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低保中心\低保工作\低保工作\公示表\"/>
    </mc:Choice>
  </mc:AlternateContent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<sst xmlns="http://schemas.openxmlformats.org/spreadsheetml/2006/main" count="43" uniqueCount="37">
  <si>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2026年9月西区临时救助公示表</t>
  </si>
  <si>
    <t>镇（街道）</t>
  </si>
  <si>
    <t>村（社区）</t>
  </si>
  <si>
    <t>姓名</t>
  </si>
  <si>
    <t>救助金额
（元）</t>
  </si>
  <si>
    <t>玉泉</t>
  </si>
  <si>
    <t>席草坪</t>
  </si>
  <si>
    <t>吴松</t>
  </si>
  <si>
    <t>大宝鼎</t>
  </si>
  <si>
    <t>小宝鼎社区</t>
  </si>
  <si>
    <t>成联海</t>
  </si>
  <si>
    <t>格里坪</t>
  </si>
  <si>
    <t>新庄村</t>
  </si>
  <si>
    <t>杜昌芳</t>
  </si>
  <si>
    <t>陶家渡</t>
  </si>
  <si>
    <t>花山</t>
  </si>
  <si>
    <t>尚敬波</t>
  </si>
  <si>
    <t>监督电话：0812-3885890</t>
  </si>
  <si>
    <t>时间</t>
  </si>
  <si>
    <t>医疗费用</t>
  </si>
  <si>
    <t>基本医疗保险报销</t>
  </si>
  <si>
    <t>大病保险</t>
  </si>
  <si>
    <t>医疗救助</t>
  </si>
  <si>
    <t>个人支付</t>
  </si>
  <si>
    <t>共富保</t>
  </si>
  <si>
    <t>个人实际支付</t>
  </si>
  <si>
    <t>2025.12.29</t>
  </si>
  <si>
    <t>2025.7.28</t>
  </si>
  <si>
    <t>汇总</t>
  </si>
  <si>
    <t>李桂珍</t>
  </si>
  <si>
    <t>2025.7.7</t>
  </si>
  <si>
    <t>2025.10.14</t>
  </si>
  <si>
    <t>2025.11.24</t>
  </si>
  <si>
    <t>2025.10.08</t>
  </si>
  <si>
    <t>2026.01.08</t>
  </si>
  <si>
    <t>2026.2.10</t>
  </si>
  <si>
    <t>2025.9.19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</si>
</sst>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18"/>
      <color indexed="8"/>
      <name val="方正小标宋_GBK"/>
      <charset val="134"/>
    </font>
    <font>
      <b/>
      <sz val="14"/>
      <color indexed="8"/>
      <name val="方正黑体_GBK"/>
      <charset val="134"/>
    </font>
    <font>
      <sz val="14"/>
      <color indexed="8"/>
      <name val="方正仿宋_GBK"/>
      <charset val="134"/>
    </font>
    <font>
      <sz val="14"/>
      <name val="方正仿宋_GBK"/>
      <charset val="134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0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2" borderId="0" xfId="0" applyFill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10 2 2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9"/>
  <sheetViews>
    <sheetView tabSelected="1" workbookViewId="0">
      <selection activeCell="A7" sqref="A7:D7"/>
    </sheetView>
  </sheetViews>
  <sheetFormatPr defaultColWidth="8.875" defaultRowHeight="13.5" outlineLevelCol="3"/>
  <cols>
    <col min="1" max="1" width="15.375" style="4" customWidth="1"/>
    <col min="2" max="3" width="17.25" style="4" customWidth="1"/>
    <col min="4" max="4" width="17.25" style="5" customWidth="1"/>
    <col min="5" max="16384" width="8.875" style="3"/>
  </cols>
  <sheetData>
    <row r="1" s="3" customFormat="1" ht="52" customHeight="1" spans="1:4">
      <c r="A1" s="6" t="s">
        <v>0</v>
      </c>
      <c r="B1" s="6"/>
      <c r="C1" s="6"/>
      <c r="D1" s="7"/>
    </row>
    <row r="2" s="3" customFormat="1" ht="47" customHeight="1" spans="1:4">
      <c r="A2" s="8" t="s">
        <v>1</v>
      </c>
      <c r="B2" s="8" t="s">
        <v>2</v>
      </c>
      <c r="C2" s="8" t="s">
        <v>3</v>
      </c>
      <c r="D2" s="9" t="s">
        <v>4</v>
      </c>
    </row>
    <row r="3" s="3" customFormat="1" ht="48" customHeight="1" spans="1:4">
      <c r="A3" s="10" t="s">
        <v>5</v>
      </c>
      <c r="B3" s="10" t="s">
        <v>6</v>
      </c>
      <c r="C3" s="10" t="s">
        <v>7</v>
      </c>
      <c r="D3" s="11">
        <v>1000</v>
      </c>
    </row>
    <row r="4" s="3" customFormat="1" ht="48" customHeight="1" spans="1:4">
      <c r="A4" s="12" t="s">
        <v>8</v>
      </c>
      <c r="B4" s="13" t="s">
        <v>9</v>
      </c>
      <c r="C4" s="14" t="s">
        <v>10</v>
      </c>
      <c r="D4" s="15">
        <v>5000</v>
      </c>
    </row>
    <row r="5" s="3" customFormat="1" ht="48" customHeight="1" spans="1:4">
      <c r="A5" s="16" t="s">
        <v>11</v>
      </c>
      <c r="B5" s="17" t="s">
        <v>12</v>
      </c>
      <c r="C5" s="14" t="s">
        <v>13</v>
      </c>
      <c r="D5" s="18">
        <v>4700</v>
      </c>
    </row>
    <row r="6" s="3" customFormat="1" ht="48" customHeight="1" spans="1:4">
      <c r="A6" s="10" t="s">
        <v>14</v>
      </c>
      <c r="B6" s="10" t="s">
        <v>15</v>
      </c>
      <c r="C6" s="10" t="s">
        <v>16</v>
      </c>
      <c r="D6" s="11">
        <v>2640</v>
      </c>
    </row>
    <row r="7" ht="33" customHeight="1" spans="1:4">
      <c r="A7" s="19" t="s">
        <v>17</v>
      </c>
      <c r="B7" s="19"/>
      <c r="C7" s="19"/>
      <c r="D7" s="19"/>
    </row>
    <row r="9" s="3" customFormat="1" spans="1:4">
      <c r="A9" s="4"/>
      <c r="B9" s="4"/>
      <c r="C9" s="4"/>
      <c r="D9" s="5"/>
    </row>
  </sheetData>
  <mergeCells count="2">
    <mergeCell ref="A1:D1"/>
    <mergeCell ref="A7:D7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workbookViewId="0">
      <selection activeCell="E14" sqref="E14"/>
    </sheetView>
  </sheetViews>
  <sheetFormatPr defaultColWidth="9" defaultRowHeight="13.5"/>
  <cols>
    <col min="2" max="2" width="15.625" customWidth="1"/>
    <col min="3" max="4" width="9.375"/>
    <col min="6" max="7" width="9.375"/>
  </cols>
  <sheetData>
    <row r="1" spans="1:9">
      <c r="A1" t="s">
        <v>3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</row>
    <row r="2" spans="1:9">
      <c r="A2" t="s">
        <v>7</v>
      </c>
      <c r="B2" t="s">
        <v>26</v>
      </c>
      <c r="C2" s="1">
        <v>7283.13</v>
      </c>
      <c r="D2" s="1">
        <v>5517.93</v>
      </c>
      <c r="E2" s="1"/>
      <c r="F2" s="1">
        <v>1165.27</v>
      </c>
      <c r="G2" s="1">
        <v>599.93</v>
      </c>
      <c r="H2">
        <v>0</v>
      </c>
      <c r="I2">
        <f>G2-H2</f>
        <v>599.93</v>
      </c>
    </row>
    <row r="3" spans="1:9">
      <c r="C3">
        <v>4578.64</v>
      </c>
      <c r="D3">
        <v>3300.79</v>
      </c>
      <c r="F3">
        <v>813.13</v>
      </c>
      <c r="G3">
        <v>464.72</v>
      </c>
      <c r="H3">
        <v>232.36</v>
      </c>
      <c r="I3">
        <f>G3-H3</f>
        <v>232.36</v>
      </c>
    </row>
    <row r="4" spans="1:9">
      <c r="B4" t="s">
        <v>27</v>
      </c>
      <c r="C4">
        <v>4918.94</v>
      </c>
      <c r="D4">
        <v>3654.93</v>
      </c>
      <c r="F4">
        <v>800.52</v>
      </c>
      <c r="G4">
        <v>463.49</v>
      </c>
      <c r="H4" s="1">
        <v>231.75</v>
      </c>
      <c r="I4">
        <f>G4-H4</f>
        <v>231.74</v>
      </c>
    </row>
    <row r="5" spans="1:9">
      <c r="A5" s="2"/>
      <c r="B5" s="2" t="s">
        <v>28</v>
      </c>
      <c r="C5" s="2">
        <f t="shared" ref="C5:H5" si="0">SUM(C2:C4)</f>
        <v>16780.71</v>
      </c>
      <c r="D5" s="2">
        <f t="shared" si="0"/>
        <v>12473.65</v>
      </c>
      <c r="E5" s="2">
        <f t="shared" si="0"/>
        <v>0</v>
      </c>
      <c r="F5" s="2">
        <f t="shared" si="0"/>
        <v>2778.92</v>
      </c>
      <c r="G5" s="2">
        <f t="shared" si="0"/>
        <v>1528.14</v>
      </c>
      <c r="H5" s="2">
        <f t="shared" si="0"/>
        <v>464.11</v>
      </c>
      <c r="I5" s="2">
        <f>G5-H5</f>
        <v>1064.03</v>
      </c>
    </row>
    <row r="6" spans="1:9">
      <c r="A6" t="s">
        <v>29</v>
      </c>
      <c r="B6" t="s">
        <v>30</v>
      </c>
      <c r="C6">
        <v>10549.47</v>
      </c>
      <c r="D6">
        <v>5215.13</v>
      </c>
      <c r="F6">
        <v>2497.35</v>
      </c>
      <c r="G6">
        <v>2836.99</v>
      </c>
      <c r="H6">
        <v>0</v>
      </c>
      <c r="I6">
        <f>G6-H6</f>
        <v>2836.99</v>
      </c>
    </row>
    <row r="8" spans="1:9">
      <c r="A8" t="s">
        <v>10</v>
      </c>
      <c r="B8" t="s">
        <v>31</v>
      </c>
      <c r="C8">
        <v>8278.76</v>
      </c>
      <c r="D8">
        <f>5365.07+875.45</f>
        <v>6240.52</v>
      </c>
      <c r="F8">
        <v>453.07</v>
      </c>
      <c r="G8">
        <v>1585.17</v>
      </c>
      <c r="H8">
        <v>0</v>
      </c>
      <c r="I8">
        <f t="shared" ref="I8:I13" si="1">G8-H8</f>
        <v>1585.17</v>
      </c>
    </row>
    <row r="9" spans="1:9">
      <c r="B9" t="s">
        <v>32</v>
      </c>
      <c r="C9">
        <v>4267.62</v>
      </c>
      <c r="D9">
        <v>0</v>
      </c>
      <c r="E9">
        <v>2792.57</v>
      </c>
      <c r="F9">
        <v>1088.78</v>
      </c>
      <c r="G9">
        <v>386.27</v>
      </c>
      <c r="H9">
        <v>0</v>
      </c>
      <c r="I9">
        <f t="shared" si="1"/>
        <v>386.27</v>
      </c>
    </row>
    <row r="10" spans="1:9">
      <c r="B10" t="s">
        <v>33</v>
      </c>
      <c r="C10">
        <v>14276.85</v>
      </c>
      <c r="D10">
        <v>7503.59</v>
      </c>
      <c r="E10">
        <v>2610.3</v>
      </c>
      <c r="F10">
        <v>2663.77</v>
      </c>
      <c r="G10">
        <v>1499.19</v>
      </c>
      <c r="H10">
        <v>0</v>
      </c>
      <c r="I10">
        <f t="shared" si="1"/>
        <v>1499.19</v>
      </c>
    </row>
    <row r="11" spans="1:9">
      <c r="B11" t="s">
        <v>34</v>
      </c>
      <c r="C11">
        <v>4442.92</v>
      </c>
      <c r="D11">
        <v>2349.08</v>
      </c>
      <c r="F11">
        <v>1306.69</v>
      </c>
      <c r="G11">
        <v>787.15</v>
      </c>
      <c r="H11">
        <v>0</v>
      </c>
      <c r="I11">
        <f t="shared" si="1"/>
        <v>787.15</v>
      </c>
    </row>
    <row r="12" spans="1:9">
      <c r="B12" t="s">
        <v>35</v>
      </c>
      <c r="C12">
        <v>4323.31</v>
      </c>
      <c r="D12">
        <v>2280.65</v>
      </c>
      <c r="E12">
        <v>1155.32</v>
      </c>
      <c r="F12">
        <v>493.64</v>
      </c>
      <c r="G12" s="1">
        <v>393.7</v>
      </c>
      <c r="H12">
        <v>0</v>
      </c>
      <c r="I12">
        <f t="shared" si="1"/>
        <v>393.7</v>
      </c>
    </row>
    <row r="13" spans="1:9">
      <c r="B13" t="s">
        <v>36</v>
      </c>
      <c r="C13">
        <v>7255.29</v>
      </c>
      <c r="D13">
        <v>4008.68</v>
      </c>
      <c r="F13">
        <v>1941.85</v>
      </c>
      <c r="G13">
        <v>1304.76</v>
      </c>
      <c r="H13">
        <v>0</v>
      </c>
      <c r="I13">
        <f t="shared" si="1"/>
        <v>1304.76</v>
      </c>
    </row>
    <row r="14" spans="1:9">
      <c r="A14" s="2" t="s">
        <v>28</v>
      </c>
      <c r="B14" s="2"/>
      <c r="C14" s="2">
        <f>SUM(C8:C13)</f>
        <v>42844.75</v>
      </c>
      <c r="D14" s="2">
        <f t="shared" ref="D14:I14" si="2">SUM(D8:D13)</f>
        <v>22382.52</v>
      </c>
      <c r="E14" s="2">
        <f t="shared" si="2"/>
        <v>6558.19</v>
      </c>
      <c r="F14" s="2">
        <f t="shared" si="2"/>
        <v>7947.8</v>
      </c>
      <c r="G14" s="2">
        <f t="shared" si="2"/>
        <v>5956.24</v>
      </c>
      <c r="H14" s="2">
        <f t="shared" si="2"/>
        <v>0</v>
      </c>
      <c r="I14" s="2">
        <f t="shared" si="2"/>
        <v>5956.24</v>
      </c>
    </row>
    <row r="15" spans="1:9">
      <c r="A15" t="s">
        <v>13</v>
      </c>
      <c r="C15">
        <v>1329.38</v>
      </c>
      <c r="D15">
        <v>702.75</v>
      </c>
      <c r="G15">
        <v>626.63</v>
      </c>
    </row>
    <row r="16" spans="1:9">
      <c r="C16">
        <v>796.81</v>
      </c>
      <c r="D16">
        <v>704.03</v>
      </c>
      <c r="G16">
        <v>92.78</v>
      </c>
    </row>
    <row r="17" spans="3:7">
      <c r="C17" s="1">
        <v>271</v>
      </c>
      <c r="D17">
        <v>250.68</v>
      </c>
      <c r="G17">
        <v>20.32</v>
      </c>
    </row>
    <row r="18" spans="3:7">
      <c r="C18">
        <v>564.62</v>
      </c>
      <c r="D18">
        <v>518.52</v>
      </c>
      <c r="G18" s="1">
        <v>46.1</v>
      </c>
    </row>
    <row r="19" spans="3:7">
      <c r="C19" s="1">
        <v>363.5</v>
      </c>
      <c r="D19">
        <v>250.68</v>
      </c>
      <c r="G19">
        <v>112.82</v>
      </c>
    </row>
    <row r="20" spans="3:7">
      <c r="C20">
        <v>1866.61</v>
      </c>
      <c r="D20">
        <v>717.61</v>
      </c>
      <c r="G20" s="1">
        <v>1149</v>
      </c>
    </row>
    <row r="21" spans="3:7">
      <c r="C21">
        <v>564.62</v>
      </c>
      <c r="D21">
        <v>518.52</v>
      </c>
      <c r="G21" s="1">
        <v>46.1</v>
      </c>
    </row>
    <row r="22" spans="3:7">
      <c r="C22" s="1">
        <v>363.5</v>
      </c>
      <c r="D22">
        <v>250.68</v>
      </c>
      <c r="G22">
        <v>112.82</v>
      </c>
    </row>
    <row r="23" spans="3:7">
      <c r="C23">
        <v>522.48</v>
      </c>
      <c r="D23">
        <v>483.29</v>
      </c>
      <c r="G23">
        <v>39.13</v>
      </c>
    </row>
    <row r="24" spans="3:7">
      <c r="C24">
        <v>284.88</v>
      </c>
      <c r="D24">
        <v>261.37</v>
      </c>
      <c r="G24">
        <v>23.51</v>
      </c>
    </row>
    <row r="25" spans="3:7">
      <c r="C25" s="1">
        <v>363.5</v>
      </c>
      <c r="D25">
        <v>250.68</v>
      </c>
      <c r="G25">
        <v>112.82</v>
      </c>
    </row>
    <row r="26" spans="3:7">
      <c r="C26" s="1">
        <v>271</v>
      </c>
      <c r="D26">
        <v>250.68</v>
      </c>
      <c r="G26">
        <v>20.32</v>
      </c>
    </row>
    <row r="27" spans="3:7">
      <c r="C27">
        <v>455.21</v>
      </c>
      <c r="D27">
        <v>417.31</v>
      </c>
      <c r="G27" s="1">
        <v>37.9</v>
      </c>
    </row>
    <row r="28" spans="3:7">
      <c r="C28">
        <v>494.48</v>
      </c>
      <c r="D28">
        <v>457.39</v>
      </c>
      <c r="G28">
        <v>37.09</v>
      </c>
    </row>
    <row r="29" spans="3:7">
      <c r="C29">
        <v>1866.61</v>
      </c>
      <c r="D29">
        <v>717.61</v>
      </c>
      <c r="G29" s="1">
        <v>1149</v>
      </c>
    </row>
    <row r="30" spans="3:7">
      <c r="C30">
        <v>243.94</v>
      </c>
      <c r="D30">
        <v>225.65</v>
      </c>
      <c r="G30">
        <v>18.29</v>
      </c>
    </row>
    <row r="31" spans="3:7">
      <c r="C31" s="1">
        <v>92.5</v>
      </c>
      <c r="D31">
        <v>83.48</v>
      </c>
      <c r="G31">
        <v>9.02</v>
      </c>
    </row>
    <row r="32" spans="3:7">
      <c r="C32">
        <v>699.46</v>
      </c>
      <c r="D32">
        <v>636.77</v>
      </c>
      <c r="G32">
        <v>62.69</v>
      </c>
    </row>
    <row r="33" spans="1:9">
      <c r="C33">
        <v>121.03</v>
      </c>
      <c r="D33">
        <v>109.23</v>
      </c>
      <c r="G33" s="1">
        <v>11.8</v>
      </c>
    </row>
    <row r="34" spans="1:9">
      <c r="C34">
        <v>1788.39</v>
      </c>
      <c r="D34">
        <v>1360.79</v>
      </c>
      <c r="G34" s="1">
        <v>427.6</v>
      </c>
    </row>
    <row r="35" spans="1:9">
      <c r="C35">
        <v>699.46</v>
      </c>
      <c r="D35">
        <v>636.77</v>
      </c>
      <c r="G35">
        <v>62.69</v>
      </c>
    </row>
    <row r="36" spans="1:9">
      <c r="C36">
        <v>12.56</v>
      </c>
      <c r="D36">
        <v>11.34</v>
      </c>
      <c r="G36">
        <v>1.22</v>
      </c>
    </row>
    <row r="37" spans="1:9">
      <c r="C37">
        <v>301.07</v>
      </c>
      <c r="D37">
        <v>278.49</v>
      </c>
      <c r="G37">
        <v>22.58</v>
      </c>
    </row>
    <row r="38" spans="1:9">
      <c r="C38" s="1">
        <v>186.3</v>
      </c>
      <c r="D38">
        <v>168.14</v>
      </c>
      <c r="G38">
        <v>18.16</v>
      </c>
    </row>
    <row r="39" spans="1:9">
      <c r="C39" s="1">
        <v>186.3</v>
      </c>
      <c r="D39">
        <v>168.14</v>
      </c>
      <c r="G39">
        <v>18.16</v>
      </c>
    </row>
    <row r="40" spans="1:9">
      <c r="C40">
        <v>301.07</v>
      </c>
      <c r="D40">
        <v>278.49</v>
      </c>
      <c r="G40">
        <v>22.58</v>
      </c>
    </row>
    <row r="41" spans="1:9">
      <c r="C41">
        <v>2315.42</v>
      </c>
      <c r="D41">
        <v>1843.03</v>
      </c>
      <c r="G41">
        <v>472.39</v>
      </c>
    </row>
    <row r="42" spans="1:9">
      <c r="C42">
        <v>99.97</v>
      </c>
      <c r="D42">
        <v>90.22</v>
      </c>
      <c r="G42">
        <v>9.75</v>
      </c>
    </row>
    <row r="43" spans="1:9">
      <c r="A43" s="2" t="s">
        <v>28</v>
      </c>
      <c r="B43" s="2"/>
      <c r="C43" s="2">
        <f>SUM(C15:C42)</f>
        <v>17425.67</v>
      </c>
      <c r="D43" s="2">
        <f>SUM(D15:D42)</f>
        <v>12642.34</v>
      </c>
      <c r="E43" s="2">
        <f>SUM(E15:E42)</f>
        <v>0</v>
      </c>
      <c r="F43" s="2">
        <f>SUM(F15:F42)</f>
        <v>0</v>
      </c>
      <c r="G43" s="2">
        <f>SUM(G15:G42)</f>
        <v>4783.27</v>
      </c>
      <c r="H43" s="2"/>
      <c r="I43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刘睿</cp:lastModifiedBy>
  <dcterms:created xsi:type="dcterms:W3CDTF">2025-07-22T07:25:00Z</dcterms:created>
  <dcterms:modified xsi:type="dcterms:W3CDTF">2026-09-29T02:08:49Z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B12FD0AA9D5E4688A4D9F9CD13AF9702_13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