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720" activeTab="1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<sst xmlns="http://schemas.openxmlformats.org/spreadsheetml/2006/main" count="984" uniqueCount="453">
  <si>
    <t>攀枝花市西区综合行政执法局</t>
  </si>
  <si>
    <t>2026年单位预算</t>
  </si>
  <si>
    <t xml:space="preserve">
表1</t>
  </si>
  <si>
    <t xml:space="preserve"> </t>
  </si>
  <si>
    <t>单位收支总表</t>
  </si>
  <si>
    <t>单位：攀枝花市西区综合行政执法局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</si>
  <si>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</si>
  <si>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</si>
  <si>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</si>
  <si>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</si>
  <si>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</si>
  <si>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</si>
  <si>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</si>
  <si>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</si>
  <si>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</si>
  <si>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</si>
  <si>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</si>
  <si>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</si>
  <si>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</si>
  <si>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</si>
  <si>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</si>
  <si>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</si>
  <si>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</si>
  <si>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</si>
  <si>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</si>
  <si>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</si>
  <si>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</si>
  <si>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</si>
  <si>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</si>
  <si>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</si>
  <si>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</si>
  <si>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</si>
  <si>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</si>
  <si>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</si>
  <si>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</si>
  <si>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</si>
  <si>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</si>
  <si>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</si>
  <si>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</si>
  <si>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</si>
  <si>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</si>
  <si>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</si>
  <si>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</si>
  <si>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</si>
  <si>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</si>
  <si>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</si>
  <si>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</si>
  <si>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</si>
  <si>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</si>
  <si>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</si>
  <si>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</si>
  <si>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</si>
  <si>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</si>
  <si>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</si>
  <si>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</si>
  <si>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</si>
  <si>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</si>
  <si>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</si>
  <si>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</si>
  <si>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</si>
  <si>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</si>
  <si>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</si>
  <si>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</si>
  <si>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</si>
  <si>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</si>
  <si>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</si>
  <si>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</si>
  <si>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</si>
  <si>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</si>
  <si>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</si>
  <si>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</si>
  <si>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</si>
  <si>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</si>
  <si>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146001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</si>
  <si>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</si>
  <si>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</si>
  <si>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</si>
  <si>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</si>
  <si>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</si>
  <si>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</si>
  <si>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</si>
  <si>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</si>
  <si>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</si>
  <si>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</si>
  <si>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</si>
  <si>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</si>
  <si>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</si>
  <si>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t> 行政单位离退休</t>
  </si>
  <si>
    <t>02</t>
  </si>
  <si>
    <t> 事业单位离退休</t>
  </si>
  <si>
    <t> 机关事业单位基本养老保险缴费支出</t>
  </si>
  <si>
    <t>210</t>
  </si>
  <si>
    <t>11</t>
  </si>
  <si>
    <t> 行政单位医疗</t>
  </si>
  <si>
    <t> 事业单位医疗</t>
  </si>
  <si>
    <t>03</t>
  </si>
  <si>
    <t> 公务员医疗补助</t>
  </si>
  <si>
    <t>99</t>
  </si>
  <si>
    <t> 其他行政事业单位医疗支出</t>
  </si>
  <si>
    <t>212</t>
  </si>
  <si>
    <t> 行政运行</t>
  </si>
  <si>
    <t>04</t>
  </si>
  <si>
    <t> 城管执法</t>
  </si>
  <si>
    <t> 其他城乡社区管理事务支出</t>
  </si>
  <si>
    <t>08</t>
  </si>
  <si>
    <t>16</t>
  </si>
  <si>
    <t> 农业农村生态环境支出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</si>
  <si>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</si>
  <si>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</si>
  <si>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</si>
  <si>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</si>
  <si>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</si>
  <si>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</si>
  <si>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</si>
  <si>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</si>
  <si>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</si>
  <si>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</si>
  <si>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</si>
  <si>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</si>
  <si>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</si>
  <si>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</si>
  <si>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</si>
  <si>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</si>
  <si>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</si>
  <si>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</si>
  <si>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</si>
  <si>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</si>
  <si>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</si>
  <si>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</si>
  <si>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</si>
  <si>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</si>
  <si>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</si>
  <si>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</si>
  <si>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</si>
  <si>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</si>
  <si>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</si>
  <si>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</si>
  <si>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</si>
  <si>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</si>
  <si>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</si>
  <si>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</si>
  <si>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</si>
  <si>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</si>
  <si>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</si>
  <si>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</si>
  <si>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</si>
  <si>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</si>
  <si>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</si>
  <si>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</si>
  <si>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</si>
  <si>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</si>
  <si>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</si>
  <si>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</si>
  <si>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</si>
  <si>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</si>
  <si>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</si>
  <si>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</si>
  <si>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</si>
  <si>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</si>
  <si>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</si>
  <si>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</si>
  <si>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</si>
  <si>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</si>
  <si>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</si>
  <si>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</si>
  <si>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</si>
  <si>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</si>
  <si>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</si>
  <si>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</si>
  <si>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</si>
  <si>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</si>
  <si>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</si>
  <si>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</si>
  <si>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</si>
  <si>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</si>
  <si>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住房公积金</t>
  </si>
  <si>
    <t>其他工资福利支出</t>
  </si>
  <si>
    <t>302</t>
  </si>
  <si>
    <t>办公费</t>
  </si>
  <si>
    <t>水费</t>
  </si>
  <si>
    <t>06</t>
  </si>
  <si>
    <t>电费</t>
  </si>
  <si>
    <t>差旅费</t>
  </si>
  <si>
    <t>维修（护）费</t>
  </si>
  <si>
    <t>17</t>
  </si>
  <si>
    <t>公务接待费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</si>
  <si>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</si>
  <si>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</si>
  <si>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</si>
  <si>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</si>
  <si>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</si>
  <si>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</si>
  <si>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</si>
  <si>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</si>
  <si>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党建经费</t>
  </si>
  <si>
    <t>福利费</t>
  </si>
  <si>
    <t>其他商品和服务支出</t>
  </si>
  <si>
    <t>303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</si>
  <si>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</si>
  <si>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</si>
  <si>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</si>
  <si>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</si>
  <si>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</si>
  <si>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</si>
  <si>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</si>
  <si>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</si>
  <si>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</si>
  <si>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</si>
  <si>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</si>
  <si>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</si>
  <si>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</si>
  <si>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</si>
  <si>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</si>
  <si>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</si>
  <si>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</si>
  <si>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</si>
  <si>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</si>
  <si>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</si>
  <si>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城市管理执法经费</t>
  </si>
  <si>
    <t>公园日常运行维护费用</t>
  </si>
  <si>
    <t>春节慰问一线职工费用</t>
  </si>
  <si>
    <t>数字化城管、户外广告、燃气安全管理等经费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</si>
  <si>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</si>
  <si>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</si>
  <si>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</si>
  <si>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</si>
  <si>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</si>
  <si>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</si>
  <si>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</si>
  <si>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</si>
  <si>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</si>
  <si>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</si>
  <si>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</si>
  <si>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农业农村生态环境支出</t>
  </si>
  <si>
    <t>表4-1</t>
  </si>
  <si>
    <t>政府性基金预算“三公”经费支出预算表</t>
  </si>
  <si>
    <t>单位名称</t>
  </si>
  <si>
    <t>此表无数据</t>
  </si>
  <si>
    <t>表5</t>
  </si>
  <si>
    <t>国有资本经营预算支出预算表</t>
  </si>
  <si>
    <t>本年国有资本经营预算支出</t>
  </si>
  <si>
    <t>功能科目名称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</si>
  <si>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</si>
  <si>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</si>
  <si>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</si>
  <si>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</si>
  <si>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</si>
  <si>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</si>
  <si>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</si>
  <si>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</si>
  <si>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</si>
  <si>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</si>
  <si>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</si>
  <si>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完成案件的派遣、批转、回复工作；完成市级下达的目标任务，完成处置数，提高处置率；全面推进全国文明城市创建，开展有利于可持续发展的生态环境和环境优化工作，确保市容市貌管理各项任务推进落实。整治规范全区店招、广告设置，营造整洁有序的生产生活环境。；对辖区燃气且开展日常检查，以及重大时期聘请燃气专家开展专项安全隐患排查，减少燃气事故发生。对餐饮等行业开展用气安全宣传，提升安全防范意识，提升人民群众的安全感。对突发事件及时进行应对处置，消除安全隐患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</si>
  <si>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</si>
  <si>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</si>
  <si>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</si>
  <si>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</si>
  <si>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</si>
  <si>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</si>
  <si>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</si>
  <si>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开展日常燃气安全监管及燃气安全宣传</t>
  </si>
  <si>
    <t>开展日常安全监管，以及春节、国庆等重大节假日时期对城镇燃气企业和用户开展安全检查；组织燃气企业进行安全学习，购买横幅、印刷宣传资料等物资</t>
  </si>
  <si>
    <t>数字城管案件处理，每天约120条案件</t>
  </si>
  <si>
    <t>全年数字城管案件约40000条</t>
  </si>
  <si>
    <t>12345市民热线处理，每天市民投诉约10条</t>
  </si>
  <si>
    <t>全年12345市民热线投诉约2300条</t>
  </si>
  <si>
    <t>全区20余处亮化工程维护及用电电费补充</t>
  </si>
  <si>
    <t>20余处</t>
  </si>
  <si>
    <t>质量指标</t>
  </si>
  <si>
    <t>处理各类百姓诉求；整治突出市容市貌环境问题；加强燃气安全宣传</t>
  </si>
  <si>
    <t>提高群众满意度</t>
  </si>
  <si>
    <t>时效指标</t>
  </si>
  <si>
    <t>全年按计划进行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</si>
  <si>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月至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</t>
    </r>
  </si>
  <si>
    <t>成本指标</t>
  </si>
  <si>
    <t>数字化城管系统经费10万、户外广告经费0.5万元、燃气安全管理经费1万元</t>
  </si>
  <si>
    <t>11.5万元</t>
  </si>
  <si>
    <t>项目效益</t>
  </si>
  <si>
    <t>社会效益指标</t>
  </si>
  <si>
    <t>维持社会秩序</t>
  </si>
  <si>
    <t>主动发现群众身边环境问题，要求部门按时效进行处置，提升西区人居环境</t>
  </si>
  <si>
    <t>经济效益指标</t>
  </si>
  <si>
    <t>提高城市管理成效</t>
  </si>
  <si>
    <t>让西区城市管理更加干净、有序</t>
  </si>
  <si>
    <t>满意度指标</t>
  </si>
  <si>
    <t>服务对象满意度指标</t>
  </si>
  <si>
    <t>群众满意度</t>
  </si>
  <si>
    <t>群众满意度达到90%以上</t>
  </si>
  <si>
    <t>表6-2</t>
  </si>
  <si>
    <t>绿化管护经费</t>
  </si>
  <si>
    <t>持续建设宜居环境,改善气候条件，净化空气质量,提高绿化景观。</t>
  </si>
  <si>
    <t>绿地面积</t>
  </si>
  <si>
    <t>主次干道、小广场、花园76500万平方米</t>
  </si>
  <si>
    <t>行道树数量</t>
  </si>
  <si>
    <t>主次干道8012株</t>
  </si>
  <si>
    <t>花池、花箱</t>
  </si>
  <si>
    <t>沿线1533个</t>
  </si>
  <si>
    <t>保障绿化景观效果</t>
  </si>
  <si>
    <t>日常管护浇水、修剪、施肥、锄草、补植、病虫害</t>
  </si>
  <si>
    <t>确保绿植正常生长</t>
  </si>
  <si>
    <t>适量进行补种、补栽</t>
  </si>
  <si>
    <t>1年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</si>
  <si>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月初至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月底</t>
    </r>
  </si>
  <si>
    <t>成本控制</t>
  </si>
  <si>
    <t>76500㎡×15元/㎡/年=115万元</t>
  </si>
  <si>
    <t>改善辖区居民居住环境</t>
  </si>
  <si>
    <t>持续建设宜居环境</t>
  </si>
  <si>
    <t>营造良好招商环境</t>
  </si>
  <si>
    <t>保持优美的城市绿化环境</t>
  </si>
  <si>
    <t>生态效益指标</t>
  </si>
  <si>
    <t>降尘、绿化景观</t>
  </si>
  <si>
    <t>改善气候条件，净化空气质量；提高绿化景观</t>
  </si>
  <si>
    <t>可持续影响指标</t>
  </si>
  <si>
    <t>通过绿量实现大规模组合</t>
  </si>
  <si>
    <t>谋求人与环境进一步和谐的发展，从而实现可持续发展</t>
  </si>
  <si>
    <t>满意度</t>
  </si>
  <si>
    <t>抽样调查达到90%以上</t>
  </si>
  <si>
    <t>表6-3</t>
  </si>
  <si>
    <t>提升职工工作积极性，提升城市管理质效，让群众更满意。</t>
  </si>
  <si>
    <t>慰问人数</t>
  </si>
  <si>
    <t>200人</t>
  </si>
  <si>
    <t>对城管系统一线职工实施全覆盖慰问</t>
  </si>
  <si>
    <t>春节期间完成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</si>
  <si>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年春节</t>
    </r>
  </si>
  <si>
    <t>预计一线职工慰问100元/人</t>
  </si>
  <si>
    <t>100元/人</t>
  </si>
  <si>
    <t>有效激发一线职工工作热情，鼓舞职工全身心投入工作</t>
  </si>
  <si>
    <t>提升职工做事质量和效率</t>
  </si>
  <si>
    <t>提升职工工作积极性，提升城市管理质效，让群众更满意</t>
  </si>
  <si>
    <t>提升群众满意度</t>
  </si>
  <si>
    <t>提升人居环境质量</t>
  </si>
  <si>
    <t>提升环境卫生质量</t>
  </si>
  <si>
    <t>体现对一线职工关心关爱</t>
  </si>
  <si>
    <t>体现对职工关心关爱</t>
  </si>
  <si>
    <t>一线城管系统职工满意度</t>
  </si>
  <si>
    <t>提高干部职工满意度</t>
  </si>
  <si>
    <t>表6-4</t>
  </si>
  <si>
    <t>改善小范围改善生态环境，提升空气质量，创造良好的休闲娱乐场所。</t>
  </si>
  <si>
    <t>水电费</t>
  </si>
  <si>
    <t>公园绿地精细化管护面积116205平方米、路灯142盏、监控广播25套</t>
  </si>
  <si>
    <t>计时工劳务费</t>
  </si>
  <si>
    <t>卫生、绿化精细化管护面积116205平方米</t>
  </si>
  <si>
    <t>化肥、农药、工具、病毒防治、五创、防灭火宣传</t>
  </si>
  <si>
    <t>年初施肥4-6次、打药8-12次、30米胶管30根、喷头120个、展板40块、条幅20条</t>
  </si>
  <si>
    <t>更换变压器、电线线路</t>
  </si>
  <si>
    <t>更换变压器4.5万;更换1000米电线线路</t>
  </si>
  <si>
    <t>公共维护费</t>
  </si>
  <si>
    <t>公厕5座、果皮箱60套、电路灯142盏、太阳路灯16盏、健身器材5套、监控25个、供电线路2760米、供水管线4200米、排污管道1230米、公共设施12个、桌椅38套、停车位105个</t>
  </si>
  <si>
    <t>营造良好的社会环境</t>
  </si>
  <si>
    <t>公园植物不枯萎、绿化整齐优美、花海鲜艳震撼、早晚明亮，方便市民散步锻炼</t>
  </si>
  <si>
    <t>保证公园绿地、卫生、安全正常运转</t>
  </si>
  <si>
    <t>卫生整洁干净、绿化生机盎然、花艳色正，环境优美</t>
  </si>
  <si>
    <t>植物无病害</t>
  </si>
  <si>
    <t>植物茁壮生长、不发生病虫害、提高工作效率</t>
  </si>
  <si>
    <t>公共场所安全保障</t>
  </si>
  <si>
    <t>正常使用，市民游玩安全得到保障</t>
  </si>
  <si>
    <t>水电29万元/年</t>
  </si>
  <si>
    <t>27000元/月，全年32.4万元</t>
  </si>
  <si>
    <t>化肥农药、工具、防灭火、病霉防治、五创宣传</t>
  </si>
  <si>
    <t>20万元/年</t>
  </si>
  <si>
    <t>公共设施维护维修</t>
  </si>
  <si>
    <t>15万元/年</t>
  </si>
  <si>
    <t>保证公园绿地四季常绿、花常在，环境优美</t>
  </si>
  <si>
    <t>计时掌握市民游客的意见和建议，及时整改和完善</t>
  </si>
  <si>
    <t>提高社会稳定性</t>
  </si>
  <si>
    <t>对市民的建议由针对性的改进，提升社会稳定性及市民的安全感</t>
  </si>
  <si>
    <t>不发生有影响的群体性事件</t>
  </si>
  <si>
    <t>确保应急处突工作顺利进行</t>
  </si>
  <si>
    <t>提升市民满意度</t>
  </si>
  <si>
    <t>加强社会公众知晓度</t>
  </si>
  <si>
    <t>改善环境</t>
  </si>
  <si>
    <t>改善小范围改善生态环境，提升空气质量，创造良好的休闲娱乐场所</t>
  </si>
  <si>
    <t>四季有花、环境优美</t>
  </si>
  <si>
    <t>保证植物正常持续生长，持续改善生态环境</t>
  </si>
  <si>
    <t>市民满意度</t>
  </si>
  <si>
    <t>抽样调查满意度达到90%基本满意及以上</t>
  </si>
  <si>
    <t>表6-5</t>
  </si>
  <si>
    <t>办理违章建筑、固废等各类案件，辖区内常态化巡查、维护街面秩序，开展创文工作。按年计划完成各项目标；保障执法车辆正常运行，能够保障顺利完成街面秩序、迎检、处理各类投诉举报等工作；常态化开展日常巡逻，整改整治违法违规行为，维护群众利益。</t>
  </si>
  <si>
    <t>办案经费</t>
  </si>
  <si>
    <t>执法设备、第三方评估费、司法鉴定费、车旅费、律师咨询费</t>
  </si>
  <si>
    <t>迎检经费</t>
  </si>
  <si>
    <t>标志标配制作、人行路、停车位划线等</t>
  </si>
  <si>
    <t>执法人员培训经费</t>
  </si>
  <si>
    <t>年度执法培训不少于4次，每次约32人</t>
  </si>
  <si>
    <t>执法车辆运行及维护
经费</t>
  </si>
  <si>
    <t>执法车辆保险、维修、运行经费</t>
  </si>
  <si>
    <t>保证工作正常开展</t>
  </si>
  <si>
    <t>维持街面秩序、处理投诉、举报</t>
  </si>
  <si>
    <t>依法治区</t>
  </si>
  <si>
    <t>执法过程全记录，公平公正，依法办案</t>
  </si>
  <si>
    <t>各项检查顺利达标</t>
  </si>
  <si>
    <t>保质保量完成各项任务</t>
  </si>
  <si>
    <t>8万元</t>
  </si>
  <si>
    <t>依法执法，维护西区经济效益</t>
  </si>
  <si>
    <t>通过责令整改、行政处罚等执法活动，营造法治化营商环境</t>
  </si>
  <si>
    <t>整改整治违法违规行为，维护群众利益</t>
  </si>
  <si>
    <t>有效治理占道经营等乱象，依法办理违建、固废等案件，改善辖区内市容市貌秩序</t>
  </si>
  <si>
    <t>维持市容市貌和良好人居环境</t>
  </si>
  <si>
    <t>维持街面秩序、处理群众有关油烟、噪音、脏车扬尘等投诉、举报</t>
  </si>
  <si>
    <t>辖区干支道路巡查，餐饮油烟检查</t>
  </si>
  <si>
    <t>对西区干支道路常态化巡查，餐饮油烟常态化检查</t>
  </si>
  <si>
    <t>脏车治理</t>
  </si>
  <si>
    <t>治理辖区内脏车、抛洒等违法行为</t>
  </si>
  <si>
    <r>
      <rPr>
        <sz val="11"/>
        <rFont val="宋体"/>
        <charset val="134"/>
      </rPr>
      <t>服务对象满意度</t>
    </r>
  </si>
  <si>
    <r>
      <rPr>
        <sz val="11"/>
        <rFont val="宋体"/>
        <charset val="134"/>
      </rPr>
      <t>抽样调查达到基本满意及以上</t>
    </r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</si>
  <si>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</si>
  <si>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</si>
  <si>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</si>
  <si>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</si>
  <si>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</si>
  <si>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</si>
  <si>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维持单位日常运转</t>
  </si>
  <si>
    <t>人员经费8288835.78元，公用经费844094.12元。</t>
  </si>
  <si>
    <t>确保项目顺利实施</t>
  </si>
  <si>
    <t>项目经费1965000元。</t>
  </si>
  <si>
    <t>年度单位整体支出预算</t>
  </si>
  <si>
    <t>资金总额</t>
  </si>
  <si>
    <t>年度总体目标</t>
  </si>
  <si>
    <t>维持单位日常运转，确保项目顺利实施。</t>
  </si>
  <si>
    <t>年度绩效指标</t>
  </si>
  <si>
    <t>指标值
（包含数字及文字描述）</t>
  </si>
  <si>
    <t>产出指标</t>
  </si>
  <si>
    <t>人员经费支出</t>
  </si>
  <si>
    <t>行政（参公）23人，事业12人，临聘31人，行政退休2人，事业退休51人，遗属12人</t>
  </si>
  <si>
    <t>公用经费支出</t>
  </si>
  <si>
    <t>本年度预算项目数5个</t>
  </si>
  <si>
    <t>确保人员经费落实到位</t>
  </si>
  <si>
    <t>确保项目经费落实到位</t>
  </si>
  <si>
    <t>工作完成率</t>
  </si>
  <si>
    <t>工作任务完成时间</t>
  </si>
  <si>
    <t>2026年全年</t>
  </si>
  <si>
    <t>资金使用进度</t>
  </si>
  <si>
    <t>按项目实际进度测算</t>
  </si>
  <si>
    <t>效益指标</t>
  </si>
  <si>
    <t>提升城市整体形象</t>
  </si>
  <si>
    <t>加强城市日常管理工作，提升城市整体形象</t>
  </si>
  <si>
    <t>打造舒适亮丽旅游环境，吸引投资商</t>
  </si>
  <si>
    <t>带动西区经济发展</t>
  </si>
  <si>
    <t>集中整治马路市场、出店经营、乱搭棚亭、油烟扰民等</t>
  </si>
  <si>
    <t>加强城市日常管理工作，提升居民幸福感</t>
  </si>
  <si>
    <t>完善城市基础设施</t>
  </si>
  <si>
    <t>城市精细化管理，完成公园、绿化维护；抓好西区生活垃圾收转运体系和渗滤液处理设施建设</t>
  </si>
  <si>
    <t>及时处理落实数字化城管及12345热线</t>
  </si>
  <si>
    <t>及时处理投诉案件，提升居民获得感</t>
  </si>
  <si>
    <t>加快实现垃圾的减量化、无害化、资源化处理</t>
  </si>
  <si>
    <t>完善垃圾收集转运模式，解决垃圾收运过程中产生的二次污染</t>
  </si>
  <si>
    <t>改善美化人居环境，创造和谐优美的宜居环境</t>
  </si>
  <si>
    <t>以点连线、以线带面、全面推进”的思路，建设生态文明秀美西区</t>
  </si>
  <si>
    <t>改善人居环境，推动人与自然和谐共生</t>
  </si>
  <si>
    <t>减少因流域水污染造成的损失，使生产、生活用水都得到保障，促使经济建设可持续发展</t>
  </si>
  <si>
    <t>服务对象满意度（%）</t>
  </si>
  <si>
    <t>90%以上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</si>
</sst>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1"/>
      <name val="Times New Roman"/>
      <charset val="134"/>
    </font>
    <font>
      <sz val="11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name val="宋体"/>
      <charset val="0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1" applyNumberFormat="0" applyAlignment="0" applyProtection="0">
      <alignment vertical="center"/>
    </xf>
    <xf numFmtId="0" fontId="41" fillId="4" borderId="32" applyNumberFormat="0" applyAlignment="0" applyProtection="0">
      <alignment vertical="center"/>
    </xf>
    <xf numFmtId="0" fontId="42" fillId="4" borderId="31" applyNumberFormat="0" applyAlignment="0" applyProtection="0">
      <alignment vertical="center"/>
    </xf>
    <xf numFmtId="0" fontId="43" fillId="5" borderId="33" applyNumberFormat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7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5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3" fontId="11" fillId="0" borderId="4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 wrapText="1"/>
    </xf>
    <xf numFmtId="0" fontId="12" fillId="0" borderId="20" xfId="0" applyNumberFormat="1" applyFont="1" applyFill="1" applyBorder="1" applyAlignment="1" applyProtection="1">
      <alignment horizontal="center" vertical="center" wrapText="1"/>
    </xf>
    <xf numFmtId="0" fontId="12" fillId="0" borderId="21" xfId="0" applyNumberFormat="1" applyFont="1" applyFill="1" applyBorder="1" applyAlignment="1" applyProtection="1">
      <alignment horizontal="center" vertical="center" wrapText="1"/>
    </xf>
    <xf numFmtId="176" fontId="11" fillId="0" borderId="4" xfId="0" applyNumberFormat="1" applyFont="1" applyFill="1" applyBorder="1" applyAlignment="1" applyProtection="1">
      <alignment horizontal="left" vertical="center"/>
    </xf>
    <xf numFmtId="0" fontId="13" fillId="0" borderId="19" xfId="0" applyNumberFormat="1" applyFont="1" applyFill="1" applyBorder="1" applyAlignment="1" applyProtection="1">
      <alignment horizontal="center" vertical="center" wrapText="1"/>
    </xf>
    <xf numFmtId="0" fontId="13" fillId="0" borderId="20" xfId="0" applyNumberFormat="1" applyFont="1" applyFill="1" applyBorder="1" applyAlignment="1" applyProtection="1">
      <alignment horizontal="center" vertical="center" wrapText="1"/>
    </xf>
    <xf numFmtId="0" fontId="13" fillId="0" borderId="2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1" xfId="0" applyFont="1" applyBorder="1">
      <alignment vertical="center"/>
    </xf>
    <xf numFmtId="0" fontId="12" fillId="0" borderId="22" xfId="0" applyFont="1" applyBorder="1">
      <alignment vertical="center"/>
    </xf>
    <xf numFmtId="0" fontId="9" fillId="0" borderId="22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2" fillId="0" borderId="23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0" fillId="0" borderId="11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24" xfId="0" applyFont="1" applyBorder="1">
      <alignment vertical="center"/>
    </xf>
    <xf numFmtId="0" fontId="11" fillId="0" borderId="24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2" xfId="0" applyFont="1" applyFill="1" applyBorder="1">
      <alignment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center" vertical="center"/>
    </xf>
    <xf numFmtId="0" fontId="12" fillId="0" borderId="23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0" fillId="0" borderId="11" xfId="0" applyFont="1" applyFill="1" applyBorder="1">
      <alignment vertical="center"/>
    </xf>
    <xf numFmtId="0" fontId="10" fillId="0" borderId="12" xfId="0" applyFont="1" applyFill="1" applyBorder="1" applyAlignment="1">
      <alignment vertical="center" wrapText="1"/>
    </xf>
    <xf numFmtId="0" fontId="12" fillId="0" borderId="24" xfId="0" applyFont="1" applyFill="1" applyBorder="1">
      <alignment vertical="center"/>
    </xf>
    <xf numFmtId="0" fontId="12" fillId="0" borderId="24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12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18" fillId="0" borderId="22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vertical="center"/>
    </xf>
    <xf numFmtId="0" fontId="19" fillId="0" borderId="24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0" fillId="0" borderId="12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horizontal="center" vertical="center"/>
    </xf>
    <xf numFmtId="4" fontId="18" fillId="0" borderId="26" xfId="0" applyNumberFormat="1" applyFont="1" applyFill="1" applyBorder="1" applyAlignment="1">
      <alignment horizontal="right" vertical="center"/>
    </xf>
    <xf numFmtId="0" fontId="28" fillId="0" borderId="12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8" fillId="0" borderId="24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5" sqref="A5"/>
    </sheetView>
  </sheetViews>
  <sheetFormatPr defaultColWidth="9" defaultRowHeight="14.25" outlineLevelRow="2"/>
  <cols>
    <col min="1" max="1" width="123.133333333333" style="167" customWidth="1"/>
    <col min="2" max="16384" width="9" style="167"/>
  </cols>
  <sheetData>
    <row r="1" ht="137" customHeight="1" spans="1:1">
      <c r="A1" s="168" t="s">
        <v>0</v>
      </c>
    </row>
    <row r="2" ht="96" customHeight="1" spans="1:1">
      <c r="A2" s="168" t="s">
        <v>1</v>
      </c>
    </row>
    <row r="3" ht="60" customHeight="1" spans="1:1">
      <c r="A3" s="169">
        <v>46113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1"/>
      <c r="B1" s="2"/>
      <c r="C1" s="62"/>
      <c r="D1" s="63"/>
      <c r="E1" s="63"/>
      <c r="F1" s="63"/>
      <c r="G1" s="63"/>
      <c r="H1" s="63"/>
      <c r="I1" s="64" t="s">
        <v>222</v>
      </c>
      <c r="J1" s="65"/>
    </row>
    <row r="2" ht="22.8" customHeight="1" spans="1:10">
      <c r="A2" s="61"/>
      <c r="B2" s="3" t="s">
        <v>223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8"/>
      <c r="E3" s="68"/>
      <c r="F3" s="68"/>
      <c r="G3" s="68"/>
      <c r="H3" s="68"/>
      <c r="I3" s="68" t="s">
        <v>6</v>
      </c>
      <c r="J3" s="69"/>
    </row>
    <row r="4" ht="24.4" customHeight="1" spans="1:10">
      <c r="A4" s="65"/>
      <c r="B4" s="70" t="s">
        <v>224</v>
      </c>
      <c r="C4" s="70" t="s">
        <v>71</v>
      </c>
      <c r="D4" s="70" t="s">
        <v>225</v>
      </c>
      <c r="E4" s="70"/>
      <c r="F4" s="70"/>
      <c r="G4" s="70"/>
      <c r="H4" s="70"/>
      <c r="I4" s="70"/>
      <c r="J4" s="71"/>
    </row>
    <row r="5" ht="24.4" customHeight="1" spans="1:10">
      <c r="A5" s="72"/>
      <c r="B5" s="70"/>
      <c r="C5" s="70"/>
      <c r="D5" s="70" t="s">
        <v>59</v>
      </c>
      <c r="E5" s="87" t="s">
        <v>226</v>
      </c>
      <c r="F5" s="70" t="s">
        <v>227</v>
      </c>
      <c r="G5" s="70"/>
      <c r="H5" s="70"/>
      <c r="I5" s="70" t="s">
        <v>185</v>
      </c>
      <c r="J5" s="71"/>
    </row>
    <row r="6" ht="24.4" customHeight="1" spans="1:10">
      <c r="A6" s="72"/>
      <c r="B6" s="70"/>
      <c r="C6" s="70"/>
      <c r="D6" s="70"/>
      <c r="E6" s="87"/>
      <c r="F6" s="70" t="s">
        <v>159</v>
      </c>
      <c r="G6" s="70" t="s">
        <v>228</v>
      </c>
      <c r="H6" s="70" t="s">
        <v>229</v>
      </c>
      <c r="I6" s="70"/>
      <c r="J6" s="73"/>
    </row>
    <row r="7" ht="22.8" customHeight="1" spans="1:10">
      <c r="A7" s="74"/>
      <c r="B7" s="70"/>
      <c r="C7" s="70" t="s">
        <v>72</v>
      </c>
      <c r="D7" s="75"/>
      <c r="E7" s="75"/>
      <c r="F7" s="75"/>
      <c r="G7" s="75"/>
      <c r="H7" s="75"/>
      <c r="I7" s="75"/>
      <c r="J7" s="76"/>
    </row>
    <row r="8" ht="22.8" customHeight="1" spans="1:10">
      <c r="A8" s="74"/>
      <c r="B8" s="70" t="s">
        <v>73</v>
      </c>
      <c r="C8" s="70" t="s">
        <v>0</v>
      </c>
      <c r="D8" s="75">
        <v>152000</v>
      </c>
      <c r="E8" s="75">
        <v>0</v>
      </c>
      <c r="F8" s="75">
        <v>150000</v>
      </c>
      <c r="G8" s="75">
        <v>0</v>
      </c>
      <c r="H8" s="75">
        <v>150000</v>
      </c>
      <c r="I8" s="75">
        <v>2000</v>
      </c>
      <c r="J8" s="76"/>
    </row>
    <row r="9" ht="22.8" customHeight="1" spans="1:10">
      <c r="A9" s="74"/>
      <c r="B9" s="70"/>
      <c r="C9" s="70"/>
      <c r="D9" s="75"/>
      <c r="E9" s="75"/>
      <c r="F9" s="75"/>
      <c r="G9" s="75"/>
      <c r="H9" s="75"/>
      <c r="I9" s="75"/>
      <c r="J9" s="76"/>
    </row>
    <row r="10" ht="22.8" customHeight="1" spans="1:10">
      <c r="A10" s="74"/>
      <c r="B10" s="70"/>
      <c r="C10" s="70"/>
      <c r="D10" s="75"/>
      <c r="E10" s="75"/>
      <c r="F10" s="75"/>
      <c r="G10" s="75"/>
      <c r="H10" s="75"/>
      <c r="I10" s="75"/>
      <c r="J10" s="76"/>
    </row>
    <row r="11" ht="22.8" customHeight="1" spans="1:10">
      <c r="A11" s="74"/>
      <c r="B11" s="70"/>
      <c r="C11" s="70"/>
      <c r="D11" s="75"/>
      <c r="E11" s="75"/>
      <c r="F11" s="75"/>
      <c r="G11" s="75"/>
      <c r="H11" s="75"/>
      <c r="I11" s="75"/>
      <c r="J11" s="76"/>
    </row>
    <row r="12" ht="22.8" customHeight="1" spans="1:10">
      <c r="A12" s="74"/>
      <c r="B12" s="70"/>
      <c r="C12" s="70"/>
      <c r="D12" s="75"/>
      <c r="E12" s="75"/>
      <c r="F12" s="75"/>
      <c r="G12" s="75"/>
      <c r="H12" s="75"/>
      <c r="I12" s="75"/>
      <c r="J12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A13" sqref="$A13:$XFD16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1"/>
      <c r="B1" s="2"/>
      <c r="C1" s="2"/>
      <c r="D1" s="2"/>
      <c r="E1" s="62"/>
      <c r="F1" s="62"/>
      <c r="G1" s="63"/>
      <c r="H1" s="63"/>
      <c r="I1" s="64" t="s">
        <v>230</v>
      </c>
      <c r="J1" s="65"/>
    </row>
    <row r="2" ht="22.8" customHeight="1" spans="1:10">
      <c r="A2" s="61"/>
      <c r="B2" s="3" t="s">
        <v>231</v>
      </c>
      <c r="C2" s="3"/>
      <c r="D2" s="3"/>
      <c r="E2" s="3"/>
      <c r="F2" s="3"/>
      <c r="G2" s="3"/>
      <c r="H2" s="3"/>
      <c r="I2" s="3"/>
      <c r="J2" s="65"/>
    </row>
    <row r="3" ht="19.5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68" t="s">
        <v>6</v>
      </c>
      <c r="J3" s="69"/>
    </row>
    <row r="4" ht="24.4" customHeight="1" spans="1:10">
      <c r="A4" s="65"/>
      <c r="B4" s="70" t="s">
        <v>9</v>
      </c>
      <c r="C4" s="70"/>
      <c r="D4" s="70"/>
      <c r="E4" s="70"/>
      <c r="F4" s="70"/>
      <c r="G4" s="70" t="s">
        <v>232</v>
      </c>
      <c r="H4" s="70"/>
      <c r="I4" s="70"/>
      <c r="J4" s="71"/>
    </row>
    <row r="5" ht="24.4" customHeight="1" spans="1:10">
      <c r="A5" s="72"/>
      <c r="B5" s="70" t="s">
        <v>80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76</v>
      </c>
      <c r="I5" s="70" t="s">
        <v>77</v>
      </c>
      <c r="J5" s="71"/>
    </row>
    <row r="6" ht="24.4" customHeight="1" spans="1:10">
      <c r="A6" s="72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70"/>
      <c r="J6" s="73"/>
    </row>
    <row r="7" ht="22.8" customHeight="1" spans="1:10">
      <c r="A7" s="74"/>
      <c r="B7" s="70"/>
      <c r="C7" s="70"/>
      <c r="D7" s="70"/>
      <c r="E7" s="70"/>
      <c r="F7" s="70" t="s">
        <v>72</v>
      </c>
      <c r="G7" s="75"/>
      <c r="H7" s="75"/>
      <c r="I7" s="75"/>
      <c r="J7" s="76"/>
    </row>
    <row r="8" ht="22.8" customHeight="1" spans="1:10">
      <c r="A8" s="74"/>
      <c r="B8" s="70" t="s">
        <v>99</v>
      </c>
      <c r="C8" s="70" t="s">
        <v>104</v>
      </c>
      <c r="D8" s="70" t="s">
        <v>105</v>
      </c>
      <c r="E8" s="70" t="s">
        <v>73</v>
      </c>
      <c r="F8" s="70" t="s">
        <v>233</v>
      </c>
      <c r="G8" s="75">
        <v>1150000</v>
      </c>
      <c r="H8" s="75"/>
      <c r="I8" s="75">
        <v>1150000</v>
      </c>
      <c r="J8" s="76"/>
    </row>
    <row r="9" ht="22.8" customHeight="1" spans="1:10">
      <c r="A9" s="74"/>
      <c r="B9" s="70"/>
      <c r="C9" s="70"/>
      <c r="D9" s="70"/>
      <c r="E9" s="70"/>
      <c r="F9" s="70"/>
      <c r="G9" s="75"/>
      <c r="H9" s="75"/>
      <c r="I9" s="75"/>
      <c r="J9" s="76"/>
    </row>
    <row r="10" ht="22.8" customHeight="1" spans="1:10">
      <c r="A10" s="74"/>
      <c r="B10" s="70"/>
      <c r="C10" s="70"/>
      <c r="D10" s="70"/>
      <c r="E10" s="70"/>
      <c r="F10" s="70"/>
      <c r="G10" s="75"/>
      <c r="H10" s="75"/>
      <c r="I10" s="75"/>
      <c r="J10" s="76"/>
    </row>
    <row r="11" ht="22.8" customHeight="1" spans="1:10">
      <c r="A11" s="74"/>
      <c r="B11" s="70"/>
      <c r="C11" s="70"/>
      <c r="D11" s="70"/>
      <c r="E11" s="70"/>
      <c r="F11" s="70"/>
      <c r="G11" s="75"/>
      <c r="H11" s="75"/>
      <c r="I11" s="75"/>
      <c r="J11" s="76"/>
    </row>
    <row r="12" ht="22.8" customHeight="1" spans="1:10">
      <c r="A12" s="74"/>
      <c r="B12" s="70"/>
      <c r="C12" s="70"/>
      <c r="D12" s="70"/>
      <c r="E12" s="70"/>
      <c r="F12" s="70"/>
      <c r="G12" s="75"/>
      <c r="H12" s="75"/>
      <c r="I12" s="75"/>
      <c r="J12" s="7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1"/>
      <c r="B1" s="2"/>
      <c r="C1" s="62"/>
      <c r="D1" s="63"/>
      <c r="E1" s="63"/>
      <c r="F1" s="63"/>
      <c r="G1" s="63"/>
      <c r="H1" s="63"/>
      <c r="I1" s="64" t="s">
        <v>234</v>
      </c>
      <c r="J1" s="65"/>
    </row>
    <row r="2" ht="22.8" customHeight="1" spans="1:10">
      <c r="A2" s="61"/>
      <c r="B2" s="3" t="s">
        <v>235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8"/>
      <c r="E3" s="68"/>
      <c r="F3" s="68"/>
      <c r="G3" s="68"/>
      <c r="H3" s="68"/>
      <c r="I3" s="68" t="s">
        <v>6</v>
      </c>
      <c r="J3" s="69"/>
    </row>
    <row r="4" ht="24.4" customHeight="1" spans="1:10">
      <c r="A4" s="65"/>
      <c r="B4" s="70" t="s">
        <v>224</v>
      </c>
      <c r="C4" s="70" t="s">
        <v>71</v>
      </c>
      <c r="D4" s="70" t="s">
        <v>225</v>
      </c>
      <c r="E4" s="70"/>
      <c r="F4" s="70"/>
      <c r="G4" s="70"/>
      <c r="H4" s="70"/>
      <c r="I4" s="70"/>
      <c r="J4" s="71"/>
    </row>
    <row r="5" ht="24.4" customHeight="1" spans="1:10">
      <c r="A5" s="72"/>
      <c r="B5" s="70"/>
      <c r="C5" s="70"/>
      <c r="D5" s="70" t="s">
        <v>59</v>
      </c>
      <c r="E5" s="87" t="s">
        <v>226</v>
      </c>
      <c r="F5" s="70" t="s">
        <v>227</v>
      </c>
      <c r="G5" s="70"/>
      <c r="H5" s="70"/>
      <c r="I5" s="70" t="s">
        <v>185</v>
      </c>
      <c r="J5" s="71"/>
    </row>
    <row r="6" ht="24.4" customHeight="1" spans="1:10">
      <c r="A6" s="72"/>
      <c r="B6" s="70"/>
      <c r="C6" s="70"/>
      <c r="D6" s="70"/>
      <c r="E6" s="87"/>
      <c r="F6" s="70" t="s">
        <v>159</v>
      </c>
      <c r="G6" s="70" t="s">
        <v>228</v>
      </c>
      <c r="H6" s="70" t="s">
        <v>229</v>
      </c>
      <c r="I6" s="70"/>
      <c r="J6" s="73"/>
    </row>
    <row r="7" ht="22.8" customHeight="1" spans="1:10">
      <c r="A7" s="74"/>
      <c r="B7" s="70"/>
      <c r="C7" s="70" t="s">
        <v>72</v>
      </c>
      <c r="D7" s="75"/>
      <c r="E7" s="75"/>
      <c r="F7" s="75"/>
      <c r="G7" s="75"/>
      <c r="H7" s="75"/>
      <c r="I7" s="75"/>
      <c r="J7" s="76"/>
    </row>
    <row r="8" ht="22.8" customHeight="1" spans="1:10">
      <c r="A8" s="74"/>
      <c r="B8" s="78" t="s">
        <v>224</v>
      </c>
      <c r="C8" s="78" t="s">
        <v>236</v>
      </c>
      <c r="D8" s="75"/>
      <c r="E8" s="75"/>
      <c r="F8" s="75"/>
      <c r="G8" s="75"/>
      <c r="H8" s="75"/>
      <c r="I8" s="75"/>
      <c r="J8" s="76"/>
    </row>
    <row r="9" ht="22.8" customHeight="1" spans="1:10">
      <c r="A9" s="74"/>
      <c r="B9" s="70"/>
      <c r="C9" s="70"/>
      <c r="D9" s="75"/>
      <c r="E9" s="75"/>
      <c r="F9" s="75"/>
      <c r="G9" s="75"/>
      <c r="H9" s="75"/>
      <c r="I9" s="75"/>
      <c r="J9" s="76"/>
    </row>
    <row r="10" ht="22.8" customHeight="1" spans="1:10">
      <c r="A10" s="74"/>
      <c r="B10" s="70"/>
      <c r="C10" s="70"/>
      <c r="D10" s="75"/>
      <c r="E10" s="75"/>
      <c r="F10" s="75"/>
      <c r="G10" s="75"/>
      <c r="H10" s="75"/>
      <c r="I10" s="75"/>
      <c r="J10" s="76"/>
    </row>
    <row r="11" ht="22.8" customHeight="1" spans="1:10">
      <c r="A11" s="74"/>
      <c r="B11" s="70"/>
      <c r="C11" s="70"/>
      <c r="D11" s="75"/>
      <c r="E11" s="75"/>
      <c r="F11" s="75"/>
      <c r="G11" s="75"/>
      <c r="H11" s="75"/>
      <c r="I11" s="75"/>
      <c r="J11" s="76"/>
    </row>
    <row r="12" ht="22.8" customHeight="1" spans="1:10">
      <c r="A12" s="74"/>
      <c r="B12" s="78"/>
      <c r="C12" s="78"/>
      <c r="D12" s="75"/>
      <c r="E12" s="75"/>
      <c r="F12" s="75"/>
      <c r="G12" s="75"/>
      <c r="H12" s="75"/>
      <c r="I12" s="75"/>
      <c r="J12" s="76"/>
    </row>
    <row r="13" ht="22.8" customHeight="1" spans="1:10">
      <c r="A13" s="74"/>
      <c r="B13" s="70"/>
      <c r="C13" s="70"/>
      <c r="D13" s="75"/>
      <c r="E13" s="75"/>
      <c r="F13" s="75"/>
      <c r="G13" s="75"/>
      <c r="H13" s="75"/>
      <c r="I13" s="75"/>
      <c r="J13" s="76"/>
    </row>
    <row r="14" ht="22.8" customHeight="1" spans="1:10">
      <c r="A14" s="74"/>
      <c r="B14" s="70"/>
      <c r="C14" s="70"/>
      <c r="D14" s="75"/>
      <c r="E14" s="75"/>
      <c r="F14" s="75"/>
      <c r="G14" s="75"/>
      <c r="H14" s="75"/>
      <c r="I14" s="75"/>
      <c r="J14" s="76"/>
    </row>
    <row r="15" ht="22.8" customHeight="1" spans="1:10">
      <c r="A15" s="74"/>
      <c r="B15" s="70"/>
      <c r="C15" s="70"/>
      <c r="D15" s="75"/>
      <c r="E15" s="75"/>
      <c r="F15" s="75"/>
      <c r="G15" s="75"/>
      <c r="H15" s="75"/>
      <c r="I15" s="75"/>
      <c r="J15" s="76"/>
    </row>
    <row r="16" ht="22.8" customHeight="1" spans="1:10">
      <c r="A16" s="74"/>
      <c r="B16" s="70"/>
      <c r="C16" s="70"/>
      <c r="D16" s="75"/>
      <c r="E16" s="75"/>
      <c r="F16" s="75"/>
      <c r="G16" s="75"/>
      <c r="H16" s="75"/>
      <c r="I16" s="75"/>
      <c r="J16" s="76"/>
    </row>
    <row r="17" ht="22.8" customHeight="1" spans="1:10">
      <c r="A17" s="74"/>
      <c r="B17" s="70"/>
      <c r="C17" s="70"/>
      <c r="D17" s="75"/>
      <c r="E17" s="75"/>
      <c r="F17" s="75"/>
      <c r="G17" s="75"/>
      <c r="H17" s="75"/>
      <c r="I17" s="75"/>
      <c r="J17" s="76"/>
    </row>
    <row r="18" ht="24" customHeight="1" spans="1:10">
      <c r="B18" t="s">
        <v>237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2" width="11.75" customWidth="1"/>
    <col min="3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1"/>
      <c r="B1" s="2"/>
      <c r="C1" s="2"/>
      <c r="D1" s="2"/>
      <c r="E1" s="62"/>
      <c r="F1" s="62"/>
      <c r="G1" s="63"/>
      <c r="H1" s="63"/>
      <c r="I1" s="64" t="s">
        <v>238</v>
      </c>
      <c r="J1" s="65"/>
    </row>
    <row r="2" ht="22.8" customHeight="1" spans="1:10">
      <c r="A2" s="61"/>
      <c r="B2" s="3" t="s">
        <v>239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68" t="s">
        <v>6</v>
      </c>
      <c r="J3" s="69"/>
    </row>
    <row r="4" ht="24.4" customHeight="1" spans="1:10">
      <c r="A4" s="65"/>
      <c r="B4" s="70" t="s">
        <v>9</v>
      </c>
      <c r="C4" s="70"/>
      <c r="D4" s="70"/>
      <c r="E4" s="70"/>
      <c r="F4" s="70"/>
      <c r="G4" s="70" t="s">
        <v>240</v>
      </c>
      <c r="H4" s="70"/>
      <c r="I4" s="70"/>
      <c r="J4" s="71"/>
    </row>
    <row r="5" ht="24.4" customHeight="1" spans="1:10">
      <c r="A5" s="72"/>
      <c r="B5" s="70" t="s">
        <v>80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76</v>
      </c>
      <c r="I5" s="70" t="s">
        <v>77</v>
      </c>
      <c r="J5" s="71"/>
    </row>
    <row r="6" ht="24.4" customHeight="1" spans="1:10">
      <c r="A6" s="72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70"/>
      <c r="J6" s="73"/>
    </row>
    <row r="7" ht="22.8" customHeight="1" spans="1:10">
      <c r="A7" s="74"/>
      <c r="B7" s="70"/>
      <c r="C7" s="70"/>
      <c r="D7" s="70"/>
      <c r="E7" s="70"/>
      <c r="F7" s="70" t="s">
        <v>72</v>
      </c>
      <c r="G7" s="75"/>
      <c r="H7" s="75"/>
      <c r="I7" s="75"/>
      <c r="J7" s="76"/>
    </row>
    <row r="8" s="60" customFormat="1" ht="22.8" customHeight="1" spans="1:10">
      <c r="A8" s="77"/>
      <c r="B8" s="78"/>
      <c r="C8" s="78"/>
      <c r="D8" s="78"/>
      <c r="E8" s="78" t="s">
        <v>224</v>
      </c>
      <c r="F8" s="78" t="s">
        <v>241</v>
      </c>
      <c r="G8" s="79"/>
      <c r="H8" s="79"/>
      <c r="I8" s="79"/>
      <c r="J8" s="80"/>
    </row>
    <row r="9" ht="22.8" customHeight="1" spans="1:10">
      <c r="A9" s="72"/>
      <c r="B9" s="81"/>
      <c r="C9" s="81"/>
      <c r="D9" s="81"/>
      <c r="E9" s="81"/>
      <c r="F9" s="81"/>
      <c r="G9" s="82"/>
      <c r="H9" s="82"/>
      <c r="I9" s="82"/>
      <c r="J9" s="71"/>
    </row>
    <row r="10" ht="22.8" customHeight="1" spans="1:10">
      <c r="A10" s="72"/>
      <c r="B10" s="81"/>
      <c r="C10" s="81"/>
      <c r="D10" s="81"/>
      <c r="E10" s="81"/>
      <c r="F10" s="81"/>
      <c r="G10" s="82"/>
      <c r="H10" s="82"/>
      <c r="I10" s="82"/>
      <c r="J10" s="71"/>
    </row>
    <row r="11" ht="22.8" customHeight="1" spans="1:10">
      <c r="A11" s="72"/>
      <c r="B11" s="81"/>
      <c r="C11" s="81"/>
      <c r="D11" s="81"/>
      <c r="E11" s="81"/>
      <c r="F11" s="81"/>
      <c r="G11" s="82"/>
      <c r="H11" s="82"/>
      <c r="I11" s="82"/>
      <c r="J11" s="71"/>
    </row>
    <row r="12" ht="22.8" customHeight="1" spans="1:10">
      <c r="A12" s="72"/>
      <c r="B12" s="81"/>
      <c r="C12" s="81"/>
      <c r="D12" s="81"/>
      <c r="E12" s="81"/>
      <c r="F12" s="81"/>
      <c r="G12" s="82"/>
      <c r="H12" s="82"/>
      <c r="I12" s="82"/>
      <c r="J12" s="71"/>
    </row>
    <row r="13" ht="22.8" customHeight="1" spans="1:10">
      <c r="A13" s="72"/>
      <c r="B13" s="81"/>
      <c r="C13" s="81"/>
      <c r="D13" s="81"/>
      <c r="E13" s="81"/>
      <c r="F13" s="81"/>
      <c r="G13" s="82"/>
      <c r="H13" s="82"/>
      <c r="I13" s="82"/>
      <c r="J13" s="71"/>
    </row>
    <row r="14" ht="22.8" customHeight="1" spans="1:10">
      <c r="A14" s="72"/>
      <c r="B14" s="81"/>
      <c r="C14" s="81"/>
      <c r="D14" s="81"/>
      <c r="E14" s="81"/>
      <c r="F14" s="81"/>
      <c r="G14" s="82"/>
      <c r="H14" s="82"/>
      <c r="I14" s="82"/>
      <c r="J14" s="71"/>
    </row>
    <row r="15" ht="22.8" customHeight="1" spans="1:10">
      <c r="A15" s="72"/>
      <c r="B15" s="81"/>
      <c r="C15" s="81"/>
      <c r="D15" s="81"/>
      <c r="E15" s="81"/>
      <c r="F15" s="81"/>
      <c r="G15" s="82"/>
      <c r="H15" s="82"/>
      <c r="I15" s="82"/>
      <c r="J15" s="71"/>
    </row>
    <row r="16" ht="22.8" customHeight="1" spans="1:10">
      <c r="A16" s="72"/>
      <c r="B16" s="81"/>
      <c r="C16" s="81"/>
      <c r="D16" s="81"/>
      <c r="E16" s="81"/>
      <c r="F16" s="81" t="s">
        <v>23</v>
      </c>
      <c r="G16" s="82"/>
      <c r="H16" s="82"/>
      <c r="I16" s="82"/>
      <c r="J16" s="71"/>
    </row>
    <row r="17" ht="22.8" customHeight="1" spans="1:10">
      <c r="A17" s="72"/>
      <c r="B17" s="81"/>
      <c r="C17" s="81"/>
      <c r="D17" s="81"/>
      <c r="E17" s="81"/>
      <c r="F17" s="81" t="s">
        <v>242</v>
      </c>
      <c r="G17" s="82"/>
      <c r="H17" s="82"/>
      <c r="I17" s="82"/>
      <c r="J17" s="73"/>
    </row>
    <row r="18" ht="30" customHeight="1" spans="1:10">
      <c r="A18" s="83"/>
      <c r="B18" s="84" t="s">
        <v>237</v>
      </c>
      <c r="C18" s="85"/>
      <c r="D18" s="85"/>
      <c r="E18" s="85"/>
      <c r="F18" s="83"/>
      <c r="G18" s="83"/>
      <c r="H18" s="83"/>
      <c r="I18" s="83"/>
      <c r="J18" s="8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topLeftCell="A9" workbookViewId="0">
      <selection activeCell="E16" sqref="E16:F16"/>
    </sheetView>
  </sheetViews>
  <sheetFormatPr defaultColWidth="9" defaultRowHeight="13.5"/>
  <cols>
    <col min="1" max="1" width="9" style="1"/>
    <col min="2" max="2" width="12.5583333333333" style="1" customWidth="1"/>
    <col min="3" max="3" width="9" style="22"/>
    <col min="4" max="4" width="9" style="1"/>
    <col min="5" max="5" width="10.25" style="1" customWidth="1"/>
    <col min="6" max="6" width="13.25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243</v>
      </c>
    </row>
    <row r="2" ht="24" customHeight="1" spans="2:13">
      <c r="B2" s="23" t="s">
        <v>244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ht="25" customHeight="1" spans="2:13">
      <c r="B3" s="27" t="s">
        <v>245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ht="25" customHeight="1" spans="2:13">
      <c r="B4" s="29" t="s">
        <v>246</v>
      </c>
      <c r="C4" s="30" t="s">
        <v>221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ht="25" customHeight="1" spans="2:13">
      <c r="B5" s="29" t="s">
        <v>247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ht="25" customHeight="1" spans="2:13">
      <c r="B6" s="32" t="s">
        <v>248</v>
      </c>
      <c r="C6" s="33" t="s">
        <v>249</v>
      </c>
      <c r="D6" s="33"/>
      <c r="E6" s="33"/>
      <c r="F6" s="56">
        <v>11.5</v>
      </c>
      <c r="G6" s="56"/>
      <c r="H6" s="56"/>
      <c r="I6" s="56"/>
      <c r="J6" s="56"/>
      <c r="K6" s="31"/>
      <c r="L6" s="31"/>
      <c r="M6" s="31"/>
    </row>
    <row r="7" ht="25" customHeight="1" spans="2:13">
      <c r="B7" s="35"/>
      <c r="C7" s="33" t="s">
        <v>250</v>
      </c>
      <c r="D7" s="33"/>
      <c r="E7" s="33"/>
      <c r="F7" s="56">
        <v>11.5</v>
      </c>
      <c r="G7" s="56"/>
      <c r="H7" s="56"/>
      <c r="I7" s="56"/>
      <c r="J7" s="56"/>
      <c r="K7" s="31"/>
      <c r="L7" s="31"/>
      <c r="M7" s="31"/>
    </row>
    <row r="8" ht="25" customHeight="1" spans="2:13">
      <c r="B8" s="35"/>
      <c r="C8" s="33" t="s">
        <v>251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ht="25" customHeight="1" spans="2:13">
      <c r="B9" s="32" t="s">
        <v>252</v>
      </c>
      <c r="C9" s="36" t="s">
        <v>253</v>
      </c>
      <c r="D9" s="36"/>
      <c r="E9" s="36"/>
      <c r="F9" s="36"/>
      <c r="G9" s="36"/>
      <c r="H9" s="36"/>
      <c r="I9" s="36"/>
      <c r="J9" s="36"/>
      <c r="K9" s="31"/>
      <c r="L9" s="31"/>
      <c r="M9" s="31"/>
    </row>
    <row r="10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31"/>
      <c r="L10" s="31"/>
      <c r="M10" s="31"/>
    </row>
    <row r="11" ht="25" customHeight="1" spans="2:13">
      <c r="B11" s="35" t="s">
        <v>254</v>
      </c>
      <c r="C11" s="29" t="s">
        <v>255</v>
      </c>
      <c r="D11" s="29" t="s">
        <v>256</v>
      </c>
      <c r="E11" s="33" t="s">
        <v>257</v>
      </c>
      <c r="F11" s="33"/>
      <c r="G11" s="33" t="s">
        <v>258</v>
      </c>
      <c r="H11" s="33"/>
      <c r="I11" s="33"/>
      <c r="J11" s="33"/>
      <c r="K11" s="31"/>
      <c r="L11" s="31"/>
      <c r="M11" s="31"/>
    </row>
    <row r="12" ht="25" customHeight="1" spans="2:13">
      <c r="B12" s="35"/>
      <c r="C12" s="35" t="s">
        <v>259</v>
      </c>
      <c r="D12" s="35" t="s">
        <v>260</v>
      </c>
      <c r="E12" s="37" t="s">
        <v>261</v>
      </c>
      <c r="F12" s="37"/>
      <c r="G12" s="37" t="s">
        <v>262</v>
      </c>
      <c r="H12" s="37"/>
      <c r="I12" s="37"/>
      <c r="J12" s="37"/>
      <c r="K12" s="31"/>
      <c r="L12" s="31"/>
      <c r="M12" s="31"/>
    </row>
    <row r="13" ht="25" customHeight="1" spans="2:13">
      <c r="B13" s="35"/>
      <c r="C13" s="35"/>
      <c r="D13" s="35"/>
      <c r="E13" s="37" t="s">
        <v>263</v>
      </c>
      <c r="F13" s="37"/>
      <c r="G13" s="57" t="s">
        <v>264</v>
      </c>
      <c r="H13" s="58"/>
      <c r="I13" s="58"/>
      <c r="J13" s="59"/>
      <c r="K13" s="31"/>
      <c r="L13" s="31"/>
      <c r="M13" s="31"/>
    </row>
    <row r="14" ht="38" customHeight="1" spans="2:13">
      <c r="B14" s="35"/>
      <c r="C14" s="35"/>
      <c r="D14" s="35"/>
      <c r="E14" s="37" t="s">
        <v>265</v>
      </c>
      <c r="F14" s="37"/>
      <c r="G14" s="37" t="s">
        <v>266</v>
      </c>
      <c r="H14" s="37"/>
      <c r="I14" s="37"/>
      <c r="J14" s="37"/>
      <c r="K14" s="38"/>
      <c r="L14" s="38"/>
      <c r="M14" s="38"/>
    </row>
    <row r="15" ht="24" customHeight="1" spans="2:13">
      <c r="B15" s="35"/>
      <c r="C15" s="35"/>
      <c r="D15" s="35"/>
      <c r="E15" s="37" t="s">
        <v>267</v>
      </c>
      <c r="F15" s="37"/>
      <c r="G15" s="37" t="s">
        <v>268</v>
      </c>
      <c r="H15" s="37"/>
      <c r="I15" s="37"/>
      <c r="J15" s="37"/>
    </row>
    <row r="16" ht="39" customHeight="1" spans="2:13">
      <c r="B16" s="35"/>
      <c r="C16" s="35"/>
      <c r="D16" s="35" t="s">
        <v>269</v>
      </c>
      <c r="E16" s="37" t="s">
        <v>270</v>
      </c>
      <c r="F16" s="37"/>
      <c r="G16" s="43" t="s">
        <v>271</v>
      </c>
      <c r="H16" s="37"/>
      <c r="I16" s="37"/>
      <c r="J16" s="37"/>
    </row>
    <row r="17" ht="24" customHeight="1" spans="2:10">
      <c r="B17" s="35"/>
      <c r="C17" s="35"/>
      <c r="D17" s="35" t="s">
        <v>272</v>
      </c>
      <c r="E17" s="37" t="s">
        <v>273</v>
      </c>
      <c r="F17" s="37"/>
      <c r="G17" s="37" t="s">
        <v>274</v>
      </c>
      <c r="H17" s="37"/>
      <c r="I17" s="37"/>
      <c r="J17" s="37"/>
    </row>
    <row r="18" ht="40" customHeight="1" spans="2:10">
      <c r="B18" s="35"/>
      <c r="C18" s="35"/>
      <c r="D18" s="35" t="s">
        <v>275</v>
      </c>
      <c r="E18" s="37" t="s">
        <v>276</v>
      </c>
      <c r="F18" s="37"/>
      <c r="G18" s="43" t="s">
        <v>277</v>
      </c>
      <c r="H18" s="37"/>
      <c r="I18" s="37"/>
      <c r="J18" s="37"/>
    </row>
    <row r="19" ht="24" spans="2:10">
      <c r="B19" s="35"/>
      <c r="C19" s="35" t="s">
        <v>278</v>
      </c>
      <c r="D19" s="32" t="s">
        <v>279</v>
      </c>
      <c r="E19" s="37" t="s">
        <v>280</v>
      </c>
      <c r="F19" s="37"/>
      <c r="G19" s="43" t="s">
        <v>281</v>
      </c>
      <c r="H19" s="37"/>
      <c r="I19" s="37"/>
      <c r="J19" s="37"/>
    </row>
    <row r="20" ht="24" spans="2:10">
      <c r="B20" s="35"/>
      <c r="C20" s="35"/>
      <c r="D20" s="32" t="s">
        <v>282</v>
      </c>
      <c r="E20" s="37" t="s">
        <v>283</v>
      </c>
      <c r="F20" s="37"/>
      <c r="G20" s="43" t="s">
        <v>284</v>
      </c>
      <c r="H20" s="37"/>
      <c r="I20" s="37"/>
      <c r="J20" s="37"/>
    </row>
    <row r="21" ht="49" customHeight="1" spans="2:10">
      <c r="B21" s="35"/>
      <c r="C21" s="35" t="s">
        <v>285</v>
      </c>
      <c r="D21" s="32" t="s">
        <v>286</v>
      </c>
      <c r="E21" s="37" t="s">
        <v>287</v>
      </c>
      <c r="F21" s="37"/>
      <c r="G21" s="43" t="s">
        <v>288</v>
      </c>
      <c r="H21" s="37"/>
      <c r="I21" s="37"/>
      <c r="J21" s="37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19:C20"/>
    <mergeCell ref="D12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topLeftCell="A6" workbookViewId="0">
      <selection activeCell="K19" sqref="K19"/>
    </sheetView>
  </sheetViews>
  <sheetFormatPr defaultColWidth="9" defaultRowHeight="13.5"/>
  <cols>
    <col min="1" max="1" width="3.75" customWidth="1"/>
    <col min="2" max="2" width="13.225" style="1" customWidth="1"/>
    <col min="3" max="3" width="9" style="22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2"/>
      <c r="J1" s="1" t="s">
        <v>289</v>
      </c>
    </row>
    <row r="2" s="1" customFormat="1" ht="24" customHeight="1" spans="2:13">
      <c r="B2" s="23" t="s">
        <v>244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5" customHeight="1" spans="2:13">
      <c r="B3" s="27" t="s">
        <v>245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5" customHeight="1" spans="2:13">
      <c r="B4" s="29" t="s">
        <v>246</v>
      </c>
      <c r="C4" s="30" t="s">
        <v>290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5" customHeight="1" spans="2:13">
      <c r="B5" s="29" t="s">
        <v>247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5" customHeight="1" spans="2:13">
      <c r="B6" s="32" t="s">
        <v>248</v>
      </c>
      <c r="C6" s="33" t="s">
        <v>249</v>
      </c>
      <c r="D6" s="33"/>
      <c r="E6" s="33"/>
      <c r="F6" s="34">
        <v>115</v>
      </c>
      <c r="G6" s="34"/>
      <c r="H6" s="34"/>
      <c r="I6" s="34"/>
      <c r="J6" s="34"/>
      <c r="K6" s="31"/>
      <c r="L6" s="31"/>
      <c r="M6" s="31"/>
    </row>
    <row r="7" s="1" customFormat="1" ht="25" customHeight="1" spans="2:13">
      <c r="B7" s="35"/>
      <c r="C7" s="33" t="s">
        <v>250</v>
      </c>
      <c r="D7" s="33"/>
      <c r="E7" s="33"/>
      <c r="F7" s="34">
        <v>115</v>
      </c>
      <c r="G7" s="34"/>
      <c r="H7" s="34"/>
      <c r="I7" s="34"/>
      <c r="J7" s="34"/>
      <c r="K7" s="31"/>
      <c r="L7" s="31"/>
      <c r="M7" s="31"/>
    </row>
    <row r="8" s="1" customFormat="1" ht="25" customHeight="1" spans="2:13">
      <c r="B8" s="35"/>
      <c r="C8" s="33" t="s">
        <v>251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s="1" customFormat="1" ht="25" customHeight="1" spans="2:13">
      <c r="B9" s="32" t="s">
        <v>252</v>
      </c>
      <c r="C9" s="36" t="s">
        <v>291</v>
      </c>
      <c r="D9" s="36"/>
      <c r="E9" s="36"/>
      <c r="F9" s="36"/>
      <c r="G9" s="36"/>
      <c r="H9" s="36"/>
      <c r="I9" s="36"/>
      <c r="J9" s="36"/>
      <c r="K9" s="31"/>
      <c r="L9" s="31"/>
      <c r="M9" s="31"/>
    </row>
    <row r="10" s="1" customFormat="1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31"/>
      <c r="L10" s="31"/>
      <c r="M10" s="31"/>
    </row>
    <row r="11" s="1" customFormat="1" ht="25" customHeight="1" spans="2:13">
      <c r="B11" s="35" t="s">
        <v>254</v>
      </c>
      <c r="C11" s="29" t="s">
        <v>255</v>
      </c>
      <c r="D11" s="29" t="s">
        <v>256</v>
      </c>
      <c r="E11" s="33" t="s">
        <v>257</v>
      </c>
      <c r="F11" s="33"/>
      <c r="G11" s="33" t="s">
        <v>258</v>
      </c>
      <c r="H11" s="33"/>
      <c r="I11" s="33"/>
      <c r="J11" s="33"/>
      <c r="K11" s="31"/>
      <c r="L11" s="31"/>
      <c r="M11" s="31"/>
    </row>
    <row r="12" s="1" customFormat="1" ht="25" customHeight="1" spans="2:13">
      <c r="B12" s="35"/>
      <c r="C12" s="35" t="s">
        <v>259</v>
      </c>
      <c r="D12" s="35" t="s">
        <v>260</v>
      </c>
      <c r="E12" s="37" t="s">
        <v>292</v>
      </c>
      <c r="F12" s="37"/>
      <c r="G12" s="37" t="s">
        <v>293</v>
      </c>
      <c r="H12" s="37"/>
      <c r="I12" s="37"/>
      <c r="J12" s="37"/>
      <c r="K12" s="31"/>
      <c r="L12" s="31"/>
      <c r="M12" s="31"/>
    </row>
    <row r="13" s="1" customFormat="1" ht="38" customHeight="1" spans="2:13">
      <c r="B13" s="35"/>
      <c r="C13" s="35"/>
      <c r="D13" s="35"/>
      <c r="E13" s="37" t="s">
        <v>294</v>
      </c>
      <c r="F13" s="37"/>
      <c r="G13" s="37" t="s">
        <v>295</v>
      </c>
      <c r="H13" s="37"/>
      <c r="I13" s="37"/>
      <c r="J13" s="37"/>
      <c r="K13" s="38"/>
      <c r="L13" s="38"/>
      <c r="M13" s="38"/>
    </row>
    <row r="14" s="1" customFormat="1" ht="24" customHeight="1" spans="2:13">
      <c r="B14" s="35"/>
      <c r="C14" s="35"/>
      <c r="D14" s="35"/>
      <c r="E14" s="37" t="s">
        <v>296</v>
      </c>
      <c r="F14" s="37"/>
      <c r="G14" s="37" t="s">
        <v>297</v>
      </c>
      <c r="H14" s="37"/>
      <c r="I14" s="37"/>
      <c r="J14" s="37"/>
    </row>
    <row r="15" s="1" customFormat="1" ht="24" customHeight="1" spans="2:13">
      <c r="B15" s="35"/>
      <c r="C15" s="35"/>
      <c r="D15" s="39" t="s">
        <v>269</v>
      </c>
      <c r="E15" s="37" t="s">
        <v>298</v>
      </c>
      <c r="F15" s="37"/>
      <c r="G15" s="43" t="s">
        <v>299</v>
      </c>
      <c r="H15" s="37"/>
      <c r="I15" s="37"/>
      <c r="J15" s="37"/>
    </row>
    <row r="16" s="1" customFormat="1" ht="24" customHeight="1" spans="2:13">
      <c r="B16" s="35"/>
      <c r="C16" s="35"/>
      <c r="D16" s="41"/>
      <c r="E16" s="37" t="s">
        <v>300</v>
      </c>
      <c r="F16" s="37"/>
      <c r="G16" s="53" t="s">
        <v>301</v>
      </c>
      <c r="H16" s="54"/>
      <c r="I16" s="54"/>
      <c r="J16" s="55"/>
    </row>
    <row r="17" s="1" customFormat="1" ht="24" customHeight="1" spans="2:10">
      <c r="B17" s="35"/>
      <c r="C17" s="35"/>
      <c r="D17" s="35" t="s">
        <v>272</v>
      </c>
      <c r="E17" s="37" t="s">
        <v>302</v>
      </c>
      <c r="F17" s="37"/>
      <c r="G17" s="37" t="s">
        <v>303</v>
      </c>
      <c r="H17" s="37"/>
      <c r="I17" s="37"/>
      <c r="J17" s="37"/>
    </row>
    <row r="18" s="1" customFormat="1" ht="24" customHeight="1" spans="2:10">
      <c r="B18" s="35"/>
      <c r="C18" s="35"/>
      <c r="D18" s="35" t="s">
        <v>275</v>
      </c>
      <c r="E18" s="37" t="s">
        <v>304</v>
      </c>
      <c r="F18" s="37"/>
      <c r="G18" s="43" t="s">
        <v>305</v>
      </c>
      <c r="H18" s="37"/>
      <c r="I18" s="37"/>
      <c r="J18" s="37"/>
    </row>
    <row r="19" s="1" customFormat="1" ht="24" spans="2:10">
      <c r="B19" s="35"/>
      <c r="C19" s="35" t="s">
        <v>278</v>
      </c>
      <c r="D19" s="32" t="s">
        <v>279</v>
      </c>
      <c r="E19" s="37" t="s">
        <v>306</v>
      </c>
      <c r="F19" s="37"/>
      <c r="G19" s="43" t="s">
        <v>307</v>
      </c>
      <c r="H19" s="37"/>
      <c r="I19" s="37"/>
      <c r="J19" s="37"/>
    </row>
    <row r="20" s="1" customFormat="1" ht="24" spans="2:10">
      <c r="B20" s="35"/>
      <c r="C20" s="35"/>
      <c r="D20" s="32" t="s">
        <v>282</v>
      </c>
      <c r="E20" s="37" t="s">
        <v>308</v>
      </c>
      <c r="F20" s="37"/>
      <c r="G20" s="43" t="s">
        <v>309</v>
      </c>
      <c r="H20" s="37"/>
      <c r="I20" s="37"/>
      <c r="J20" s="37"/>
    </row>
    <row r="21" s="1" customFormat="1" ht="24" spans="2:10">
      <c r="B21" s="35"/>
      <c r="C21" s="35"/>
      <c r="D21" s="32" t="s">
        <v>310</v>
      </c>
      <c r="E21" s="37" t="s">
        <v>311</v>
      </c>
      <c r="F21" s="37"/>
      <c r="G21" s="45" t="s">
        <v>312</v>
      </c>
      <c r="H21" s="45"/>
      <c r="I21" s="45"/>
      <c r="J21" s="45"/>
    </row>
    <row r="22" s="1" customFormat="1" ht="24" spans="2:10">
      <c r="B22" s="35"/>
      <c r="C22" s="35"/>
      <c r="D22" s="32" t="s">
        <v>313</v>
      </c>
      <c r="E22" s="37" t="s">
        <v>314</v>
      </c>
      <c r="F22" s="37"/>
      <c r="G22" s="45" t="s">
        <v>315</v>
      </c>
      <c r="H22" s="45"/>
      <c r="I22" s="45"/>
      <c r="J22" s="45"/>
    </row>
    <row r="23" s="1" customFormat="1" ht="33" customHeight="1" spans="2:10">
      <c r="B23" s="35"/>
      <c r="C23" s="35" t="s">
        <v>285</v>
      </c>
      <c r="D23" s="32" t="s">
        <v>286</v>
      </c>
      <c r="E23" s="37" t="s">
        <v>316</v>
      </c>
      <c r="F23" s="37"/>
      <c r="G23" s="43" t="s">
        <v>317</v>
      </c>
      <c r="H23" s="37"/>
      <c r="I23" s="37"/>
      <c r="J23" s="37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8"/>
    <mergeCell ref="C19:C22"/>
    <mergeCell ref="D12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M16" sqref="M16"/>
    </sheetView>
  </sheetViews>
  <sheetFormatPr defaultColWidth="9" defaultRowHeight="13.5"/>
  <cols>
    <col min="1" max="1" width="3.75" customWidth="1"/>
    <col min="2" max="2" width="13.225" style="1" customWidth="1"/>
    <col min="3" max="3" width="9" style="22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2"/>
      <c r="J1" s="1" t="s">
        <v>318</v>
      </c>
    </row>
    <row r="2" s="1" customFormat="1" ht="24" customHeight="1" spans="2:13">
      <c r="B2" s="23" t="s">
        <v>244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5" customHeight="1" spans="2:13">
      <c r="B3" s="27" t="s">
        <v>245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5" customHeight="1" spans="2:13">
      <c r="B4" s="29" t="s">
        <v>246</v>
      </c>
      <c r="C4" s="30" t="s">
        <v>220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5" customHeight="1" spans="2:13">
      <c r="B5" s="29" t="s">
        <v>247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5" customHeight="1" spans="2:13">
      <c r="B6" s="32" t="s">
        <v>248</v>
      </c>
      <c r="C6" s="33" t="s">
        <v>249</v>
      </c>
      <c r="D6" s="33"/>
      <c r="E6" s="33"/>
      <c r="F6" s="52">
        <v>2</v>
      </c>
      <c r="G6" s="52"/>
      <c r="H6" s="52"/>
      <c r="I6" s="52"/>
      <c r="J6" s="52"/>
      <c r="K6" s="31"/>
      <c r="L6" s="31"/>
      <c r="M6" s="31"/>
    </row>
    <row r="7" s="1" customFormat="1" ht="25" customHeight="1" spans="2:13">
      <c r="B7" s="35"/>
      <c r="C7" s="33" t="s">
        <v>250</v>
      </c>
      <c r="D7" s="33"/>
      <c r="E7" s="33"/>
      <c r="F7" s="52">
        <v>2</v>
      </c>
      <c r="G7" s="52"/>
      <c r="H7" s="52"/>
      <c r="I7" s="52"/>
      <c r="J7" s="52"/>
      <c r="K7" s="31"/>
      <c r="L7" s="31"/>
      <c r="M7" s="31"/>
    </row>
    <row r="8" s="1" customFormat="1" ht="25" customHeight="1" spans="2:13">
      <c r="B8" s="35"/>
      <c r="C8" s="33" t="s">
        <v>251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s="1" customFormat="1" ht="25" customHeight="1" spans="2:13">
      <c r="B9" s="32" t="s">
        <v>252</v>
      </c>
      <c r="C9" s="36" t="s">
        <v>319</v>
      </c>
      <c r="D9" s="36"/>
      <c r="E9" s="36"/>
      <c r="F9" s="36"/>
      <c r="G9" s="36"/>
      <c r="H9" s="36"/>
      <c r="I9" s="36"/>
      <c r="J9" s="36"/>
      <c r="K9" s="31"/>
      <c r="L9" s="31"/>
      <c r="M9" s="31"/>
    </row>
    <row r="10" s="1" customFormat="1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31"/>
      <c r="L10" s="31"/>
      <c r="M10" s="31"/>
    </row>
    <row r="11" s="1" customFormat="1" ht="25" customHeight="1" spans="2:13">
      <c r="B11" s="35" t="s">
        <v>254</v>
      </c>
      <c r="C11" s="29" t="s">
        <v>255</v>
      </c>
      <c r="D11" s="29" t="s">
        <v>256</v>
      </c>
      <c r="E11" s="33" t="s">
        <v>257</v>
      </c>
      <c r="F11" s="33"/>
      <c r="G11" s="33" t="s">
        <v>258</v>
      </c>
      <c r="H11" s="33"/>
      <c r="I11" s="33"/>
      <c r="J11" s="33"/>
      <c r="K11" s="31"/>
      <c r="L11" s="31"/>
      <c r="M11" s="31"/>
    </row>
    <row r="12" s="1" customFormat="1" ht="25" customHeight="1" spans="2:13">
      <c r="B12" s="35"/>
      <c r="C12" s="35" t="s">
        <v>259</v>
      </c>
      <c r="D12" s="35" t="s">
        <v>260</v>
      </c>
      <c r="E12" s="37" t="s">
        <v>320</v>
      </c>
      <c r="F12" s="37"/>
      <c r="G12" s="37" t="s">
        <v>321</v>
      </c>
      <c r="H12" s="37"/>
      <c r="I12" s="37"/>
      <c r="J12" s="37"/>
      <c r="K12" s="31"/>
      <c r="L12" s="31"/>
      <c r="M12" s="31"/>
    </row>
    <row r="13" s="1" customFormat="1" ht="24" customHeight="1" spans="2:13">
      <c r="B13" s="35"/>
      <c r="C13" s="35"/>
      <c r="D13" s="35" t="s">
        <v>269</v>
      </c>
      <c r="E13" s="37" t="s">
        <v>322</v>
      </c>
      <c r="F13" s="37"/>
      <c r="G13" s="43" t="s">
        <v>321</v>
      </c>
      <c r="H13" s="37"/>
      <c r="I13" s="37"/>
      <c r="J13" s="37"/>
    </row>
    <row r="14" s="1" customFormat="1" ht="24" customHeight="1" spans="2:13">
      <c r="B14" s="35"/>
      <c r="C14" s="35"/>
      <c r="D14" s="35" t="s">
        <v>272</v>
      </c>
      <c r="E14" s="37" t="s">
        <v>323</v>
      </c>
      <c r="F14" s="37"/>
      <c r="G14" s="37" t="s">
        <v>324</v>
      </c>
      <c r="H14" s="37"/>
      <c r="I14" s="37"/>
      <c r="J14" s="37"/>
    </row>
    <row r="15" s="1" customFormat="1" ht="24" customHeight="1" spans="2:13">
      <c r="B15" s="35"/>
      <c r="C15" s="35"/>
      <c r="D15" s="35" t="s">
        <v>275</v>
      </c>
      <c r="E15" s="37" t="s">
        <v>325</v>
      </c>
      <c r="F15" s="37"/>
      <c r="G15" s="43" t="s">
        <v>326</v>
      </c>
      <c r="H15" s="37"/>
      <c r="I15" s="37"/>
      <c r="J15" s="37"/>
    </row>
    <row r="16" s="1" customFormat="1" ht="24" spans="2:13">
      <c r="B16" s="35"/>
      <c r="C16" s="35" t="s">
        <v>278</v>
      </c>
      <c r="D16" s="32" t="s">
        <v>279</v>
      </c>
      <c r="E16" s="37" t="s">
        <v>327</v>
      </c>
      <c r="F16" s="37"/>
      <c r="G16" s="43" t="s">
        <v>328</v>
      </c>
      <c r="H16" s="37"/>
      <c r="I16" s="37"/>
      <c r="J16" s="37"/>
    </row>
    <row r="17" s="1" customFormat="1" ht="24" spans="2:10">
      <c r="B17" s="35"/>
      <c r="C17" s="35"/>
      <c r="D17" s="32" t="s">
        <v>282</v>
      </c>
      <c r="E17" s="37" t="s">
        <v>329</v>
      </c>
      <c r="F17" s="37"/>
      <c r="G17" s="43" t="s">
        <v>330</v>
      </c>
      <c r="H17" s="37"/>
      <c r="I17" s="37"/>
      <c r="J17" s="37"/>
    </row>
    <row r="18" s="1" customFormat="1" ht="24" spans="2:10">
      <c r="B18" s="35"/>
      <c r="C18" s="35"/>
      <c r="D18" s="32" t="s">
        <v>310</v>
      </c>
      <c r="E18" s="37" t="s">
        <v>331</v>
      </c>
      <c r="F18" s="37"/>
      <c r="G18" s="45" t="s">
        <v>332</v>
      </c>
      <c r="H18" s="45"/>
      <c r="I18" s="45"/>
      <c r="J18" s="45"/>
    </row>
    <row r="19" s="1" customFormat="1" ht="24" spans="2:10">
      <c r="B19" s="35"/>
      <c r="C19" s="35"/>
      <c r="D19" s="32" t="s">
        <v>313</v>
      </c>
      <c r="E19" s="37" t="s">
        <v>333</v>
      </c>
      <c r="F19" s="37"/>
      <c r="G19" s="45" t="s">
        <v>334</v>
      </c>
      <c r="H19" s="45"/>
      <c r="I19" s="45"/>
      <c r="J19" s="45"/>
    </row>
    <row r="20" s="1" customFormat="1" ht="33" customHeight="1" spans="2:10">
      <c r="B20" s="35"/>
      <c r="C20" s="35" t="s">
        <v>285</v>
      </c>
      <c r="D20" s="32" t="s">
        <v>286</v>
      </c>
      <c r="E20" s="37" t="s">
        <v>335</v>
      </c>
      <c r="F20" s="37"/>
      <c r="G20" s="43" t="s">
        <v>336</v>
      </c>
      <c r="H20" s="37"/>
      <c r="I20" s="37"/>
      <c r="J20" s="37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2"/>
  <sheetViews>
    <sheetView workbookViewId="0">
      <selection activeCell="G32" sqref="G32:J32"/>
    </sheetView>
  </sheetViews>
  <sheetFormatPr defaultColWidth="9" defaultRowHeight="13.5"/>
  <cols>
    <col min="1" max="1" width="3.75" customWidth="1"/>
    <col min="2" max="2" width="13.225" style="1" customWidth="1"/>
    <col min="3" max="3" width="9" style="22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2"/>
      <c r="J1" s="1" t="s">
        <v>337</v>
      </c>
    </row>
    <row r="2" s="1" customFormat="1" ht="24" customHeight="1" spans="2:13">
      <c r="B2" s="23" t="s">
        <v>244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5" customHeight="1" spans="2:13">
      <c r="B3" s="27" t="s">
        <v>245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5" customHeight="1" spans="2:13">
      <c r="B4" s="29" t="s">
        <v>246</v>
      </c>
      <c r="C4" s="30" t="s">
        <v>219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5" customHeight="1" spans="2:13">
      <c r="B5" s="29" t="s">
        <v>247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5" customHeight="1" spans="2:13">
      <c r="B6" s="32" t="s">
        <v>248</v>
      </c>
      <c r="C6" s="33" t="s">
        <v>249</v>
      </c>
      <c r="D6" s="33"/>
      <c r="E6" s="33"/>
      <c r="F6" s="34">
        <v>60</v>
      </c>
      <c r="G6" s="34"/>
      <c r="H6" s="34"/>
      <c r="I6" s="34"/>
      <c r="J6" s="34"/>
      <c r="K6" s="31"/>
      <c r="L6" s="31"/>
      <c r="M6" s="31"/>
    </row>
    <row r="7" s="1" customFormat="1" ht="25" customHeight="1" spans="2:13">
      <c r="B7" s="35"/>
      <c r="C7" s="33" t="s">
        <v>250</v>
      </c>
      <c r="D7" s="33"/>
      <c r="E7" s="33"/>
      <c r="F7" s="34">
        <v>60</v>
      </c>
      <c r="G7" s="34"/>
      <c r="H7" s="34"/>
      <c r="I7" s="34"/>
      <c r="J7" s="34"/>
      <c r="K7" s="31"/>
      <c r="L7" s="31"/>
      <c r="M7" s="31"/>
    </row>
    <row r="8" s="1" customFormat="1" ht="25" customHeight="1" spans="2:13">
      <c r="B8" s="35"/>
      <c r="C8" s="33" t="s">
        <v>251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s="1" customFormat="1" ht="25" customHeight="1" spans="2:13">
      <c r="B9" s="32" t="s">
        <v>252</v>
      </c>
      <c r="C9" s="36" t="s">
        <v>338</v>
      </c>
      <c r="D9" s="36"/>
      <c r="E9" s="36"/>
      <c r="F9" s="36"/>
      <c r="G9" s="36"/>
      <c r="H9" s="36"/>
      <c r="I9" s="36"/>
      <c r="J9" s="36"/>
      <c r="K9" s="31"/>
      <c r="L9" s="31"/>
      <c r="M9" s="31"/>
    </row>
    <row r="10" s="1" customFormat="1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31"/>
      <c r="L10" s="31"/>
      <c r="M10" s="31"/>
    </row>
    <row r="11" s="1" customFormat="1" ht="25" customHeight="1" spans="2:13">
      <c r="B11" s="35" t="s">
        <v>254</v>
      </c>
      <c r="C11" s="29" t="s">
        <v>255</v>
      </c>
      <c r="D11" s="29" t="s">
        <v>256</v>
      </c>
      <c r="E11" s="33" t="s">
        <v>257</v>
      </c>
      <c r="F11" s="33"/>
      <c r="G11" s="33" t="s">
        <v>258</v>
      </c>
      <c r="H11" s="33"/>
      <c r="I11" s="33"/>
      <c r="J11" s="33"/>
      <c r="K11" s="31"/>
      <c r="L11" s="31"/>
      <c r="M11" s="31"/>
    </row>
    <row r="12" s="1" customFormat="1" ht="25" customHeight="1" spans="2:13">
      <c r="B12" s="35"/>
      <c r="C12" s="39" t="s">
        <v>259</v>
      </c>
      <c r="D12" s="35" t="s">
        <v>260</v>
      </c>
      <c r="E12" s="37" t="s">
        <v>339</v>
      </c>
      <c r="F12" s="37"/>
      <c r="G12" s="37" t="s">
        <v>340</v>
      </c>
      <c r="H12" s="37"/>
      <c r="I12" s="37"/>
      <c r="J12" s="37"/>
      <c r="K12" s="31"/>
      <c r="L12" s="31"/>
      <c r="M12" s="31"/>
    </row>
    <row r="13" s="1" customFormat="1" ht="25" customHeight="1" spans="2:13">
      <c r="B13" s="35"/>
      <c r="C13" s="40"/>
      <c r="D13" s="35"/>
      <c r="E13" s="37" t="s">
        <v>341</v>
      </c>
      <c r="F13" s="37"/>
      <c r="G13" s="37" t="s">
        <v>342</v>
      </c>
      <c r="H13" s="37"/>
      <c r="I13" s="37"/>
      <c r="J13" s="37"/>
      <c r="K13" s="31"/>
      <c r="L13" s="31"/>
      <c r="M13" s="31"/>
    </row>
    <row r="14" s="1" customFormat="1" ht="25" customHeight="1" spans="2:13">
      <c r="B14" s="35"/>
      <c r="C14" s="40"/>
      <c r="D14" s="35"/>
      <c r="E14" s="37" t="s">
        <v>343</v>
      </c>
      <c r="F14" s="37"/>
      <c r="G14" s="37" t="s">
        <v>344</v>
      </c>
      <c r="H14" s="37"/>
      <c r="I14" s="37"/>
      <c r="J14" s="37"/>
      <c r="K14" s="31"/>
      <c r="L14" s="31"/>
      <c r="M14" s="31"/>
    </row>
    <row r="15" s="1" customFormat="1" ht="38" customHeight="1" spans="2:13">
      <c r="B15" s="35"/>
      <c r="C15" s="40"/>
      <c r="D15" s="35"/>
      <c r="E15" s="37" t="s">
        <v>345</v>
      </c>
      <c r="F15" s="37"/>
      <c r="G15" s="37" t="s">
        <v>346</v>
      </c>
      <c r="H15" s="37"/>
      <c r="I15" s="37"/>
      <c r="J15" s="37"/>
      <c r="K15" s="38"/>
      <c r="L15" s="38"/>
      <c r="M15" s="38"/>
    </row>
    <row r="16" s="1" customFormat="1" ht="24" customHeight="1" spans="2:13">
      <c r="B16" s="35"/>
      <c r="C16" s="40"/>
      <c r="D16" s="35"/>
      <c r="E16" s="37" t="s">
        <v>347</v>
      </c>
      <c r="F16" s="37"/>
      <c r="G16" s="37" t="s">
        <v>348</v>
      </c>
      <c r="H16" s="37"/>
      <c r="I16" s="37"/>
      <c r="J16" s="37"/>
    </row>
    <row r="17" s="1" customFormat="1" ht="24" customHeight="1" spans="2:10">
      <c r="B17" s="35"/>
      <c r="C17" s="40"/>
      <c r="D17" s="39" t="s">
        <v>269</v>
      </c>
      <c r="E17" s="37" t="s">
        <v>349</v>
      </c>
      <c r="F17" s="37"/>
      <c r="G17" s="37" t="s">
        <v>350</v>
      </c>
      <c r="H17" s="37"/>
      <c r="I17" s="37"/>
      <c r="J17" s="37"/>
    </row>
    <row r="18" s="1" customFormat="1" ht="24" customHeight="1" spans="2:10">
      <c r="B18" s="35"/>
      <c r="C18" s="40"/>
      <c r="D18" s="40"/>
      <c r="E18" s="37" t="s">
        <v>351</v>
      </c>
      <c r="F18" s="37"/>
      <c r="G18" s="37" t="s">
        <v>352</v>
      </c>
      <c r="H18" s="37"/>
      <c r="I18" s="37"/>
      <c r="J18" s="37"/>
    </row>
    <row r="19" s="1" customFormat="1" ht="24" customHeight="1" spans="2:10">
      <c r="B19" s="35"/>
      <c r="C19" s="40"/>
      <c r="D19" s="40"/>
      <c r="E19" s="37" t="s">
        <v>353</v>
      </c>
      <c r="F19" s="37"/>
      <c r="G19" s="37" t="s">
        <v>354</v>
      </c>
      <c r="H19" s="37"/>
      <c r="I19" s="37"/>
      <c r="J19" s="37"/>
    </row>
    <row r="20" s="1" customFormat="1" ht="24" customHeight="1" spans="2:10">
      <c r="B20" s="35"/>
      <c r="C20" s="40"/>
      <c r="D20" s="41"/>
      <c r="E20" s="37" t="s">
        <v>355</v>
      </c>
      <c r="F20" s="37"/>
      <c r="G20" s="37" t="s">
        <v>356</v>
      </c>
      <c r="H20" s="37"/>
      <c r="I20" s="37"/>
      <c r="J20" s="37"/>
    </row>
    <row r="21" s="1" customFormat="1" ht="24" customHeight="1" spans="2:10">
      <c r="B21" s="35"/>
      <c r="C21" s="40"/>
      <c r="D21" s="35" t="s">
        <v>272</v>
      </c>
      <c r="E21" s="37" t="s">
        <v>273</v>
      </c>
      <c r="F21" s="37"/>
      <c r="G21" s="37" t="s">
        <v>274</v>
      </c>
      <c r="H21" s="37"/>
      <c r="I21" s="37"/>
      <c r="J21" s="37"/>
    </row>
    <row r="22" s="1" customFormat="1" ht="24" customHeight="1" spans="2:10">
      <c r="B22" s="35"/>
      <c r="C22" s="40"/>
      <c r="D22" s="39" t="s">
        <v>275</v>
      </c>
      <c r="E22" s="37" t="s">
        <v>339</v>
      </c>
      <c r="F22" s="37"/>
      <c r="G22" s="37" t="s">
        <v>357</v>
      </c>
      <c r="H22" s="37"/>
      <c r="I22" s="37"/>
      <c r="J22" s="37"/>
    </row>
    <row r="23" s="1" customFormat="1" ht="24" customHeight="1" spans="2:10">
      <c r="B23" s="35"/>
      <c r="C23" s="40"/>
      <c r="D23" s="40"/>
      <c r="E23" s="37" t="s">
        <v>341</v>
      </c>
      <c r="F23" s="37"/>
      <c r="G23" s="37" t="s">
        <v>358</v>
      </c>
      <c r="H23" s="37"/>
      <c r="I23" s="37"/>
      <c r="J23" s="37"/>
    </row>
    <row r="24" s="1" customFormat="1" ht="24" customHeight="1" spans="2:10">
      <c r="B24" s="35"/>
      <c r="C24" s="40"/>
      <c r="D24" s="40"/>
      <c r="E24" s="37" t="s">
        <v>359</v>
      </c>
      <c r="F24" s="37"/>
      <c r="G24" s="37" t="s">
        <v>360</v>
      </c>
      <c r="H24" s="37"/>
      <c r="I24" s="37"/>
      <c r="J24" s="37"/>
    </row>
    <row r="25" s="1" customFormat="1" ht="24" customHeight="1" spans="2:10">
      <c r="B25" s="35"/>
      <c r="C25" s="41"/>
      <c r="D25" s="41"/>
      <c r="E25" s="37" t="s">
        <v>361</v>
      </c>
      <c r="F25" s="37"/>
      <c r="G25" s="37" t="s">
        <v>362</v>
      </c>
      <c r="H25" s="37"/>
      <c r="I25" s="37"/>
      <c r="J25" s="37"/>
    </row>
    <row r="26" s="1" customFormat="1" spans="2:10">
      <c r="B26" s="35"/>
      <c r="C26" s="35" t="s">
        <v>278</v>
      </c>
      <c r="D26" s="46" t="s">
        <v>279</v>
      </c>
      <c r="E26" s="37" t="s">
        <v>363</v>
      </c>
      <c r="F26" s="37"/>
      <c r="G26" s="37" t="s">
        <v>364</v>
      </c>
      <c r="H26" s="37"/>
      <c r="I26" s="37"/>
      <c r="J26" s="37"/>
    </row>
    <row r="27" s="1" customFormat="1" spans="2:10">
      <c r="B27" s="35"/>
      <c r="C27" s="35"/>
      <c r="D27" s="51"/>
      <c r="E27" s="37" t="s">
        <v>365</v>
      </c>
      <c r="F27" s="37"/>
      <c r="G27" s="37" t="s">
        <v>366</v>
      </c>
      <c r="H27" s="37"/>
      <c r="I27" s="37"/>
      <c r="J27" s="37"/>
    </row>
    <row r="28" s="1" customFormat="1" spans="2:10">
      <c r="B28" s="35"/>
      <c r="C28" s="35"/>
      <c r="D28" s="51"/>
      <c r="E28" s="37" t="s">
        <v>367</v>
      </c>
      <c r="F28" s="37"/>
      <c r="G28" s="37" t="s">
        <v>368</v>
      </c>
      <c r="H28" s="37"/>
      <c r="I28" s="37"/>
      <c r="J28" s="37"/>
    </row>
    <row r="29" s="1" customFormat="1" spans="2:10">
      <c r="B29" s="35"/>
      <c r="C29" s="35"/>
      <c r="D29" s="47"/>
      <c r="E29" s="37" t="s">
        <v>369</v>
      </c>
      <c r="F29" s="37"/>
      <c r="G29" s="37" t="s">
        <v>370</v>
      </c>
      <c r="H29" s="37"/>
      <c r="I29" s="37"/>
      <c r="J29" s="37"/>
    </row>
    <row r="30" s="1" customFormat="1" ht="24" spans="2:10">
      <c r="B30" s="35"/>
      <c r="C30" s="35"/>
      <c r="D30" s="32" t="s">
        <v>310</v>
      </c>
      <c r="E30" s="44" t="s">
        <v>371</v>
      </c>
      <c r="F30" s="44"/>
      <c r="G30" s="45" t="s">
        <v>372</v>
      </c>
      <c r="H30" s="45"/>
      <c r="I30" s="45"/>
      <c r="J30" s="45"/>
    </row>
    <row r="31" s="1" customFormat="1" ht="24" spans="2:10">
      <c r="B31" s="35"/>
      <c r="C31" s="35"/>
      <c r="D31" s="32" t="s">
        <v>313</v>
      </c>
      <c r="E31" s="44" t="s">
        <v>373</v>
      </c>
      <c r="F31" s="44"/>
      <c r="G31" s="45" t="s">
        <v>374</v>
      </c>
      <c r="H31" s="45"/>
      <c r="I31" s="45"/>
      <c r="J31" s="45"/>
    </row>
    <row r="32" s="1" customFormat="1" ht="33" customHeight="1" spans="2:10">
      <c r="B32" s="35"/>
      <c r="C32" s="35" t="s">
        <v>285</v>
      </c>
      <c r="D32" s="32" t="s">
        <v>286</v>
      </c>
      <c r="E32" s="43" t="s">
        <v>375</v>
      </c>
      <c r="F32" s="37"/>
      <c r="G32" s="43" t="s">
        <v>376</v>
      </c>
      <c r="H32" s="37"/>
      <c r="I32" s="37"/>
      <c r="J32" s="37"/>
    </row>
  </sheetData>
  <mergeCells count="6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E31:F31"/>
    <mergeCell ref="G31:J31"/>
    <mergeCell ref="E32:F32"/>
    <mergeCell ref="G32:J32"/>
    <mergeCell ref="B6:B8"/>
    <mergeCell ref="B9:B10"/>
    <mergeCell ref="B11:B32"/>
    <mergeCell ref="C12:C25"/>
    <mergeCell ref="C26:C31"/>
    <mergeCell ref="D12:D16"/>
    <mergeCell ref="D17:D20"/>
    <mergeCell ref="D22:D25"/>
    <mergeCell ref="D26:D2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tabSelected="1" workbookViewId="0">
      <selection activeCell="G12" sqref="G12:J12"/>
    </sheetView>
  </sheetViews>
  <sheetFormatPr defaultColWidth="9" defaultRowHeight="13.5"/>
  <cols>
    <col min="1" max="1" width="3.75" customWidth="1"/>
    <col min="2" max="2" width="13.225" style="1" customWidth="1"/>
    <col min="3" max="3" width="9" style="22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2"/>
      <c r="J1" s="1" t="s">
        <v>377</v>
      </c>
    </row>
    <row r="2" s="1" customFormat="1" ht="24" customHeight="1" spans="2:13">
      <c r="B2" s="23" t="s">
        <v>244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5" customHeight="1" spans="2:13">
      <c r="B3" s="27" t="s">
        <v>245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5" customHeight="1" spans="2:13">
      <c r="B4" s="29" t="s">
        <v>246</v>
      </c>
      <c r="C4" s="30" t="s">
        <v>218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5" customHeight="1" spans="2:13">
      <c r="B5" s="29" t="s">
        <v>247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5" customHeight="1" spans="2:13">
      <c r="B6" s="32" t="s">
        <v>248</v>
      </c>
      <c r="C6" s="33" t="s">
        <v>249</v>
      </c>
      <c r="D6" s="33"/>
      <c r="E6" s="33"/>
      <c r="F6" s="34">
        <v>8</v>
      </c>
      <c r="G6" s="34"/>
      <c r="H6" s="34"/>
      <c r="I6" s="34"/>
      <c r="J6" s="34"/>
      <c r="K6" s="31"/>
      <c r="L6" s="31"/>
      <c r="M6" s="31"/>
    </row>
    <row r="7" s="1" customFormat="1" ht="25" customHeight="1" spans="2:13">
      <c r="B7" s="35"/>
      <c r="C7" s="33" t="s">
        <v>250</v>
      </c>
      <c r="D7" s="33"/>
      <c r="E7" s="33"/>
      <c r="F7" s="34">
        <v>8</v>
      </c>
      <c r="G7" s="34"/>
      <c r="H7" s="34"/>
      <c r="I7" s="34"/>
      <c r="J7" s="34"/>
      <c r="K7" s="31"/>
      <c r="L7" s="31"/>
      <c r="M7" s="31"/>
    </row>
    <row r="8" s="1" customFormat="1" ht="25" customHeight="1" spans="2:13">
      <c r="B8" s="35"/>
      <c r="C8" s="33" t="s">
        <v>251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s="1" customFormat="1" ht="25" customHeight="1" spans="2:13">
      <c r="B9" s="32" t="s">
        <v>252</v>
      </c>
      <c r="C9" s="36" t="s">
        <v>378</v>
      </c>
      <c r="D9" s="36"/>
      <c r="E9" s="36"/>
      <c r="F9" s="36"/>
      <c r="G9" s="36"/>
      <c r="H9" s="36"/>
      <c r="I9" s="36"/>
      <c r="J9" s="36"/>
      <c r="K9" s="31"/>
      <c r="L9" s="31"/>
      <c r="M9" s="31"/>
    </row>
    <row r="10" s="1" customFormat="1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31"/>
      <c r="L10" s="31"/>
      <c r="M10" s="31"/>
    </row>
    <row r="11" s="1" customFormat="1" ht="25" customHeight="1" spans="2:13">
      <c r="B11" s="35" t="s">
        <v>254</v>
      </c>
      <c r="C11" s="29" t="s">
        <v>255</v>
      </c>
      <c r="D11" s="29" t="s">
        <v>256</v>
      </c>
      <c r="E11" s="33" t="s">
        <v>257</v>
      </c>
      <c r="F11" s="33"/>
      <c r="G11" s="33" t="s">
        <v>258</v>
      </c>
      <c r="H11" s="33"/>
      <c r="I11" s="33"/>
      <c r="J11" s="33"/>
      <c r="K11" s="31"/>
      <c r="L11" s="31"/>
      <c r="M11" s="31"/>
    </row>
    <row r="12" s="1" customFormat="1" ht="25" customHeight="1" spans="2:13">
      <c r="B12" s="35"/>
      <c r="C12" s="35" t="s">
        <v>259</v>
      </c>
      <c r="D12" s="35" t="s">
        <v>260</v>
      </c>
      <c r="E12" s="37" t="s">
        <v>379</v>
      </c>
      <c r="F12" s="37"/>
      <c r="G12" s="37" t="s">
        <v>380</v>
      </c>
      <c r="H12" s="37"/>
      <c r="I12" s="37"/>
      <c r="J12" s="37"/>
      <c r="K12" s="31"/>
      <c r="L12" s="31"/>
      <c r="M12" s="31"/>
    </row>
    <row r="13" s="1" customFormat="1" ht="25" customHeight="1" spans="2:13">
      <c r="B13" s="35"/>
      <c r="C13" s="35"/>
      <c r="D13" s="35"/>
      <c r="E13" s="37" t="s">
        <v>381</v>
      </c>
      <c r="F13" s="37"/>
      <c r="G13" s="37" t="s">
        <v>382</v>
      </c>
      <c r="H13" s="37"/>
      <c r="I13" s="37"/>
      <c r="J13" s="37"/>
      <c r="K13" s="31"/>
      <c r="L13" s="31"/>
      <c r="M13" s="31"/>
    </row>
    <row r="14" s="1" customFormat="1" ht="38" customHeight="1" spans="2:13">
      <c r="B14" s="35"/>
      <c r="C14" s="35"/>
      <c r="D14" s="35"/>
      <c r="E14" s="37" t="s">
        <v>383</v>
      </c>
      <c r="F14" s="37"/>
      <c r="G14" s="37" t="s">
        <v>384</v>
      </c>
      <c r="H14" s="37"/>
      <c r="I14" s="37"/>
      <c r="J14" s="37"/>
      <c r="K14" s="38"/>
      <c r="L14" s="38"/>
      <c r="M14" s="38"/>
    </row>
    <row r="15" s="1" customFormat="1" ht="24" customHeight="1" spans="2:13">
      <c r="B15" s="35"/>
      <c r="C15" s="35"/>
      <c r="D15" s="35"/>
      <c r="E15" s="37" t="s">
        <v>385</v>
      </c>
      <c r="F15" s="37"/>
      <c r="G15" s="37" t="s">
        <v>386</v>
      </c>
      <c r="H15" s="37"/>
      <c r="I15" s="37"/>
      <c r="J15" s="37"/>
    </row>
    <row r="16" s="1" customFormat="1" ht="24" customHeight="1" spans="2:13">
      <c r="B16" s="35"/>
      <c r="C16" s="35"/>
      <c r="D16" s="39" t="s">
        <v>269</v>
      </c>
      <c r="E16" s="37" t="s">
        <v>387</v>
      </c>
      <c r="F16" s="37"/>
      <c r="G16" s="37" t="s">
        <v>388</v>
      </c>
      <c r="H16" s="37"/>
      <c r="I16" s="37"/>
      <c r="J16" s="37"/>
    </row>
    <row r="17" s="1" customFormat="1" ht="24" customHeight="1" spans="2:10">
      <c r="B17" s="35"/>
      <c r="C17" s="35"/>
      <c r="D17" s="40"/>
      <c r="E17" s="37" t="s">
        <v>389</v>
      </c>
      <c r="F17" s="37"/>
      <c r="G17" s="37" t="s">
        <v>390</v>
      </c>
      <c r="H17" s="37"/>
      <c r="I17" s="37"/>
      <c r="J17" s="37"/>
    </row>
    <row r="18" s="1" customFormat="1" ht="24" customHeight="1" spans="2:10">
      <c r="B18" s="35"/>
      <c r="C18" s="35"/>
      <c r="D18" s="41"/>
      <c r="E18" s="37" t="s">
        <v>391</v>
      </c>
      <c r="F18" s="37"/>
      <c r="G18" s="37" t="s">
        <v>392</v>
      </c>
      <c r="H18" s="37"/>
      <c r="I18" s="37"/>
      <c r="J18" s="37"/>
    </row>
    <row r="19" s="1" customFormat="1" ht="24" customHeight="1" spans="2:10">
      <c r="B19" s="35"/>
      <c r="C19" s="35"/>
      <c r="D19" s="35" t="s">
        <v>272</v>
      </c>
      <c r="E19" s="37" t="s">
        <v>273</v>
      </c>
      <c r="F19" s="37"/>
      <c r="G19" s="37" t="s">
        <v>274</v>
      </c>
      <c r="H19" s="37"/>
      <c r="I19" s="37"/>
      <c r="J19" s="37"/>
    </row>
    <row r="20" s="1" customFormat="1" ht="24" customHeight="1" spans="2:10">
      <c r="B20" s="35"/>
      <c r="C20" s="35"/>
      <c r="D20" s="35" t="s">
        <v>275</v>
      </c>
      <c r="E20" s="42" t="s">
        <v>218</v>
      </c>
      <c r="F20" s="42"/>
      <c r="G20" s="43" t="s">
        <v>393</v>
      </c>
      <c r="H20" s="37"/>
      <c r="I20" s="37"/>
      <c r="J20" s="37"/>
    </row>
    <row r="21" s="1" customFormat="1" ht="24" spans="2:10">
      <c r="B21" s="35"/>
      <c r="C21" s="35" t="s">
        <v>278</v>
      </c>
      <c r="D21" s="32" t="s">
        <v>279</v>
      </c>
      <c r="E21" s="43" t="s">
        <v>394</v>
      </c>
      <c r="F21" s="37"/>
      <c r="G21" s="43" t="s">
        <v>395</v>
      </c>
      <c r="H21" s="37"/>
      <c r="I21" s="37"/>
      <c r="J21" s="37"/>
    </row>
    <row r="22" s="1" customFormat="1" ht="24" spans="2:10">
      <c r="B22" s="35"/>
      <c r="C22" s="35"/>
      <c r="D22" s="32" t="s">
        <v>282</v>
      </c>
      <c r="E22" s="43" t="s">
        <v>396</v>
      </c>
      <c r="F22" s="37"/>
      <c r="G22" s="43" t="s">
        <v>397</v>
      </c>
      <c r="H22" s="37"/>
      <c r="I22" s="37"/>
      <c r="J22" s="37"/>
    </row>
    <row r="23" s="1" customFormat="1" ht="24" spans="2:10">
      <c r="B23" s="35"/>
      <c r="C23" s="35"/>
      <c r="D23" s="32" t="s">
        <v>310</v>
      </c>
      <c r="E23" s="44" t="s">
        <v>398</v>
      </c>
      <c r="F23" s="44"/>
      <c r="G23" s="45" t="s">
        <v>399</v>
      </c>
      <c r="H23" s="45"/>
      <c r="I23" s="45"/>
      <c r="J23" s="45"/>
    </row>
    <row r="24" s="1" customFormat="1" spans="2:10">
      <c r="B24" s="35"/>
      <c r="C24" s="35"/>
      <c r="D24" s="46" t="s">
        <v>313</v>
      </c>
      <c r="E24" s="44" t="s">
        <v>400</v>
      </c>
      <c r="F24" s="44"/>
      <c r="G24" s="45" t="s">
        <v>401</v>
      </c>
      <c r="H24" s="45"/>
      <c r="I24" s="45"/>
      <c r="J24" s="45"/>
    </row>
    <row r="25" s="1" customFormat="1" spans="2:10">
      <c r="B25" s="35"/>
      <c r="C25" s="35"/>
      <c r="D25" s="47"/>
      <c r="E25" s="44" t="s">
        <v>402</v>
      </c>
      <c r="F25" s="44"/>
      <c r="G25" s="45" t="s">
        <v>403</v>
      </c>
      <c r="H25" s="45"/>
      <c r="I25" s="45"/>
      <c r="J25" s="45"/>
    </row>
    <row r="26" s="1" customFormat="1" ht="33" customHeight="1" spans="2:10">
      <c r="B26" s="35"/>
      <c r="C26" s="35" t="s">
        <v>285</v>
      </c>
      <c r="D26" s="32" t="s">
        <v>286</v>
      </c>
      <c r="E26" s="48" t="s">
        <v>404</v>
      </c>
      <c r="F26" s="49"/>
      <c r="G26" s="48" t="s">
        <v>405</v>
      </c>
      <c r="H26" s="49"/>
      <c r="I26" s="49"/>
      <c r="J26" s="50"/>
    </row>
  </sheetData>
  <mergeCells count="5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0"/>
    <mergeCell ref="C21:C25"/>
    <mergeCell ref="D12:D15"/>
    <mergeCell ref="D16:D18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44"/>
  <sheetViews>
    <sheetView zoomScale="115" zoomScaleNormal="115" topLeftCell="A15" workbookViewId="0">
      <selection activeCell="E8" sqref="E8:I8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4.25" style="1" customWidth="1"/>
    <col min="8" max="8" width="12.375" style="1" customWidth="1"/>
    <col min="9" max="9" width="14.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406</v>
      </c>
    </row>
    <row r="2" ht="27" customHeight="1" spans="2:9">
      <c r="B2" s="3" t="s">
        <v>407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408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236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409</v>
      </c>
      <c r="C5" s="6" t="s">
        <v>410</v>
      </c>
      <c r="D5" s="6"/>
      <c r="E5" s="6" t="s">
        <v>411</v>
      </c>
      <c r="F5" s="6"/>
      <c r="G5" s="6"/>
      <c r="H5" s="6"/>
      <c r="I5" s="6"/>
    </row>
    <row r="6" ht="26.5" customHeight="1" spans="2:9">
      <c r="B6" s="6"/>
      <c r="C6" s="7" t="s">
        <v>412</v>
      </c>
      <c r="D6" s="7"/>
      <c r="E6" s="7" t="s">
        <v>413</v>
      </c>
      <c r="F6" s="7"/>
      <c r="G6" s="7"/>
      <c r="H6" s="7"/>
      <c r="I6" s="7"/>
    </row>
    <row r="7" ht="26.5" customHeight="1" spans="2:9">
      <c r="B7" s="6"/>
      <c r="C7" s="7" t="s">
        <v>414</v>
      </c>
      <c r="D7" s="7"/>
      <c r="E7" s="7" t="s">
        <v>415</v>
      </c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416</v>
      </c>
      <c r="D10" s="6"/>
      <c r="E10" s="6"/>
      <c r="F10" s="6"/>
      <c r="G10" s="6" t="s">
        <v>417</v>
      </c>
      <c r="H10" s="6" t="s">
        <v>250</v>
      </c>
      <c r="I10" s="6" t="s">
        <v>251</v>
      </c>
    </row>
    <row r="11" ht="26.5" customHeight="1" spans="2:9">
      <c r="B11" s="6"/>
      <c r="C11" s="6"/>
      <c r="D11" s="6"/>
      <c r="E11" s="6"/>
      <c r="F11" s="6"/>
      <c r="G11" s="8">
        <v>11097929.9</v>
      </c>
      <c r="H11" s="8">
        <v>11097929.9</v>
      </c>
      <c r="I11" s="8"/>
    </row>
    <row r="12" ht="26.5" customHeight="1" spans="2:9">
      <c r="B12" s="9" t="s">
        <v>418</v>
      </c>
      <c r="C12" s="10" t="s">
        <v>419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420</v>
      </c>
      <c r="C13" s="11" t="s">
        <v>255</v>
      </c>
      <c r="D13" s="11" t="s">
        <v>256</v>
      </c>
      <c r="E13" s="11"/>
      <c r="F13" s="11" t="s">
        <v>257</v>
      </c>
      <c r="G13" s="11"/>
      <c r="H13" s="11" t="s">
        <v>421</v>
      </c>
      <c r="I13" s="11"/>
    </row>
    <row r="14" ht="38" customHeight="1" spans="2:9">
      <c r="B14" s="11"/>
      <c r="C14" s="12" t="s">
        <v>422</v>
      </c>
      <c r="D14" s="11" t="s">
        <v>260</v>
      </c>
      <c r="E14" s="11"/>
      <c r="F14" s="12" t="s">
        <v>423</v>
      </c>
      <c r="G14" s="12"/>
      <c r="H14" s="12" t="s">
        <v>424</v>
      </c>
      <c r="I14" s="12"/>
    </row>
    <row r="15" ht="39" customHeight="1" spans="2:9">
      <c r="B15" s="11"/>
      <c r="C15" s="12"/>
      <c r="D15" s="11"/>
      <c r="E15" s="11"/>
      <c r="F15" s="12" t="s">
        <v>425</v>
      </c>
      <c r="G15" s="12"/>
      <c r="H15" s="12" t="s">
        <v>424</v>
      </c>
      <c r="I15" s="12"/>
    </row>
    <row r="16" ht="26.5" customHeight="1" spans="2:9">
      <c r="B16" s="11"/>
      <c r="C16" s="12"/>
      <c r="D16" s="11"/>
      <c r="E16" s="11"/>
      <c r="F16" s="12" t="s">
        <v>414</v>
      </c>
      <c r="G16" s="12"/>
      <c r="H16" s="12" t="s">
        <v>426</v>
      </c>
      <c r="I16" s="12"/>
    </row>
    <row r="17" ht="26.5" customHeight="1" spans="2:9">
      <c r="B17" s="11"/>
      <c r="C17" s="12"/>
      <c r="D17" s="11" t="s">
        <v>269</v>
      </c>
      <c r="E17" s="11"/>
      <c r="F17" s="12" t="s">
        <v>427</v>
      </c>
      <c r="G17" s="12"/>
      <c r="H17" s="12" t="s">
        <v>427</v>
      </c>
      <c r="I17" s="12"/>
    </row>
    <row r="18" ht="26.5" customHeight="1" spans="2:9">
      <c r="B18" s="11"/>
      <c r="C18" s="12"/>
      <c r="D18" s="11"/>
      <c r="E18" s="11"/>
      <c r="F18" s="12" t="s">
        <v>428</v>
      </c>
      <c r="G18" s="12"/>
      <c r="H18" s="12" t="s">
        <v>428</v>
      </c>
      <c r="I18" s="12"/>
    </row>
    <row r="19" ht="26.5" customHeight="1" spans="2:9">
      <c r="B19" s="11"/>
      <c r="C19" s="12"/>
      <c r="D19" s="11"/>
      <c r="E19" s="11"/>
      <c r="F19" s="12" t="s">
        <v>429</v>
      </c>
      <c r="G19" s="12"/>
      <c r="H19" s="12" t="s">
        <v>429</v>
      </c>
      <c r="I19" s="12"/>
    </row>
    <row r="20" ht="26.5" customHeight="1" spans="2:9">
      <c r="B20" s="11"/>
      <c r="C20" s="12"/>
      <c r="D20" s="11" t="s">
        <v>272</v>
      </c>
      <c r="E20" s="11"/>
      <c r="F20" s="12" t="s">
        <v>430</v>
      </c>
      <c r="G20" s="12"/>
      <c r="H20" s="12" t="s">
        <v>431</v>
      </c>
      <c r="I20" s="12"/>
    </row>
    <row r="21" ht="26.5" customHeight="1" spans="2:9">
      <c r="B21" s="11"/>
      <c r="C21" s="12"/>
      <c r="D21" s="11"/>
      <c r="E21" s="11"/>
      <c r="F21" s="12" t="s">
        <v>432</v>
      </c>
      <c r="G21" s="12"/>
      <c r="H21" s="12" t="s">
        <v>433</v>
      </c>
      <c r="I21" s="12"/>
    </row>
    <row r="22" ht="26.5" customHeight="1" spans="2:9">
      <c r="B22" s="11"/>
      <c r="C22" s="12"/>
      <c r="D22" s="11" t="s">
        <v>275</v>
      </c>
      <c r="E22" s="11"/>
      <c r="F22" s="12" t="s">
        <v>423</v>
      </c>
      <c r="G22" s="12"/>
      <c r="H22" s="12">
        <v>8288835.78</v>
      </c>
      <c r="I22" s="12"/>
    </row>
    <row r="23" ht="26.5" customHeight="1" spans="2:9">
      <c r="B23" s="11"/>
      <c r="C23" s="12"/>
      <c r="D23" s="11"/>
      <c r="E23" s="11"/>
      <c r="F23" s="12" t="s">
        <v>425</v>
      </c>
      <c r="G23" s="12"/>
      <c r="H23" s="12">
        <v>844094.12</v>
      </c>
      <c r="I23" s="12"/>
    </row>
    <row r="24" ht="26.5" customHeight="1" spans="2:9">
      <c r="B24" s="11"/>
      <c r="C24" s="12"/>
      <c r="D24" s="11"/>
      <c r="E24" s="11"/>
      <c r="F24" s="12" t="s">
        <v>77</v>
      </c>
      <c r="G24" s="12"/>
      <c r="H24" s="12">
        <v>1965000</v>
      </c>
      <c r="I24" s="12"/>
    </row>
    <row r="25" ht="26.5" customHeight="1" spans="2:9">
      <c r="B25" s="11"/>
      <c r="C25" s="12" t="s">
        <v>434</v>
      </c>
      <c r="D25" s="13" t="s">
        <v>282</v>
      </c>
      <c r="E25" s="14"/>
      <c r="F25" s="12" t="s">
        <v>435</v>
      </c>
      <c r="G25" s="12"/>
      <c r="H25" s="12" t="s">
        <v>436</v>
      </c>
      <c r="I25" s="12"/>
    </row>
    <row r="26" ht="26.5" customHeight="1" spans="2:9">
      <c r="B26" s="11"/>
      <c r="C26" s="12"/>
      <c r="D26" s="15"/>
      <c r="E26" s="16"/>
      <c r="F26" s="12" t="s">
        <v>437</v>
      </c>
      <c r="G26" s="12"/>
      <c r="H26" s="12" t="s">
        <v>438</v>
      </c>
      <c r="I26" s="12"/>
    </row>
    <row r="27" ht="26.5" customHeight="1" spans="2:9">
      <c r="B27" s="11"/>
      <c r="C27" s="12"/>
      <c r="D27" s="13" t="s">
        <v>279</v>
      </c>
      <c r="E27" s="14"/>
      <c r="F27" s="12" t="s">
        <v>439</v>
      </c>
      <c r="G27" s="12"/>
      <c r="H27" s="12" t="s">
        <v>440</v>
      </c>
      <c r="I27" s="12"/>
    </row>
    <row r="28" ht="40" customHeight="1" spans="2:9">
      <c r="B28" s="11"/>
      <c r="C28" s="12"/>
      <c r="D28" s="17"/>
      <c r="E28" s="18"/>
      <c r="F28" s="12" t="s">
        <v>441</v>
      </c>
      <c r="G28" s="12"/>
      <c r="H28" s="12" t="s">
        <v>442</v>
      </c>
      <c r="I28" s="12"/>
    </row>
    <row r="29" ht="26.5" customHeight="1" spans="2:9">
      <c r="B29" s="11"/>
      <c r="C29" s="12"/>
      <c r="D29" s="15"/>
      <c r="E29" s="16"/>
      <c r="F29" s="12" t="s">
        <v>443</v>
      </c>
      <c r="G29" s="12"/>
      <c r="H29" s="12" t="s">
        <v>444</v>
      </c>
      <c r="I29" s="12"/>
    </row>
    <row r="30" ht="26.5" customHeight="1" spans="2:9">
      <c r="B30" s="11"/>
      <c r="C30" s="12"/>
      <c r="D30" s="13" t="s">
        <v>310</v>
      </c>
      <c r="E30" s="14"/>
      <c r="F30" s="12" t="s">
        <v>445</v>
      </c>
      <c r="G30" s="12"/>
      <c r="H30" s="12" t="s">
        <v>436</v>
      </c>
      <c r="I30" s="12"/>
    </row>
    <row r="31" ht="26.5" customHeight="1" spans="2:9">
      <c r="B31" s="11"/>
      <c r="C31" s="12"/>
      <c r="D31" s="17"/>
      <c r="E31" s="18"/>
      <c r="F31" s="12" t="s">
        <v>446</v>
      </c>
      <c r="G31" s="12"/>
      <c r="H31" s="12" t="s">
        <v>436</v>
      </c>
      <c r="I31" s="12"/>
    </row>
    <row r="32" ht="26.5" customHeight="1" spans="2:9">
      <c r="B32" s="11"/>
      <c r="C32" s="12"/>
      <c r="D32" s="15"/>
      <c r="E32" s="16"/>
      <c r="F32" s="12" t="s">
        <v>447</v>
      </c>
      <c r="G32" s="12"/>
      <c r="H32" s="12" t="s">
        <v>436</v>
      </c>
      <c r="I32" s="12"/>
    </row>
    <row r="33" ht="33" customHeight="1" spans="2:16">
      <c r="B33" s="11"/>
      <c r="C33" s="12"/>
      <c r="D33" s="13" t="s">
        <v>313</v>
      </c>
      <c r="E33" s="14"/>
      <c r="F33" s="12" t="s">
        <v>448</v>
      </c>
      <c r="G33" s="12"/>
      <c r="H33" s="12" t="s">
        <v>449</v>
      </c>
      <c r="I33" s="12"/>
    </row>
    <row r="34" ht="42" customHeight="1" spans="2:16">
      <c r="B34" s="11"/>
      <c r="C34" s="12"/>
      <c r="D34" s="15"/>
      <c r="E34" s="16"/>
      <c r="F34" s="12" t="s">
        <v>450</v>
      </c>
      <c r="G34" s="12"/>
      <c r="H34" s="12" t="s">
        <v>449</v>
      </c>
      <c r="I34" s="12"/>
    </row>
    <row r="35" ht="26.5" customHeight="1" spans="2:16">
      <c r="B35" s="11"/>
      <c r="C35" s="12" t="s">
        <v>285</v>
      </c>
      <c r="D35" s="11" t="s">
        <v>286</v>
      </c>
      <c r="E35" s="11"/>
      <c r="F35" s="12" t="s">
        <v>451</v>
      </c>
      <c r="G35" s="12"/>
      <c r="H35" s="12" t="s">
        <v>452</v>
      </c>
      <c r="I35" s="12"/>
    </row>
    <row r="36" ht="45" customHeight="1" spans="2:16">
      <c r="B36" s="19"/>
      <c r="C36" s="19"/>
      <c r="D36" s="19"/>
      <c r="E36" s="19"/>
      <c r="F36" s="19"/>
      <c r="G36" s="19"/>
      <c r="H36" s="19"/>
      <c r="I36" s="19"/>
    </row>
    <row r="37" ht="16.35" customHeight="1" spans="2:16">
      <c r="B37" s="20"/>
      <c r="C37" s="20"/>
    </row>
    <row r="38" ht="16.35" customHeight="1" spans="2:16">
      <c r="B38" s="20"/>
    </row>
    <row r="39" ht="16.35" customHeight="1" spans="2:16">
      <c r="B39" s="20"/>
      <c r="P39" s="21"/>
    </row>
    <row r="40" ht="16.35" customHeight="1" spans="2:16">
      <c r="B40" s="20"/>
    </row>
    <row r="41" ht="16.35" customHeight="1" spans="2:16">
      <c r="B41" s="20"/>
      <c r="C41" s="20"/>
      <c r="D41" s="20"/>
      <c r="E41" s="20"/>
      <c r="F41" s="20"/>
      <c r="G41" s="20"/>
      <c r="H41" s="20"/>
      <c r="I41" s="20"/>
    </row>
    <row r="42" ht="16.35" customHeight="1" spans="2:16">
      <c r="B42" s="20"/>
      <c r="C42" s="20"/>
      <c r="D42" s="20"/>
      <c r="E42" s="20"/>
      <c r="F42" s="20"/>
      <c r="G42" s="20"/>
      <c r="H42" s="20"/>
      <c r="I42" s="20"/>
    </row>
    <row r="43" ht="16.35" customHeight="1" spans="2:16">
      <c r="B43" s="20"/>
      <c r="C43" s="20"/>
      <c r="D43" s="20"/>
      <c r="E43" s="20"/>
      <c r="F43" s="20"/>
      <c r="G43" s="20"/>
      <c r="H43" s="20"/>
      <c r="I43" s="20"/>
    </row>
    <row r="44" ht="16.35" customHeight="1" spans="2:16">
      <c r="B44" s="20"/>
      <c r="C44" s="20"/>
      <c r="D44" s="20"/>
      <c r="E44" s="20"/>
      <c r="F44" s="20"/>
      <c r="G44" s="20"/>
      <c r="H44" s="20"/>
      <c r="I44" s="20"/>
    </row>
  </sheetData>
  <mergeCells count="7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D35:E35"/>
    <mergeCell ref="F35:G35"/>
    <mergeCell ref="H35:I35"/>
    <mergeCell ref="B36:I36"/>
    <mergeCell ref="B5:B11"/>
    <mergeCell ref="B13:B35"/>
    <mergeCell ref="C14:C24"/>
    <mergeCell ref="C25:C34"/>
    <mergeCell ref="C10:F11"/>
    <mergeCell ref="D20:E21"/>
    <mergeCell ref="D14:E16"/>
    <mergeCell ref="D17:E19"/>
    <mergeCell ref="D22:E24"/>
    <mergeCell ref="D33:E34"/>
    <mergeCell ref="D30:E32"/>
    <mergeCell ref="D27:E29"/>
    <mergeCell ref="D25:E2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4" workbookViewId="0">
      <selection activeCell="D9" sqref="D9"/>
    </sheetView>
  </sheetViews>
  <sheetFormatPr defaultColWidth="10" defaultRowHeight="13.5" outlineLevelCol="5"/>
  <cols>
    <col min="1" max="1" width="1.53333333333333" style="106" customWidth="1"/>
    <col min="2" max="2" width="41.0333333333333" style="106" customWidth="1"/>
    <col min="3" max="3" width="16.4083333333333" style="106" customWidth="1"/>
    <col min="4" max="4" width="41.0333333333333" style="106" customWidth="1"/>
    <col min="5" max="5" width="16.4083333333333" style="106" customWidth="1"/>
    <col min="6" max="6" width="1.53333333333333" style="106" customWidth="1"/>
    <col min="7" max="10" width="9.76666666666667" style="106" customWidth="1"/>
    <col min="11" max="16384" width="10" style="106"/>
  </cols>
  <sheetData>
    <row r="1" s="106" customFormat="1" ht="14.2" customHeight="1" spans="1:6">
      <c r="A1" s="145"/>
      <c r="B1" s="107"/>
      <c r="C1" s="108"/>
      <c r="D1" s="146"/>
      <c r="E1" s="107" t="s">
        <v>2</v>
      </c>
      <c r="F1" s="148" t="s">
        <v>3</v>
      </c>
    </row>
    <row r="2" s="106" customFormat="1" ht="19.9" customHeight="1" spans="1:6">
      <c r="A2" s="146"/>
      <c r="B2" s="149" t="s">
        <v>4</v>
      </c>
      <c r="C2" s="149"/>
      <c r="D2" s="149"/>
      <c r="E2" s="149"/>
      <c r="F2" s="148"/>
    </row>
    <row r="3" s="106" customFormat="1" ht="17.05" customHeight="1" spans="1:6">
      <c r="A3" s="150"/>
      <c r="B3" s="114" t="s">
        <v>5</v>
      </c>
      <c r="C3" s="128"/>
      <c r="D3" s="128"/>
      <c r="E3" s="151" t="s">
        <v>6</v>
      </c>
      <c r="F3" s="152"/>
    </row>
    <row r="4" s="106" customFormat="1" ht="21.35" customHeight="1" spans="1:6">
      <c r="A4" s="153"/>
      <c r="B4" s="117" t="s">
        <v>7</v>
      </c>
      <c r="C4" s="117"/>
      <c r="D4" s="117" t="s">
        <v>8</v>
      </c>
      <c r="E4" s="117"/>
      <c r="F4" s="111"/>
    </row>
    <row r="5" s="106" customFormat="1" ht="21.35" customHeight="1" spans="1:6">
      <c r="A5" s="153"/>
      <c r="B5" s="117" t="s">
        <v>9</v>
      </c>
      <c r="C5" s="117" t="s">
        <v>10</v>
      </c>
      <c r="D5" s="117" t="s">
        <v>9</v>
      </c>
      <c r="E5" s="117" t="s">
        <v>10</v>
      </c>
      <c r="F5" s="111"/>
    </row>
    <row r="6" s="106" customFormat="1" ht="19.9" customHeight="1" spans="1:6">
      <c r="A6" s="116"/>
      <c r="B6" s="155" t="s">
        <v>11</v>
      </c>
      <c r="C6" s="159">
        <v>9947929.9</v>
      </c>
      <c r="D6" s="155" t="s">
        <v>12</v>
      </c>
      <c r="E6" s="133"/>
      <c r="F6" s="130"/>
    </row>
    <row r="7" s="106" customFormat="1" ht="19.9" customHeight="1" spans="1:6">
      <c r="A7" s="116"/>
      <c r="B7" s="155" t="s">
        <v>13</v>
      </c>
      <c r="C7" s="159">
        <v>1150000</v>
      </c>
      <c r="D7" s="155" t="s">
        <v>14</v>
      </c>
      <c r="E7" s="133"/>
      <c r="F7" s="130"/>
    </row>
    <row r="8" s="106" customFormat="1" ht="19.9" customHeight="1" spans="1:6">
      <c r="A8" s="116"/>
      <c r="B8" s="155" t="s">
        <v>15</v>
      </c>
      <c r="C8" s="133"/>
      <c r="D8" s="155" t="s">
        <v>16</v>
      </c>
      <c r="E8" s="133"/>
      <c r="F8" s="130"/>
    </row>
    <row r="9" s="106" customFormat="1" ht="19.9" customHeight="1" spans="1:6">
      <c r="A9" s="116"/>
      <c r="B9" s="155" t="s">
        <v>17</v>
      </c>
      <c r="C9" s="133"/>
      <c r="D9" s="155" t="s">
        <v>18</v>
      </c>
      <c r="E9" s="133"/>
      <c r="F9" s="130"/>
    </row>
    <row r="10" s="106" customFormat="1" ht="19.9" customHeight="1" spans="1:6">
      <c r="A10" s="116"/>
      <c r="B10" s="155" t="s">
        <v>19</v>
      </c>
      <c r="C10" s="133"/>
      <c r="D10" s="155" t="s">
        <v>20</v>
      </c>
      <c r="E10" s="133"/>
      <c r="F10" s="130"/>
    </row>
    <row r="11" s="106" customFormat="1" ht="19.9" customHeight="1" spans="1:6">
      <c r="A11" s="116"/>
      <c r="B11" s="155" t="s">
        <v>21</v>
      </c>
      <c r="C11" s="133"/>
      <c r="D11" s="155" t="s">
        <v>22</v>
      </c>
      <c r="E11" s="133"/>
      <c r="F11" s="130"/>
    </row>
    <row r="12" s="106" customFormat="1" ht="19.9" customHeight="1" spans="1:6">
      <c r="A12" s="116"/>
      <c r="B12" s="155" t="s">
        <v>23</v>
      </c>
      <c r="C12" s="133"/>
      <c r="D12" s="155" t="s">
        <v>24</v>
      </c>
      <c r="E12" s="133"/>
      <c r="F12" s="130"/>
    </row>
    <row r="13" s="106" customFormat="1" ht="19.9" customHeight="1" spans="1:6">
      <c r="A13" s="116"/>
      <c r="B13" s="155" t="s">
        <v>23</v>
      </c>
      <c r="C13" s="133"/>
      <c r="D13" s="155" t="s">
        <v>25</v>
      </c>
      <c r="E13" s="133">
        <v>1201989.85</v>
      </c>
      <c r="F13" s="130"/>
    </row>
    <row r="14" s="106" customFormat="1" ht="19.9" customHeight="1" spans="1:6">
      <c r="A14" s="116"/>
      <c r="B14" s="155" t="s">
        <v>23</v>
      </c>
      <c r="C14" s="133"/>
      <c r="D14" s="155" t="s">
        <v>26</v>
      </c>
      <c r="E14" s="133"/>
      <c r="F14" s="130"/>
    </row>
    <row r="15" s="106" customFormat="1" ht="19.9" customHeight="1" spans="1:6">
      <c r="A15" s="116"/>
      <c r="B15" s="155" t="s">
        <v>23</v>
      </c>
      <c r="C15" s="133"/>
      <c r="D15" s="155" t="s">
        <v>27</v>
      </c>
      <c r="E15" s="133">
        <v>443154.06</v>
      </c>
      <c r="F15" s="130"/>
    </row>
    <row r="16" s="106" customFormat="1" ht="19.9" customHeight="1" spans="1:6">
      <c r="A16" s="116"/>
      <c r="B16" s="155" t="s">
        <v>23</v>
      </c>
      <c r="C16" s="133"/>
      <c r="D16" s="155" t="s">
        <v>28</v>
      </c>
      <c r="E16" s="133"/>
      <c r="F16" s="130"/>
    </row>
    <row r="17" s="106" customFormat="1" ht="19.9" customHeight="1" spans="1:6">
      <c r="A17" s="116"/>
      <c r="B17" s="155" t="s">
        <v>23</v>
      </c>
      <c r="C17" s="133"/>
      <c r="D17" s="155" t="s">
        <v>29</v>
      </c>
      <c r="E17" s="133">
        <v>8926727.99</v>
      </c>
      <c r="F17" s="130"/>
    </row>
    <row r="18" s="106" customFormat="1" ht="19.9" customHeight="1" spans="1:6">
      <c r="A18" s="116"/>
      <c r="B18" s="155" t="s">
        <v>23</v>
      </c>
      <c r="C18" s="133"/>
      <c r="D18" s="155" t="s">
        <v>30</v>
      </c>
      <c r="E18" s="133"/>
      <c r="F18" s="130"/>
    </row>
    <row r="19" s="106" customFormat="1" ht="19.9" customHeight="1" spans="1:6">
      <c r="A19" s="116"/>
      <c r="B19" s="155" t="s">
        <v>23</v>
      </c>
      <c r="C19" s="133"/>
      <c r="D19" s="155" t="s">
        <v>31</v>
      </c>
      <c r="E19" s="133"/>
      <c r="F19" s="130"/>
    </row>
    <row r="20" s="106" customFormat="1" ht="19.9" customHeight="1" spans="1:6">
      <c r="A20" s="116"/>
      <c r="B20" s="155" t="s">
        <v>23</v>
      </c>
      <c r="C20" s="133"/>
      <c r="D20" s="155" t="s">
        <v>32</v>
      </c>
      <c r="E20" s="133"/>
      <c r="F20" s="130"/>
    </row>
    <row r="21" s="106" customFormat="1" ht="19.9" customHeight="1" spans="1:6">
      <c r="A21" s="116"/>
      <c r="B21" s="155" t="s">
        <v>23</v>
      </c>
      <c r="C21" s="133"/>
      <c r="D21" s="155" t="s">
        <v>33</v>
      </c>
      <c r="E21" s="133"/>
      <c r="F21" s="130"/>
    </row>
    <row r="22" s="106" customFormat="1" ht="19.9" customHeight="1" spans="1:6">
      <c r="A22" s="116"/>
      <c r="B22" s="155" t="s">
        <v>23</v>
      </c>
      <c r="C22" s="133"/>
      <c r="D22" s="155" t="s">
        <v>34</v>
      </c>
      <c r="E22" s="133"/>
      <c r="F22" s="130"/>
    </row>
    <row r="23" s="106" customFormat="1" ht="19.9" customHeight="1" spans="1:6">
      <c r="A23" s="116"/>
      <c r="B23" s="155" t="s">
        <v>23</v>
      </c>
      <c r="C23" s="133"/>
      <c r="D23" s="155" t="s">
        <v>35</v>
      </c>
      <c r="E23" s="133"/>
      <c r="F23" s="130"/>
    </row>
    <row r="24" s="106" customFormat="1" ht="19.9" customHeight="1" spans="1:6">
      <c r="A24" s="116"/>
      <c r="B24" s="155" t="s">
        <v>23</v>
      </c>
      <c r="C24" s="133"/>
      <c r="D24" s="155" t="s">
        <v>36</v>
      </c>
      <c r="E24" s="133"/>
      <c r="F24" s="130"/>
    </row>
    <row r="25" s="106" customFormat="1" ht="19.9" customHeight="1" spans="1:6">
      <c r="A25" s="116"/>
      <c r="B25" s="155" t="s">
        <v>23</v>
      </c>
      <c r="C25" s="133"/>
      <c r="D25" s="155" t="s">
        <v>37</v>
      </c>
      <c r="E25" s="133">
        <v>526058</v>
      </c>
      <c r="F25" s="130"/>
    </row>
    <row r="26" s="106" customFormat="1" ht="19.9" customHeight="1" spans="1:6">
      <c r="A26" s="116"/>
      <c r="B26" s="155" t="s">
        <v>23</v>
      </c>
      <c r="C26" s="133"/>
      <c r="D26" s="155" t="s">
        <v>38</v>
      </c>
      <c r="E26" s="133"/>
      <c r="F26" s="130"/>
    </row>
    <row r="27" s="106" customFormat="1" ht="19.9" customHeight="1" spans="1:6">
      <c r="A27" s="116"/>
      <c r="B27" s="155" t="s">
        <v>23</v>
      </c>
      <c r="C27" s="133"/>
      <c r="D27" s="155" t="s">
        <v>39</v>
      </c>
      <c r="E27" s="133"/>
      <c r="F27" s="130"/>
    </row>
    <row r="28" s="106" customFormat="1" ht="19.9" customHeight="1" spans="1:6">
      <c r="A28" s="116"/>
      <c r="B28" s="155" t="s">
        <v>23</v>
      </c>
      <c r="C28" s="133"/>
      <c r="D28" s="155" t="s">
        <v>40</v>
      </c>
      <c r="E28" s="133"/>
      <c r="F28" s="130"/>
    </row>
    <row r="29" s="106" customFormat="1" ht="19.9" customHeight="1" spans="1:6">
      <c r="A29" s="116"/>
      <c r="B29" s="155" t="s">
        <v>23</v>
      </c>
      <c r="C29" s="133"/>
      <c r="D29" s="155" t="s">
        <v>41</v>
      </c>
      <c r="E29" s="133"/>
      <c r="F29" s="130"/>
    </row>
    <row r="30" s="106" customFormat="1" ht="19.9" customHeight="1" spans="1:6">
      <c r="A30" s="116"/>
      <c r="B30" s="155" t="s">
        <v>23</v>
      </c>
      <c r="C30" s="133"/>
      <c r="D30" s="155" t="s">
        <v>42</v>
      </c>
      <c r="E30" s="133"/>
      <c r="F30" s="130"/>
    </row>
    <row r="31" s="106" customFormat="1" ht="19.9" customHeight="1" spans="1:6">
      <c r="A31" s="116"/>
      <c r="B31" s="155" t="s">
        <v>23</v>
      </c>
      <c r="C31" s="133"/>
      <c r="D31" s="155" t="s">
        <v>43</v>
      </c>
      <c r="E31" s="133"/>
      <c r="F31" s="130"/>
    </row>
    <row r="32" s="106" customFormat="1" ht="19.9" customHeight="1" spans="1:6">
      <c r="A32" s="116"/>
      <c r="B32" s="155" t="s">
        <v>23</v>
      </c>
      <c r="C32" s="133"/>
      <c r="D32" s="155" t="s">
        <v>44</v>
      </c>
      <c r="E32" s="133"/>
      <c r="F32" s="130"/>
    </row>
    <row r="33" s="106" customFormat="1" ht="19.9" customHeight="1" spans="1:6">
      <c r="A33" s="116"/>
      <c r="B33" s="155" t="s">
        <v>23</v>
      </c>
      <c r="C33" s="133"/>
      <c r="D33" s="155" t="s">
        <v>45</v>
      </c>
      <c r="E33" s="133"/>
      <c r="F33" s="130"/>
    </row>
    <row r="34" s="106" customFormat="1" ht="19.9" customHeight="1" spans="1:6">
      <c r="A34" s="116"/>
      <c r="B34" s="155" t="s">
        <v>23</v>
      </c>
      <c r="C34" s="133"/>
      <c r="D34" s="155" t="s">
        <v>46</v>
      </c>
      <c r="E34" s="133"/>
      <c r="F34" s="130"/>
    </row>
    <row r="35" s="106" customFormat="1" ht="19.9" customHeight="1" spans="1:6">
      <c r="A35" s="116"/>
      <c r="B35" s="155" t="s">
        <v>23</v>
      </c>
      <c r="C35" s="133"/>
      <c r="D35" s="155" t="s">
        <v>47</v>
      </c>
      <c r="E35" s="133"/>
      <c r="F35" s="130"/>
    </row>
    <row r="36" s="106" customFormat="1" ht="19.9" customHeight="1" spans="1:6">
      <c r="A36" s="131"/>
      <c r="B36" s="120" t="s">
        <v>48</v>
      </c>
      <c r="C36" s="119">
        <f>SUM(C6:C35)</f>
        <v>11097929.9</v>
      </c>
      <c r="D36" s="120" t="s">
        <v>49</v>
      </c>
      <c r="E36" s="119">
        <f>SUM(E6:E35)</f>
        <v>11097929.9</v>
      </c>
      <c r="F36" s="132"/>
    </row>
    <row r="37" s="106" customFormat="1" ht="19.9" customHeight="1" spans="1:6">
      <c r="A37" s="116"/>
      <c r="B37" s="154" t="s">
        <v>50</v>
      </c>
      <c r="C37" s="133"/>
      <c r="D37" s="154" t="s">
        <v>51</v>
      </c>
      <c r="E37" s="133"/>
      <c r="F37" s="160"/>
    </row>
    <row r="38" s="106" customFormat="1" ht="19.9" customHeight="1" spans="1:6">
      <c r="A38" s="161"/>
      <c r="B38" s="154" t="s">
        <v>52</v>
      </c>
      <c r="C38" s="133"/>
      <c r="D38" s="154" t="s">
        <v>53</v>
      </c>
      <c r="E38" s="133"/>
      <c r="F38" s="160"/>
    </row>
    <row r="39" s="106" customFormat="1" ht="19.9" customHeight="1" spans="1:6">
      <c r="A39" s="161"/>
      <c r="B39" s="162"/>
      <c r="C39" s="162"/>
      <c r="D39" s="154" t="s">
        <v>54</v>
      </c>
      <c r="E39" s="133"/>
      <c r="F39" s="160"/>
    </row>
    <row r="40" s="106" customFormat="1" ht="19.9" customHeight="1" spans="1:6">
      <c r="A40" s="163"/>
      <c r="B40" s="117" t="s">
        <v>55</v>
      </c>
      <c r="C40" s="119">
        <f>SUM(C36:C39)</f>
        <v>11097929.9</v>
      </c>
      <c r="D40" s="117" t="s">
        <v>56</v>
      </c>
      <c r="E40" s="119">
        <f>SUM(E36:E39)</f>
        <v>11097929.9</v>
      </c>
      <c r="F40" s="164"/>
    </row>
    <row r="41" s="106" customFormat="1" ht="8.5" customHeight="1" spans="1:6">
      <c r="A41" s="156"/>
      <c r="B41" s="156"/>
      <c r="C41" s="165"/>
      <c r="D41" s="165"/>
      <c r="E41" s="156"/>
      <c r="F41" s="16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zoomScale="85" zoomScaleNormal="85" workbookViewId="0">
      <pane ySplit="6" topLeftCell="A7" activePane="bottomLeft" state="frozen"/>
      <selection/>
      <selection pane="bottomLeft" activeCell="A13" sqref="$A13:$XFD24"/>
    </sheetView>
  </sheetViews>
  <sheetFormatPr defaultColWidth="10" defaultRowHeight="13.5"/>
  <cols>
    <col min="1" max="1" width="1.53333333333333" style="88" customWidth="1"/>
    <col min="2" max="2" width="16.825" style="88" customWidth="1"/>
    <col min="3" max="3" width="31.7833333333333" style="88" customWidth="1"/>
    <col min="4" max="4" width="16.0166666666667" style="88" customWidth="1"/>
    <col min="5" max="5" width="13" style="88" customWidth="1"/>
    <col min="6" max="6" width="14.1083333333333" style="88" customWidth="1"/>
    <col min="7" max="7" width="16.325" style="88" customWidth="1"/>
    <col min="8" max="14" width="13" style="88" customWidth="1"/>
    <col min="15" max="15" width="1.53333333333333" style="88" customWidth="1"/>
    <col min="16" max="16" width="9.76666666666667" style="88" customWidth="1"/>
    <col min="17" max="16384" width="10" style="88"/>
  </cols>
  <sheetData>
    <row r="1" ht="25" customHeight="1" spans="1:15">
      <c r="A1" s="89"/>
      <c r="B1" s="2"/>
      <c r="C1" s="90"/>
      <c r="D1" s="157"/>
      <c r="E1" s="157"/>
      <c r="F1" s="157"/>
      <c r="G1" s="90"/>
      <c r="H1" s="90"/>
      <c r="I1" s="90"/>
      <c r="L1" s="90"/>
      <c r="M1" s="90"/>
      <c r="N1" s="91" t="s">
        <v>57</v>
      </c>
      <c r="O1" s="92"/>
    </row>
    <row r="2" ht="22.8" customHeight="1" spans="1:15">
      <c r="A2" s="89"/>
      <c r="B2" s="93" t="s">
        <v>58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 t="s">
        <v>3</v>
      </c>
    </row>
    <row r="3" ht="19.55" customHeight="1" spans="1:15">
      <c r="A3" s="94"/>
      <c r="B3" s="95" t="s">
        <v>5</v>
      </c>
      <c r="C3" s="95"/>
      <c r="D3" s="94"/>
      <c r="E3" s="94"/>
      <c r="F3" s="140"/>
      <c r="G3" s="94"/>
      <c r="H3" s="140"/>
      <c r="I3" s="140"/>
      <c r="J3" s="140"/>
      <c r="K3" s="140"/>
      <c r="L3" s="140"/>
      <c r="M3" s="140"/>
      <c r="N3" s="96" t="s">
        <v>6</v>
      </c>
      <c r="O3" s="97"/>
    </row>
    <row r="4" ht="24.4" customHeight="1" spans="1:15">
      <c r="A4" s="98"/>
      <c r="B4" s="87" t="s">
        <v>9</v>
      </c>
      <c r="C4" s="87"/>
      <c r="D4" s="87" t="s">
        <v>59</v>
      </c>
      <c r="E4" s="87" t="s">
        <v>60</v>
      </c>
      <c r="F4" s="87" t="s">
        <v>61</v>
      </c>
      <c r="G4" s="87" t="s">
        <v>62</v>
      </c>
      <c r="H4" s="87" t="s">
        <v>63</v>
      </c>
      <c r="I4" s="87" t="s">
        <v>64</v>
      </c>
      <c r="J4" s="87" t="s">
        <v>65</v>
      </c>
      <c r="K4" s="87" t="s">
        <v>66</v>
      </c>
      <c r="L4" s="87" t="s">
        <v>67</v>
      </c>
      <c r="M4" s="87" t="s">
        <v>68</v>
      </c>
      <c r="N4" s="87" t="s">
        <v>69</v>
      </c>
      <c r="O4" s="100"/>
    </row>
    <row r="5" ht="24.4" customHeight="1" spans="1:15">
      <c r="A5" s="98"/>
      <c r="B5" s="87" t="s">
        <v>70</v>
      </c>
      <c r="C5" s="158" t="s">
        <v>71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00"/>
    </row>
    <row r="6" ht="24.4" customHeight="1" spans="1:15">
      <c r="A6" s="98"/>
      <c r="B6" s="87"/>
      <c r="C6" s="158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100"/>
    </row>
    <row r="7" ht="27" customHeight="1" spans="1:15">
      <c r="A7" s="101"/>
      <c r="B7" s="70"/>
      <c r="C7" s="70" t="s">
        <v>72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102"/>
    </row>
    <row r="8" ht="29" customHeight="1" spans="1:15">
      <c r="A8" s="101"/>
      <c r="B8" s="70" t="s">
        <v>73</v>
      </c>
      <c r="C8" s="70" t="s">
        <v>0</v>
      </c>
      <c r="D8" s="75">
        <f>F8+G8</f>
        <v>11097929.9</v>
      </c>
      <c r="E8" s="75"/>
      <c r="F8" s="75">
        <v>9947929.9</v>
      </c>
      <c r="G8" s="75">
        <v>1150000</v>
      </c>
      <c r="H8" s="75"/>
      <c r="I8" s="75"/>
      <c r="J8" s="75"/>
      <c r="K8" s="75"/>
      <c r="L8" s="75"/>
      <c r="M8" s="75"/>
      <c r="N8" s="75"/>
      <c r="O8" s="102"/>
    </row>
    <row r="9" ht="27" customHeight="1" spans="1:15">
      <c r="A9" s="101"/>
      <c r="B9" s="70"/>
      <c r="C9" s="70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102"/>
    </row>
    <row r="10" ht="27" customHeight="1" spans="1:15">
      <c r="A10" s="101"/>
      <c r="B10" s="70"/>
      <c r="C10" s="70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102"/>
    </row>
    <row r="11" ht="27" customHeight="1" spans="1:15">
      <c r="A11" s="101"/>
      <c r="B11" s="70"/>
      <c r="C11" s="70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102"/>
    </row>
    <row r="12" ht="27" customHeight="1" spans="1:15">
      <c r="A12" s="101"/>
      <c r="B12" s="70"/>
      <c r="C12" s="70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10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13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88" customWidth="1"/>
    <col min="2" max="4" width="6.15833333333333" style="88" customWidth="1"/>
    <col min="5" max="5" width="16.825" style="88" customWidth="1"/>
    <col min="6" max="6" width="41.025" style="88" customWidth="1"/>
    <col min="7" max="10" width="16.4166666666667" style="88" customWidth="1"/>
    <col min="11" max="11" width="22.9333333333333" style="88" customWidth="1"/>
    <col min="12" max="12" width="1.53333333333333" style="88" customWidth="1"/>
    <col min="13" max="14" width="9.76666666666667" style="88" customWidth="1"/>
    <col min="15" max="16384" width="10" style="88"/>
  </cols>
  <sheetData>
    <row r="1" ht="25" customHeight="1" spans="1:12">
      <c r="A1" s="89"/>
      <c r="B1" s="2"/>
      <c r="C1" s="2"/>
      <c r="D1" s="2"/>
      <c r="E1" s="90"/>
      <c r="F1" s="90"/>
      <c r="G1" s="157"/>
      <c r="H1" s="157"/>
      <c r="I1" s="157"/>
      <c r="J1" s="157"/>
      <c r="K1" s="91" t="s">
        <v>74</v>
      </c>
      <c r="L1" s="92"/>
    </row>
    <row r="2" ht="22.8" customHeight="1" spans="1:12">
      <c r="A2" s="89"/>
      <c r="B2" s="93" t="s">
        <v>75</v>
      </c>
      <c r="C2" s="93"/>
      <c r="D2" s="93"/>
      <c r="E2" s="93"/>
      <c r="F2" s="93"/>
      <c r="G2" s="93"/>
      <c r="H2" s="93"/>
      <c r="I2" s="93"/>
      <c r="J2" s="93"/>
      <c r="K2" s="93"/>
      <c r="L2" s="92" t="s">
        <v>3</v>
      </c>
    </row>
    <row r="3" ht="19.55" customHeight="1" spans="1:12">
      <c r="A3" s="94"/>
      <c r="B3" s="95" t="s">
        <v>5</v>
      </c>
      <c r="C3" s="95"/>
      <c r="D3" s="95"/>
      <c r="E3" s="95"/>
      <c r="F3" s="95"/>
      <c r="G3" s="94"/>
      <c r="H3" s="94"/>
      <c r="I3" s="140"/>
      <c r="J3" s="140"/>
      <c r="K3" s="96" t="s">
        <v>6</v>
      </c>
      <c r="L3" s="97"/>
    </row>
    <row r="4" ht="24.4" customHeight="1" spans="1:12">
      <c r="A4" s="92"/>
      <c r="B4" s="70" t="s">
        <v>9</v>
      </c>
      <c r="C4" s="70"/>
      <c r="D4" s="70"/>
      <c r="E4" s="70"/>
      <c r="F4" s="70"/>
      <c r="G4" s="70" t="s">
        <v>59</v>
      </c>
      <c r="H4" s="70" t="s">
        <v>76</v>
      </c>
      <c r="I4" s="70" t="s">
        <v>77</v>
      </c>
      <c r="J4" s="70" t="s">
        <v>78</v>
      </c>
      <c r="K4" s="70" t="s">
        <v>79</v>
      </c>
      <c r="L4" s="99"/>
    </row>
    <row r="5" ht="24.4" customHeight="1" spans="1:12">
      <c r="A5" s="98"/>
      <c r="B5" s="70" t="s">
        <v>80</v>
      </c>
      <c r="C5" s="70"/>
      <c r="D5" s="70"/>
      <c r="E5" s="70" t="s">
        <v>70</v>
      </c>
      <c r="F5" s="70" t="s">
        <v>71</v>
      </c>
      <c r="G5" s="70"/>
      <c r="H5" s="70"/>
      <c r="I5" s="70"/>
      <c r="J5" s="70"/>
      <c r="K5" s="70"/>
      <c r="L5" s="99"/>
    </row>
    <row r="6" ht="24.4" customHeight="1" spans="1:12">
      <c r="A6" s="98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70"/>
      <c r="J6" s="70"/>
      <c r="K6" s="70"/>
      <c r="L6" s="100"/>
    </row>
    <row r="7" ht="27" customHeight="1" spans="1:12">
      <c r="A7" s="101"/>
      <c r="B7" s="70"/>
      <c r="C7" s="70"/>
      <c r="D7" s="70"/>
      <c r="E7" s="70"/>
      <c r="F7" s="70" t="s">
        <v>72</v>
      </c>
      <c r="G7" s="75">
        <f>SUM(G8:G19)</f>
        <v>11097929.9</v>
      </c>
      <c r="H7" s="75">
        <f>SUM(H8:H19)</f>
        <v>9132929.9</v>
      </c>
      <c r="I7" s="75">
        <f>SUM(I8:I19)</f>
        <v>1965000</v>
      </c>
      <c r="J7" s="75"/>
      <c r="K7" s="75"/>
      <c r="L7" s="102"/>
    </row>
    <row r="8" ht="27" customHeight="1" spans="1:12">
      <c r="A8" s="101"/>
      <c r="B8" s="70" t="s">
        <v>84</v>
      </c>
      <c r="C8" s="70" t="s">
        <v>85</v>
      </c>
      <c r="D8" s="70" t="s">
        <v>86</v>
      </c>
      <c r="E8" s="70" t="s">
        <v>73</v>
      </c>
      <c r="F8" s="70" t="s">
        <v>87</v>
      </c>
      <c r="G8" s="75">
        <f>H8+I8</f>
        <v>20228</v>
      </c>
      <c r="H8" s="75">
        <v>20228</v>
      </c>
      <c r="I8" s="75"/>
      <c r="J8" s="75"/>
      <c r="K8" s="75"/>
      <c r="L8" s="102"/>
    </row>
    <row r="9" ht="27" customHeight="1" spans="1:12">
      <c r="A9" s="101"/>
      <c r="B9" s="70" t="s">
        <v>84</v>
      </c>
      <c r="C9" s="70" t="s">
        <v>85</v>
      </c>
      <c r="D9" s="70" t="s">
        <v>88</v>
      </c>
      <c r="E9" s="70" t="s">
        <v>73</v>
      </c>
      <c r="F9" s="70" t="s">
        <v>89</v>
      </c>
      <c r="G9" s="75">
        <f t="shared" ref="G9:G19" si="0">H9+I9</f>
        <v>514248</v>
      </c>
      <c r="H9" s="75">
        <v>514248</v>
      </c>
      <c r="I9" s="75"/>
      <c r="J9" s="75"/>
      <c r="K9" s="75"/>
      <c r="L9" s="102"/>
    </row>
    <row r="10" ht="27" customHeight="1" spans="1:12">
      <c r="A10" s="101"/>
      <c r="B10" s="70" t="s">
        <v>84</v>
      </c>
      <c r="C10" s="70" t="s">
        <v>85</v>
      </c>
      <c r="D10" s="70" t="s">
        <v>85</v>
      </c>
      <c r="E10" s="70" t="s">
        <v>73</v>
      </c>
      <c r="F10" s="70" t="s">
        <v>90</v>
      </c>
      <c r="G10" s="75">
        <f t="shared" si="0"/>
        <v>667513.85</v>
      </c>
      <c r="H10" s="75">
        <v>667513.85</v>
      </c>
      <c r="I10" s="75"/>
      <c r="J10" s="75"/>
      <c r="K10" s="75"/>
      <c r="L10" s="102"/>
    </row>
    <row r="11" ht="27" customHeight="1" spans="1:12">
      <c r="A11" s="101"/>
      <c r="B11" s="70" t="s">
        <v>91</v>
      </c>
      <c r="C11" s="70" t="s">
        <v>92</v>
      </c>
      <c r="D11" s="70" t="s">
        <v>86</v>
      </c>
      <c r="E11" s="70" t="s">
        <v>73</v>
      </c>
      <c r="F11" s="70" t="s">
        <v>93</v>
      </c>
      <c r="G11" s="75">
        <f t="shared" si="0"/>
        <v>216729.11</v>
      </c>
      <c r="H11" s="75">
        <v>216729.11</v>
      </c>
      <c r="I11" s="75"/>
      <c r="J11" s="75"/>
      <c r="K11" s="75"/>
      <c r="L11" s="102"/>
    </row>
    <row r="12" ht="27" customHeight="1" spans="1:12">
      <c r="A12" s="101"/>
      <c r="B12" s="70" t="s">
        <v>91</v>
      </c>
      <c r="C12" s="70" t="s">
        <v>92</v>
      </c>
      <c r="D12" s="70" t="s">
        <v>88</v>
      </c>
      <c r="E12" s="70" t="s">
        <v>73</v>
      </c>
      <c r="F12" s="70" t="s">
        <v>94</v>
      </c>
      <c r="G12" s="75">
        <f t="shared" si="0"/>
        <v>120824.95</v>
      </c>
      <c r="H12" s="75">
        <v>120824.95</v>
      </c>
      <c r="I12" s="75"/>
      <c r="J12" s="75"/>
      <c r="K12" s="75"/>
      <c r="L12" s="102"/>
    </row>
    <row r="13" ht="27" customHeight="1" spans="1:12">
      <c r="A13" s="101"/>
      <c r="B13" s="70" t="s">
        <v>91</v>
      </c>
      <c r="C13" s="70" t="s">
        <v>92</v>
      </c>
      <c r="D13" s="70" t="s">
        <v>95</v>
      </c>
      <c r="E13" s="70" t="s">
        <v>73</v>
      </c>
      <c r="F13" s="70" t="s">
        <v>96</v>
      </c>
      <c r="G13" s="75">
        <f t="shared" si="0"/>
        <v>30000</v>
      </c>
      <c r="H13" s="75">
        <v>30000</v>
      </c>
      <c r="I13" s="75"/>
      <c r="J13" s="75"/>
      <c r="K13" s="75"/>
      <c r="L13" s="102"/>
    </row>
    <row r="14" ht="27" customHeight="1" spans="1:12">
      <c r="A14" s="101"/>
      <c r="B14" s="70" t="s">
        <v>91</v>
      </c>
      <c r="C14" s="70" t="s">
        <v>92</v>
      </c>
      <c r="D14" s="70" t="s">
        <v>97</v>
      </c>
      <c r="E14" s="70" t="s">
        <v>73</v>
      </c>
      <c r="F14" s="70" t="s">
        <v>98</v>
      </c>
      <c r="G14" s="75">
        <f t="shared" si="0"/>
        <v>75600</v>
      </c>
      <c r="H14" s="75">
        <v>75600</v>
      </c>
      <c r="I14" s="75"/>
      <c r="J14" s="75"/>
      <c r="K14" s="75"/>
      <c r="L14" s="102"/>
    </row>
    <row r="15" ht="27" customHeight="1" spans="1:12">
      <c r="A15" s="101"/>
      <c r="B15" s="70" t="s">
        <v>99</v>
      </c>
      <c r="C15" s="70" t="s">
        <v>86</v>
      </c>
      <c r="D15" s="70" t="s">
        <v>86</v>
      </c>
      <c r="E15" s="70" t="s">
        <v>73</v>
      </c>
      <c r="F15" s="70" t="s">
        <v>100</v>
      </c>
      <c r="G15" s="75">
        <f t="shared" si="0"/>
        <v>5035918.37</v>
      </c>
      <c r="H15" s="75">
        <v>5035918.37</v>
      </c>
      <c r="I15" s="75"/>
      <c r="J15" s="75"/>
      <c r="K15" s="75"/>
      <c r="L15" s="102"/>
    </row>
    <row r="16" ht="27" customHeight="1" spans="1:12">
      <c r="A16" s="101"/>
      <c r="B16" s="70" t="s">
        <v>99</v>
      </c>
      <c r="C16" s="70" t="s">
        <v>86</v>
      </c>
      <c r="D16" s="70" t="s">
        <v>101</v>
      </c>
      <c r="E16" s="70" t="s">
        <v>73</v>
      </c>
      <c r="F16" s="70" t="s">
        <v>102</v>
      </c>
      <c r="G16" s="75">
        <f t="shared" si="0"/>
        <v>80000</v>
      </c>
      <c r="H16" s="75"/>
      <c r="I16" s="75">
        <v>80000</v>
      </c>
      <c r="J16" s="75"/>
      <c r="K16" s="75"/>
      <c r="L16" s="102"/>
    </row>
    <row r="17" ht="27" customHeight="1" spans="1:12">
      <c r="A17" s="101"/>
      <c r="B17" s="70" t="s">
        <v>99</v>
      </c>
      <c r="C17" s="70" t="s">
        <v>86</v>
      </c>
      <c r="D17" s="70" t="s">
        <v>97</v>
      </c>
      <c r="E17" s="70" t="s">
        <v>73</v>
      </c>
      <c r="F17" s="70" t="s">
        <v>103</v>
      </c>
      <c r="G17" s="75">
        <f t="shared" si="0"/>
        <v>2660809.62</v>
      </c>
      <c r="H17" s="75">
        <v>1925809.62</v>
      </c>
      <c r="I17" s="75">
        <v>735000</v>
      </c>
      <c r="J17" s="75"/>
      <c r="K17" s="75"/>
      <c r="L17" s="102"/>
    </row>
    <row r="18" ht="27" customHeight="1" spans="1:12">
      <c r="A18" s="101"/>
      <c r="B18" s="70" t="s">
        <v>99</v>
      </c>
      <c r="C18" s="70" t="s">
        <v>104</v>
      </c>
      <c r="D18" s="70" t="s">
        <v>105</v>
      </c>
      <c r="E18" s="70" t="s">
        <v>73</v>
      </c>
      <c r="F18" s="70" t="s">
        <v>106</v>
      </c>
      <c r="G18" s="75">
        <f t="shared" si="0"/>
        <v>1150000</v>
      </c>
      <c r="H18" s="75"/>
      <c r="I18" s="75">
        <v>1150000</v>
      </c>
      <c r="J18" s="75"/>
      <c r="K18" s="75"/>
      <c r="L18" s="102"/>
    </row>
    <row r="19" ht="27" customHeight="1" spans="1:12">
      <c r="A19" s="98"/>
      <c r="B19" s="70" t="s">
        <v>107</v>
      </c>
      <c r="C19" s="70" t="s">
        <v>88</v>
      </c>
      <c r="D19" s="70" t="s">
        <v>86</v>
      </c>
      <c r="E19" s="70" t="s">
        <v>73</v>
      </c>
      <c r="F19" s="70" t="s">
        <v>108</v>
      </c>
      <c r="G19" s="75">
        <f t="shared" si="0"/>
        <v>526058</v>
      </c>
      <c r="H19" s="75">
        <v>526058</v>
      </c>
      <c r="I19" s="82"/>
      <c r="J19" s="82"/>
      <c r="K19" s="82"/>
      <c r="L19" s="99"/>
    </row>
    <row r="20" ht="27" customHeight="1" spans="1:12">
      <c r="A20" s="98"/>
      <c r="B20" s="81"/>
      <c r="C20" s="81"/>
      <c r="D20" s="81"/>
      <c r="E20" s="81"/>
      <c r="F20" s="81" t="s">
        <v>23</v>
      </c>
      <c r="G20" s="82"/>
      <c r="H20" s="82"/>
      <c r="I20" s="82"/>
      <c r="J20" s="82"/>
      <c r="K20" s="82"/>
      <c r="L20" s="99"/>
    </row>
    <row r="21" ht="27" customHeight="1" spans="1:12">
      <c r="A21" s="98"/>
      <c r="B21" s="81"/>
      <c r="C21" s="81"/>
      <c r="D21" s="81"/>
      <c r="E21" s="81"/>
      <c r="F21" s="81"/>
      <c r="G21" s="82"/>
      <c r="H21" s="82"/>
      <c r="I21" s="82"/>
      <c r="J21" s="82"/>
      <c r="K21" s="82"/>
      <c r="L21" s="100"/>
    </row>
    <row r="22" ht="9.75" customHeight="1" spans="1:12">
      <c r="A22" s="103"/>
      <c r="B22" s="104"/>
      <c r="C22" s="104"/>
      <c r="D22" s="104"/>
      <c r="E22" s="104"/>
      <c r="F22" s="103"/>
      <c r="G22" s="103"/>
      <c r="H22" s="103"/>
      <c r="I22" s="103"/>
      <c r="J22" s="104"/>
      <c r="K22" s="104"/>
      <c r="L22" s="10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06" customWidth="1"/>
    <col min="2" max="2" width="33.3416666666667" style="106" customWidth="1"/>
    <col min="3" max="3" width="16.4083333333333" style="106" customWidth="1"/>
    <col min="4" max="4" width="33.3416666666667" style="106" customWidth="1"/>
    <col min="5" max="7" width="16.4083333333333" style="106" customWidth="1"/>
    <col min="8" max="8" width="18.2833333333333" style="106" customWidth="1"/>
    <col min="9" max="9" width="1.53333333333333" style="106" customWidth="1"/>
    <col min="10" max="11" width="9.76666666666667" style="106" customWidth="1"/>
    <col min="12" max="16384" width="10" style="106"/>
  </cols>
  <sheetData>
    <row r="1" s="106" customFormat="1" ht="14.2" customHeight="1" spans="1:9">
      <c r="A1" s="145"/>
      <c r="B1" s="107"/>
      <c r="C1" s="146"/>
      <c r="D1" s="146"/>
      <c r="E1" s="108"/>
      <c r="F1" s="108"/>
      <c r="G1" s="108"/>
      <c r="H1" s="147" t="s">
        <v>109</v>
      </c>
      <c r="I1" s="148" t="s">
        <v>3</v>
      </c>
    </row>
    <row r="2" s="106" customFormat="1" ht="19.9" customHeight="1" spans="1:9">
      <c r="A2" s="146"/>
      <c r="B2" s="149" t="s">
        <v>110</v>
      </c>
      <c r="C2" s="149"/>
      <c r="D2" s="149"/>
      <c r="E2" s="149"/>
      <c r="F2" s="149"/>
      <c r="G2" s="149"/>
      <c r="H2" s="149"/>
      <c r="I2" s="148"/>
    </row>
    <row r="3" s="106" customFormat="1" ht="17.05" customHeight="1" spans="1:9">
      <c r="A3" s="150"/>
      <c r="B3" s="114" t="s">
        <v>5</v>
      </c>
      <c r="C3" s="114"/>
      <c r="D3" s="128"/>
      <c r="E3" s="128"/>
      <c r="F3" s="128"/>
      <c r="G3" s="128"/>
      <c r="H3" s="151" t="s">
        <v>6</v>
      </c>
      <c r="I3" s="152"/>
    </row>
    <row r="4" s="106" customFormat="1" ht="21.35" customHeight="1" spans="1:9">
      <c r="A4" s="153"/>
      <c r="B4" s="117" t="s">
        <v>7</v>
      </c>
      <c r="C4" s="117"/>
      <c r="D4" s="117" t="s">
        <v>8</v>
      </c>
      <c r="E4" s="117"/>
      <c r="F4" s="117"/>
      <c r="G4" s="117"/>
      <c r="H4" s="117"/>
      <c r="I4" s="111"/>
    </row>
    <row r="5" s="106" customFormat="1" ht="21.35" customHeight="1" spans="1:9">
      <c r="A5" s="153"/>
      <c r="B5" s="117" t="s">
        <v>9</v>
      </c>
      <c r="C5" s="117" t="s">
        <v>10</v>
      </c>
      <c r="D5" s="117" t="s">
        <v>9</v>
      </c>
      <c r="E5" s="117" t="s">
        <v>59</v>
      </c>
      <c r="F5" s="117" t="s">
        <v>111</v>
      </c>
      <c r="G5" s="117" t="s">
        <v>112</v>
      </c>
      <c r="H5" s="117" t="s">
        <v>113</v>
      </c>
      <c r="I5" s="111"/>
    </row>
    <row r="6" s="106" customFormat="1" ht="19.9" customHeight="1" spans="1:9">
      <c r="A6" s="116"/>
      <c r="B6" s="154" t="s">
        <v>114</v>
      </c>
      <c r="C6" s="133">
        <f>SUM(C7:C26)</f>
        <v>11097929.9</v>
      </c>
      <c r="D6" s="154" t="s">
        <v>115</v>
      </c>
      <c r="E6" s="133">
        <f>F6+G6</f>
        <v>11097929.9</v>
      </c>
      <c r="F6" s="133">
        <f>SUM(F7:F26)</f>
        <v>9947929.9</v>
      </c>
      <c r="G6" s="133">
        <f>SUM(G7:G26)</f>
        <v>1150000</v>
      </c>
      <c r="H6" s="133"/>
      <c r="I6" s="130"/>
    </row>
    <row r="7" s="106" customFormat="1" ht="19.9" customHeight="1" spans="1:9">
      <c r="A7" s="116"/>
      <c r="B7" s="155" t="s">
        <v>116</v>
      </c>
      <c r="C7" s="133">
        <v>9947929.9</v>
      </c>
      <c r="D7" s="155" t="s">
        <v>117</v>
      </c>
      <c r="E7" s="133"/>
      <c r="F7" s="133"/>
      <c r="G7" s="133"/>
      <c r="H7" s="133"/>
      <c r="I7" s="130"/>
    </row>
    <row r="8" s="106" customFormat="1" ht="19.9" customHeight="1" spans="1:9">
      <c r="A8" s="116"/>
      <c r="B8" s="155" t="s">
        <v>118</v>
      </c>
      <c r="C8" s="133">
        <v>1150000</v>
      </c>
      <c r="D8" s="155" t="s">
        <v>119</v>
      </c>
      <c r="E8" s="133"/>
      <c r="F8" s="133"/>
      <c r="G8" s="133"/>
      <c r="H8" s="133"/>
      <c r="I8" s="130"/>
    </row>
    <row r="9" s="106" customFormat="1" ht="19.9" customHeight="1" spans="1:9">
      <c r="A9" s="116"/>
      <c r="B9" s="155" t="s">
        <v>120</v>
      </c>
      <c r="C9" s="133"/>
      <c r="D9" s="155" t="s">
        <v>121</v>
      </c>
      <c r="E9" s="133"/>
      <c r="F9" s="133"/>
      <c r="G9" s="133"/>
      <c r="H9" s="133"/>
      <c r="I9" s="130"/>
    </row>
    <row r="10" s="106" customFormat="1" ht="19.9" customHeight="1" spans="1:9">
      <c r="A10" s="116"/>
      <c r="B10" s="154" t="s">
        <v>122</v>
      </c>
      <c r="C10" s="133"/>
      <c r="D10" s="155" t="s">
        <v>123</v>
      </c>
      <c r="E10" s="133"/>
      <c r="F10" s="133"/>
      <c r="G10" s="133"/>
      <c r="H10" s="133"/>
      <c r="I10" s="130"/>
    </row>
    <row r="11" s="106" customFormat="1" ht="19.9" customHeight="1" spans="1:9">
      <c r="A11" s="116"/>
      <c r="B11" s="155" t="s">
        <v>116</v>
      </c>
      <c r="C11" s="133"/>
      <c r="D11" s="155" t="s">
        <v>124</v>
      </c>
      <c r="E11" s="133"/>
      <c r="F11" s="133"/>
      <c r="G11" s="133"/>
      <c r="H11" s="133"/>
      <c r="I11" s="130"/>
    </row>
    <row r="12" s="106" customFormat="1" ht="19.9" customHeight="1" spans="1:9">
      <c r="A12" s="116"/>
      <c r="B12" s="155" t="s">
        <v>118</v>
      </c>
      <c r="C12" s="133"/>
      <c r="D12" s="155" t="s">
        <v>125</v>
      </c>
      <c r="E12" s="133"/>
      <c r="F12" s="133"/>
      <c r="G12" s="133"/>
      <c r="H12" s="133"/>
      <c r="I12" s="130"/>
    </row>
    <row r="13" s="106" customFormat="1" ht="19.9" customHeight="1" spans="1:9">
      <c r="A13" s="116"/>
      <c r="B13" s="155" t="s">
        <v>120</v>
      </c>
      <c r="C13" s="133"/>
      <c r="D13" s="155" t="s">
        <v>126</v>
      </c>
      <c r="E13" s="133"/>
      <c r="F13" s="133"/>
      <c r="G13" s="133"/>
      <c r="H13" s="133"/>
      <c r="I13" s="130"/>
    </row>
    <row r="14" s="106" customFormat="1" ht="19.9" customHeight="1" spans="1:9">
      <c r="A14" s="116"/>
      <c r="B14" s="155" t="s">
        <v>127</v>
      </c>
      <c r="C14" s="133"/>
      <c r="D14" s="155" t="s">
        <v>128</v>
      </c>
      <c r="E14" s="133">
        <f>F14+G14</f>
        <v>1201989.85</v>
      </c>
      <c r="F14" s="133">
        <v>1201989.85</v>
      </c>
      <c r="G14" s="133"/>
      <c r="H14" s="133"/>
      <c r="I14" s="130"/>
    </row>
    <row r="15" s="106" customFormat="1" ht="19.9" customHeight="1" spans="1:9">
      <c r="A15" s="116"/>
      <c r="B15" s="155" t="s">
        <v>127</v>
      </c>
      <c r="C15" s="133"/>
      <c r="D15" s="155" t="s">
        <v>129</v>
      </c>
      <c r="E15" s="133"/>
      <c r="F15" s="133"/>
      <c r="G15" s="133"/>
      <c r="H15" s="133"/>
      <c r="I15" s="130"/>
    </row>
    <row r="16" s="106" customFormat="1" ht="19.9" customHeight="1" spans="1:9">
      <c r="A16" s="116"/>
      <c r="B16" s="155" t="s">
        <v>127</v>
      </c>
      <c r="C16" s="133"/>
      <c r="D16" s="155" t="s">
        <v>130</v>
      </c>
      <c r="E16" s="133">
        <f>F16+G16</f>
        <v>443154.06</v>
      </c>
      <c r="F16" s="133">
        <v>443154.06</v>
      </c>
      <c r="G16" s="133"/>
      <c r="H16" s="133"/>
      <c r="I16" s="130"/>
    </row>
    <row r="17" s="106" customFormat="1" ht="19.9" customHeight="1" spans="1:9">
      <c r="A17" s="116"/>
      <c r="B17" s="155" t="s">
        <v>127</v>
      </c>
      <c r="C17" s="133"/>
      <c r="D17" s="155" t="s">
        <v>131</v>
      </c>
      <c r="E17" s="133"/>
      <c r="F17" s="133"/>
      <c r="G17" s="133"/>
      <c r="H17" s="133"/>
      <c r="I17" s="130"/>
    </row>
    <row r="18" s="106" customFormat="1" ht="19.9" customHeight="1" spans="1:9">
      <c r="A18" s="116"/>
      <c r="B18" s="155" t="s">
        <v>127</v>
      </c>
      <c r="C18" s="133"/>
      <c r="D18" s="155" t="s">
        <v>132</v>
      </c>
      <c r="E18" s="133">
        <f>F18+G18</f>
        <v>8926727.99</v>
      </c>
      <c r="F18" s="133">
        <v>7776727.99</v>
      </c>
      <c r="G18" s="133">
        <v>1150000</v>
      </c>
      <c r="H18" s="133"/>
      <c r="I18" s="130"/>
    </row>
    <row r="19" s="106" customFormat="1" ht="19.9" customHeight="1" spans="1:9">
      <c r="A19" s="116"/>
      <c r="B19" s="155" t="s">
        <v>127</v>
      </c>
      <c r="C19" s="133"/>
      <c r="D19" s="155" t="s">
        <v>133</v>
      </c>
      <c r="E19" s="133"/>
      <c r="F19" s="133"/>
      <c r="G19" s="133"/>
      <c r="H19" s="133"/>
      <c r="I19" s="130"/>
    </row>
    <row r="20" s="106" customFormat="1" ht="19.9" customHeight="1" spans="1:9">
      <c r="A20" s="116"/>
      <c r="B20" s="155" t="s">
        <v>127</v>
      </c>
      <c r="C20" s="133"/>
      <c r="D20" s="155" t="s">
        <v>134</v>
      </c>
      <c r="E20" s="133"/>
      <c r="F20" s="133"/>
      <c r="G20" s="133"/>
      <c r="H20" s="133"/>
      <c r="I20" s="130"/>
    </row>
    <row r="21" s="106" customFormat="1" ht="19.9" customHeight="1" spans="1:9">
      <c r="A21" s="116"/>
      <c r="B21" s="155" t="s">
        <v>127</v>
      </c>
      <c r="C21" s="133"/>
      <c r="D21" s="155" t="s">
        <v>135</v>
      </c>
      <c r="E21" s="133"/>
      <c r="F21" s="133"/>
      <c r="G21" s="133"/>
      <c r="H21" s="133"/>
      <c r="I21" s="130"/>
    </row>
    <row r="22" s="106" customFormat="1" ht="19.9" customHeight="1" spans="1:9">
      <c r="A22" s="116"/>
      <c r="B22" s="155" t="s">
        <v>127</v>
      </c>
      <c r="C22" s="133"/>
      <c r="D22" s="155" t="s">
        <v>136</v>
      </c>
      <c r="E22" s="133"/>
      <c r="F22" s="133"/>
      <c r="G22" s="133"/>
      <c r="H22" s="133"/>
      <c r="I22" s="130"/>
    </row>
    <row r="23" s="106" customFormat="1" ht="19.9" customHeight="1" spans="1:9">
      <c r="A23" s="116"/>
      <c r="B23" s="155" t="s">
        <v>127</v>
      </c>
      <c r="C23" s="133"/>
      <c r="D23" s="155" t="s">
        <v>137</v>
      </c>
      <c r="E23" s="133"/>
      <c r="F23" s="133"/>
      <c r="G23" s="133"/>
      <c r="H23" s="133"/>
      <c r="I23" s="130"/>
    </row>
    <row r="24" s="106" customFormat="1" ht="19.9" customHeight="1" spans="1:9">
      <c r="A24" s="116"/>
      <c r="B24" s="155" t="s">
        <v>127</v>
      </c>
      <c r="C24" s="133"/>
      <c r="D24" s="155" t="s">
        <v>138</v>
      </c>
      <c r="E24" s="133"/>
      <c r="F24" s="133"/>
      <c r="G24" s="133"/>
      <c r="H24" s="133"/>
      <c r="I24" s="130"/>
    </row>
    <row r="25" s="106" customFormat="1" ht="19.9" customHeight="1" spans="1:9">
      <c r="A25" s="116"/>
      <c r="B25" s="155" t="s">
        <v>127</v>
      </c>
      <c r="C25" s="133"/>
      <c r="D25" s="155" t="s">
        <v>139</v>
      </c>
      <c r="E25" s="133"/>
      <c r="F25" s="133"/>
      <c r="G25" s="133"/>
      <c r="H25" s="133"/>
      <c r="I25" s="130"/>
    </row>
    <row r="26" s="106" customFormat="1" ht="19.9" customHeight="1" spans="1:9">
      <c r="A26" s="116"/>
      <c r="B26" s="155" t="s">
        <v>127</v>
      </c>
      <c r="C26" s="133"/>
      <c r="D26" s="155" t="s">
        <v>140</v>
      </c>
      <c r="E26" s="133">
        <f>F26+G26</f>
        <v>526058</v>
      </c>
      <c r="F26" s="133">
        <v>526058</v>
      </c>
      <c r="G26" s="133"/>
      <c r="H26" s="133"/>
      <c r="I26" s="130"/>
    </row>
    <row r="27" s="106" customFormat="1" ht="19.9" customHeight="1" spans="1:9">
      <c r="A27" s="116"/>
      <c r="B27" s="155" t="s">
        <v>127</v>
      </c>
      <c r="C27" s="133"/>
      <c r="D27" s="155" t="s">
        <v>141</v>
      </c>
      <c r="E27" s="133"/>
      <c r="F27" s="133"/>
      <c r="G27" s="133"/>
      <c r="H27" s="133"/>
      <c r="I27" s="130"/>
    </row>
    <row r="28" s="106" customFormat="1" ht="19.9" customHeight="1" spans="1:9">
      <c r="A28" s="116"/>
      <c r="B28" s="155" t="s">
        <v>127</v>
      </c>
      <c r="C28" s="133"/>
      <c r="D28" s="155" t="s">
        <v>142</v>
      </c>
      <c r="E28" s="133"/>
      <c r="F28" s="133"/>
      <c r="G28" s="133"/>
      <c r="H28" s="133"/>
      <c r="I28" s="130"/>
    </row>
    <row r="29" s="106" customFormat="1" ht="19.9" customHeight="1" spans="1:9">
      <c r="A29" s="116"/>
      <c r="B29" s="155" t="s">
        <v>127</v>
      </c>
      <c r="C29" s="133"/>
      <c r="D29" s="155" t="s">
        <v>143</v>
      </c>
      <c r="E29" s="133"/>
      <c r="F29" s="133"/>
      <c r="G29" s="133"/>
      <c r="H29" s="133"/>
      <c r="I29" s="130"/>
    </row>
    <row r="30" s="106" customFormat="1" ht="19.9" customHeight="1" spans="1:9">
      <c r="A30" s="116"/>
      <c r="B30" s="155" t="s">
        <v>127</v>
      </c>
      <c r="C30" s="133"/>
      <c r="D30" s="155" t="s">
        <v>144</v>
      </c>
      <c r="E30" s="133"/>
      <c r="F30" s="133"/>
      <c r="G30" s="133"/>
      <c r="H30" s="133"/>
      <c r="I30" s="130"/>
    </row>
    <row r="31" s="106" customFormat="1" ht="19.9" customHeight="1" spans="1:9">
      <c r="A31" s="116"/>
      <c r="B31" s="155" t="s">
        <v>127</v>
      </c>
      <c r="C31" s="133"/>
      <c r="D31" s="155" t="s">
        <v>145</v>
      </c>
      <c r="E31" s="133"/>
      <c r="F31" s="133"/>
      <c r="G31" s="133"/>
      <c r="H31" s="133"/>
      <c r="I31" s="130"/>
    </row>
    <row r="32" s="106" customFormat="1" ht="19.9" customHeight="1" spans="1:9">
      <c r="A32" s="116"/>
      <c r="B32" s="155" t="s">
        <v>127</v>
      </c>
      <c r="C32" s="133"/>
      <c r="D32" s="155" t="s">
        <v>146</v>
      </c>
      <c r="E32" s="133"/>
      <c r="F32" s="133"/>
      <c r="G32" s="133"/>
      <c r="H32" s="133"/>
      <c r="I32" s="130"/>
    </row>
    <row r="33" s="106" customFormat="1" ht="19.9" customHeight="1" spans="1:9">
      <c r="A33" s="116"/>
      <c r="B33" s="155" t="s">
        <v>127</v>
      </c>
      <c r="C33" s="133"/>
      <c r="D33" s="155" t="s">
        <v>147</v>
      </c>
      <c r="E33" s="133"/>
      <c r="F33" s="133"/>
      <c r="G33" s="133"/>
      <c r="H33" s="133"/>
      <c r="I33" s="130"/>
    </row>
    <row r="34" s="106" customFormat="1" ht="19.9" customHeight="1" spans="1:9">
      <c r="A34" s="116"/>
      <c r="B34" s="155" t="s">
        <v>127</v>
      </c>
      <c r="C34" s="133"/>
      <c r="D34" s="155" t="s">
        <v>148</v>
      </c>
      <c r="E34" s="133"/>
      <c r="F34" s="133"/>
      <c r="G34" s="133"/>
      <c r="H34" s="133"/>
      <c r="I34" s="130"/>
    </row>
    <row r="35" s="106" customFormat="1" ht="8.5" customHeight="1" spans="1:9">
      <c r="A35" s="156"/>
      <c r="B35" s="156"/>
      <c r="C35" s="156"/>
      <c r="D35" s="118"/>
      <c r="E35" s="156"/>
      <c r="F35" s="156"/>
      <c r="G35" s="156"/>
      <c r="H35" s="156"/>
      <c r="I35" s="12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zoomScale="85" zoomScaleNormal="85" workbookViewId="0">
      <pane ySplit="6" topLeftCell="A21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88" customWidth="1"/>
    <col min="2" max="3" width="5.88333333333333" style="88" customWidth="1"/>
    <col min="4" max="4" width="11.6333333333333" style="88" customWidth="1"/>
    <col min="5" max="5" width="31.875" style="88" customWidth="1"/>
    <col min="6" max="6" width="17.375" style="88" customWidth="1"/>
    <col min="7" max="7" width="18.375" style="88" customWidth="1"/>
    <col min="8" max="8" width="15.625" style="88" customWidth="1"/>
    <col min="9" max="9" width="15.75" style="88" customWidth="1"/>
    <col min="10" max="10" width="14.375" style="88" customWidth="1"/>
    <col min="11" max="11" width="15.725" style="88" customWidth="1"/>
    <col min="12" max="12" width="9.84166666666667" style="88" customWidth="1"/>
    <col min="13" max="13" width="16.6166666666667" style="88" customWidth="1"/>
    <col min="14" max="16" width="7.25" style="88" customWidth="1"/>
    <col min="17" max="23" width="5.88333333333333" style="88" customWidth="1"/>
    <col min="24" max="26" width="7.25" style="88" customWidth="1"/>
    <col min="27" max="33" width="5.88333333333333" style="88" customWidth="1"/>
    <col min="34" max="39" width="7.25" style="88" customWidth="1"/>
    <col min="40" max="40" width="1.53333333333333" style="88" customWidth="1"/>
    <col min="41" max="42" width="9.76666666666667" style="88" customWidth="1"/>
    <col min="43" max="16384" width="10" style="88"/>
  </cols>
  <sheetData>
    <row r="1" ht="25" customHeight="1" spans="1:40">
      <c r="A1" s="134"/>
      <c r="B1" s="2"/>
      <c r="C1" s="2"/>
      <c r="D1" s="135"/>
      <c r="E1" s="135"/>
      <c r="F1" s="89"/>
      <c r="G1" s="89"/>
      <c r="H1" s="89"/>
      <c r="I1" s="135"/>
      <c r="J1" s="135"/>
      <c r="K1" s="89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6" t="s">
        <v>149</v>
      </c>
      <c r="AN1" s="137"/>
    </row>
    <row r="2" ht="22.8" customHeight="1" spans="1:40">
      <c r="A2" s="89"/>
      <c r="B2" s="93" t="s">
        <v>150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137"/>
    </row>
    <row r="3" ht="19.55" customHeight="1" spans="1:40">
      <c r="A3" s="94"/>
      <c r="B3" s="95" t="s">
        <v>5</v>
      </c>
      <c r="C3" s="95"/>
      <c r="D3" s="95"/>
      <c r="E3" s="95"/>
      <c r="F3" s="138"/>
      <c r="G3" s="94"/>
      <c r="H3" s="139"/>
      <c r="I3" s="138"/>
      <c r="J3" s="138"/>
      <c r="K3" s="140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9" t="s">
        <v>6</v>
      </c>
      <c r="AM3" s="139"/>
      <c r="AN3" s="141"/>
    </row>
    <row r="4" ht="24.4" customHeight="1" spans="1:40">
      <c r="A4" s="92"/>
      <c r="B4" s="87" t="s">
        <v>9</v>
      </c>
      <c r="C4" s="87"/>
      <c r="D4" s="87"/>
      <c r="E4" s="87"/>
      <c r="F4" s="87" t="s">
        <v>151</v>
      </c>
      <c r="G4" s="87" t="s">
        <v>152</v>
      </c>
      <c r="H4" s="87"/>
      <c r="I4" s="87"/>
      <c r="J4" s="87"/>
      <c r="K4" s="87"/>
      <c r="L4" s="87"/>
      <c r="M4" s="87"/>
      <c r="N4" s="87"/>
      <c r="O4" s="87"/>
      <c r="P4" s="87"/>
      <c r="Q4" s="87" t="s">
        <v>153</v>
      </c>
      <c r="R4" s="87"/>
      <c r="S4" s="87"/>
      <c r="T4" s="87"/>
      <c r="U4" s="87"/>
      <c r="V4" s="87"/>
      <c r="W4" s="87"/>
      <c r="X4" s="87"/>
      <c r="Y4" s="87"/>
      <c r="Z4" s="87"/>
      <c r="AA4" s="87" t="s">
        <v>154</v>
      </c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142"/>
    </row>
    <row r="5" ht="24.4" customHeight="1" spans="1:40">
      <c r="A5" s="92"/>
      <c r="B5" s="87" t="s">
        <v>80</v>
      </c>
      <c r="C5" s="87"/>
      <c r="D5" s="87" t="s">
        <v>70</v>
      </c>
      <c r="E5" s="87" t="s">
        <v>71</v>
      </c>
      <c r="F5" s="87"/>
      <c r="G5" s="87" t="s">
        <v>59</v>
      </c>
      <c r="H5" s="87" t="s">
        <v>155</v>
      </c>
      <c r="I5" s="87"/>
      <c r="J5" s="87"/>
      <c r="K5" s="87" t="s">
        <v>156</v>
      </c>
      <c r="L5" s="87"/>
      <c r="M5" s="87"/>
      <c r="N5" s="87" t="s">
        <v>157</v>
      </c>
      <c r="O5" s="87"/>
      <c r="P5" s="87"/>
      <c r="Q5" s="87" t="s">
        <v>59</v>
      </c>
      <c r="R5" s="87" t="s">
        <v>155</v>
      </c>
      <c r="S5" s="87"/>
      <c r="T5" s="87"/>
      <c r="U5" s="87" t="s">
        <v>156</v>
      </c>
      <c r="V5" s="87"/>
      <c r="W5" s="87"/>
      <c r="X5" s="87" t="s">
        <v>157</v>
      </c>
      <c r="Y5" s="87"/>
      <c r="Z5" s="87"/>
      <c r="AA5" s="87" t="s">
        <v>59</v>
      </c>
      <c r="AB5" s="87" t="s">
        <v>155</v>
      </c>
      <c r="AC5" s="87"/>
      <c r="AD5" s="87"/>
      <c r="AE5" s="87" t="s">
        <v>156</v>
      </c>
      <c r="AF5" s="87"/>
      <c r="AG5" s="87"/>
      <c r="AH5" s="87" t="s">
        <v>157</v>
      </c>
      <c r="AI5" s="87"/>
      <c r="AJ5" s="87"/>
      <c r="AK5" s="87" t="s">
        <v>158</v>
      </c>
      <c r="AL5" s="87"/>
      <c r="AM5" s="87"/>
      <c r="AN5" s="142"/>
    </row>
    <row r="6" ht="39" customHeight="1" spans="1:40">
      <c r="A6" s="90"/>
      <c r="B6" s="87" t="s">
        <v>81</v>
      </c>
      <c r="C6" s="87" t="s">
        <v>82</v>
      </c>
      <c r="D6" s="87"/>
      <c r="E6" s="87"/>
      <c r="F6" s="87"/>
      <c r="G6" s="87"/>
      <c r="H6" s="87" t="s">
        <v>159</v>
      </c>
      <c r="I6" s="87" t="s">
        <v>76</v>
      </c>
      <c r="J6" s="87" t="s">
        <v>77</v>
      </c>
      <c r="K6" s="87" t="s">
        <v>159</v>
      </c>
      <c r="L6" s="87" t="s">
        <v>76</v>
      </c>
      <c r="M6" s="87" t="s">
        <v>77</v>
      </c>
      <c r="N6" s="87" t="s">
        <v>159</v>
      </c>
      <c r="O6" s="87" t="s">
        <v>160</v>
      </c>
      <c r="P6" s="87" t="s">
        <v>161</v>
      </c>
      <c r="Q6" s="87"/>
      <c r="R6" s="87" t="s">
        <v>159</v>
      </c>
      <c r="S6" s="87" t="s">
        <v>76</v>
      </c>
      <c r="T6" s="87" t="s">
        <v>77</v>
      </c>
      <c r="U6" s="87" t="s">
        <v>159</v>
      </c>
      <c r="V6" s="87" t="s">
        <v>76</v>
      </c>
      <c r="W6" s="87" t="s">
        <v>77</v>
      </c>
      <c r="X6" s="87" t="s">
        <v>159</v>
      </c>
      <c r="Y6" s="87" t="s">
        <v>160</v>
      </c>
      <c r="Z6" s="87" t="s">
        <v>161</v>
      </c>
      <c r="AA6" s="87"/>
      <c r="AB6" s="87" t="s">
        <v>159</v>
      </c>
      <c r="AC6" s="87" t="s">
        <v>76</v>
      </c>
      <c r="AD6" s="87" t="s">
        <v>77</v>
      </c>
      <c r="AE6" s="87" t="s">
        <v>159</v>
      </c>
      <c r="AF6" s="87" t="s">
        <v>76</v>
      </c>
      <c r="AG6" s="87" t="s">
        <v>77</v>
      </c>
      <c r="AH6" s="87" t="s">
        <v>159</v>
      </c>
      <c r="AI6" s="87" t="s">
        <v>160</v>
      </c>
      <c r="AJ6" s="87" t="s">
        <v>161</v>
      </c>
      <c r="AK6" s="87" t="s">
        <v>159</v>
      </c>
      <c r="AL6" s="87" t="s">
        <v>160</v>
      </c>
      <c r="AM6" s="87" t="s">
        <v>161</v>
      </c>
      <c r="AN6" s="142"/>
    </row>
    <row r="7" ht="34" customHeight="1" spans="1:40">
      <c r="A7" s="92"/>
      <c r="B7" s="70"/>
      <c r="C7" s="70"/>
      <c r="D7" s="70"/>
      <c r="E7" s="70" t="s">
        <v>72</v>
      </c>
      <c r="F7" s="75">
        <f>SUM(F8:F33)</f>
        <v>11097929.9</v>
      </c>
      <c r="G7" s="75">
        <f t="shared" ref="G7:M7" si="0">SUM(G8:G33)</f>
        <v>11097929.9</v>
      </c>
      <c r="H7" s="75">
        <f t="shared" si="0"/>
        <v>9947929.9</v>
      </c>
      <c r="I7" s="75">
        <f t="shared" si="0"/>
        <v>9132929.9</v>
      </c>
      <c r="J7" s="75">
        <f t="shared" si="0"/>
        <v>815000</v>
      </c>
      <c r="K7" s="75">
        <f t="shared" si="0"/>
        <v>1150000</v>
      </c>
      <c r="L7" s="75">
        <f t="shared" si="0"/>
        <v>0</v>
      </c>
      <c r="M7" s="75">
        <f t="shared" si="0"/>
        <v>1150000</v>
      </c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142"/>
    </row>
    <row r="8" ht="22.8" customHeight="1" spans="1:40">
      <c r="A8" s="92"/>
      <c r="B8" s="70" t="s">
        <v>162</v>
      </c>
      <c r="C8" s="70" t="s">
        <v>86</v>
      </c>
      <c r="D8" s="70" t="s">
        <v>73</v>
      </c>
      <c r="E8" s="70" t="s">
        <v>163</v>
      </c>
      <c r="F8" s="75">
        <f>G8</f>
        <v>1632900</v>
      </c>
      <c r="G8" s="75">
        <f>H8+K8</f>
        <v>1632900</v>
      </c>
      <c r="H8" s="75">
        <f>I8+J8</f>
        <v>1632900</v>
      </c>
      <c r="I8" s="75">
        <v>1632900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142"/>
    </row>
    <row r="9" ht="22.8" customHeight="1" spans="1:40">
      <c r="A9" s="92"/>
      <c r="B9" s="70" t="s">
        <v>162</v>
      </c>
      <c r="C9" s="70" t="s">
        <v>88</v>
      </c>
      <c r="D9" s="70" t="s">
        <v>73</v>
      </c>
      <c r="E9" s="70" t="s">
        <v>164</v>
      </c>
      <c r="F9" s="75">
        <f t="shared" ref="F9:F35" si="1">G9</f>
        <v>888261.6</v>
      </c>
      <c r="G9" s="75">
        <f t="shared" ref="G9:G34" si="2">H9+K9</f>
        <v>888261.6</v>
      </c>
      <c r="H9" s="75">
        <f t="shared" ref="H9:H34" si="3">I9+J9</f>
        <v>888261.6</v>
      </c>
      <c r="I9" s="75">
        <v>888261.6</v>
      </c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142"/>
    </row>
    <row r="10" ht="22.8" customHeight="1" spans="1:40">
      <c r="A10" s="92"/>
      <c r="B10" s="70" t="s">
        <v>162</v>
      </c>
      <c r="C10" s="70" t="s">
        <v>95</v>
      </c>
      <c r="D10" s="70" t="s">
        <v>73</v>
      </c>
      <c r="E10" s="70" t="s">
        <v>165</v>
      </c>
      <c r="F10" s="75">
        <f t="shared" si="1"/>
        <v>990018</v>
      </c>
      <c r="G10" s="75">
        <f t="shared" si="2"/>
        <v>990018</v>
      </c>
      <c r="H10" s="75">
        <f t="shared" si="3"/>
        <v>990018</v>
      </c>
      <c r="I10" s="75">
        <v>990018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142"/>
    </row>
    <row r="11" ht="22.8" customHeight="1" spans="1:40">
      <c r="A11" s="92"/>
      <c r="B11" s="70" t="s">
        <v>162</v>
      </c>
      <c r="C11" s="70" t="s">
        <v>166</v>
      </c>
      <c r="D11" s="70" t="s">
        <v>73</v>
      </c>
      <c r="E11" s="70" t="s">
        <v>167</v>
      </c>
      <c r="F11" s="75">
        <f t="shared" si="1"/>
        <v>872279</v>
      </c>
      <c r="G11" s="75">
        <f t="shared" si="2"/>
        <v>872279</v>
      </c>
      <c r="H11" s="75">
        <f t="shared" si="3"/>
        <v>872279</v>
      </c>
      <c r="I11" s="75">
        <v>872279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142"/>
    </row>
    <row r="12" ht="22.8" customHeight="1" spans="1:40">
      <c r="A12" s="92"/>
      <c r="B12" s="70" t="s">
        <v>162</v>
      </c>
      <c r="C12" s="70" t="s">
        <v>104</v>
      </c>
      <c r="D12" s="70" t="s">
        <v>73</v>
      </c>
      <c r="E12" s="70" t="s">
        <v>168</v>
      </c>
      <c r="F12" s="75">
        <f t="shared" si="1"/>
        <v>667513.85</v>
      </c>
      <c r="G12" s="75">
        <f t="shared" si="2"/>
        <v>667513.85</v>
      </c>
      <c r="H12" s="75">
        <f t="shared" si="3"/>
        <v>667513.85</v>
      </c>
      <c r="I12" s="75">
        <v>667513.85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142"/>
    </row>
    <row r="13" ht="22.8" customHeight="1" spans="1:40">
      <c r="A13" s="92"/>
      <c r="B13" s="70" t="s">
        <v>162</v>
      </c>
      <c r="C13" s="70" t="s">
        <v>169</v>
      </c>
      <c r="D13" s="70" t="s">
        <v>73</v>
      </c>
      <c r="E13" s="70" t="s">
        <v>170</v>
      </c>
      <c r="F13" s="75">
        <f t="shared" si="1"/>
        <v>337554.06</v>
      </c>
      <c r="G13" s="75">
        <f t="shared" si="2"/>
        <v>337554.06</v>
      </c>
      <c r="H13" s="75">
        <f t="shared" si="3"/>
        <v>337554.06</v>
      </c>
      <c r="I13" s="75">
        <v>337554.06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142"/>
    </row>
    <row r="14" ht="22.8" customHeight="1" spans="1:40">
      <c r="A14" s="92"/>
      <c r="B14" s="70" t="s">
        <v>162</v>
      </c>
      <c r="C14" s="70" t="s">
        <v>92</v>
      </c>
      <c r="D14" s="70" t="s">
        <v>73</v>
      </c>
      <c r="E14" s="70" t="s">
        <v>171</v>
      </c>
      <c r="F14" s="75">
        <f t="shared" si="1"/>
        <v>42000</v>
      </c>
      <c r="G14" s="75">
        <f t="shared" si="2"/>
        <v>42000</v>
      </c>
      <c r="H14" s="75">
        <f t="shared" si="3"/>
        <v>42000</v>
      </c>
      <c r="I14" s="75">
        <v>42000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142"/>
    </row>
    <row r="15" ht="22.8" customHeight="1" spans="1:40">
      <c r="A15" s="92"/>
      <c r="B15" s="70" t="s">
        <v>162</v>
      </c>
      <c r="C15" s="70" t="s">
        <v>172</v>
      </c>
      <c r="D15" s="70" t="s">
        <v>73</v>
      </c>
      <c r="E15" s="70" t="s">
        <v>173</v>
      </c>
      <c r="F15" s="75">
        <f t="shared" si="1"/>
        <v>27597.5</v>
      </c>
      <c r="G15" s="75">
        <f t="shared" si="2"/>
        <v>27597.5</v>
      </c>
      <c r="H15" s="75">
        <f t="shared" si="3"/>
        <v>27597.5</v>
      </c>
      <c r="I15" s="75">
        <v>27597.5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142"/>
    </row>
    <row r="16" ht="22.8" customHeight="1" spans="1:40">
      <c r="A16" s="92"/>
      <c r="B16" s="70" t="s">
        <v>162</v>
      </c>
      <c r="C16" s="70" t="s">
        <v>174</v>
      </c>
      <c r="D16" s="70" t="s">
        <v>73</v>
      </c>
      <c r="E16" s="70" t="s">
        <v>175</v>
      </c>
      <c r="F16" s="75">
        <f t="shared" si="1"/>
        <v>526058</v>
      </c>
      <c r="G16" s="75">
        <f t="shared" si="2"/>
        <v>526058</v>
      </c>
      <c r="H16" s="75">
        <f t="shared" si="3"/>
        <v>526058</v>
      </c>
      <c r="I16" s="75">
        <v>526058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142"/>
    </row>
    <row r="17" ht="22.8" customHeight="1" spans="1:40">
      <c r="A17" s="92"/>
      <c r="B17" s="70" t="s">
        <v>162</v>
      </c>
      <c r="C17" s="70" t="s">
        <v>97</v>
      </c>
      <c r="D17" s="70" t="s">
        <v>73</v>
      </c>
      <c r="E17" s="70" t="s">
        <v>176</v>
      </c>
      <c r="F17" s="75">
        <f t="shared" si="1"/>
        <v>1595147.21</v>
      </c>
      <c r="G17" s="75">
        <f t="shared" si="2"/>
        <v>1595147.21</v>
      </c>
      <c r="H17" s="75">
        <f t="shared" si="3"/>
        <v>1595147.21</v>
      </c>
      <c r="I17" s="75">
        <v>1595147.21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142"/>
    </row>
    <row r="18" ht="22.8" customHeight="1" spans="1:40">
      <c r="A18" s="92"/>
      <c r="B18" s="70" t="s">
        <v>177</v>
      </c>
      <c r="C18" s="70" t="s">
        <v>86</v>
      </c>
      <c r="D18" s="70" t="s">
        <v>73</v>
      </c>
      <c r="E18" s="70" t="s">
        <v>178</v>
      </c>
      <c r="F18" s="75">
        <f t="shared" si="1"/>
        <v>192500</v>
      </c>
      <c r="G18" s="75">
        <f t="shared" si="2"/>
        <v>192500</v>
      </c>
      <c r="H18" s="75">
        <f t="shared" si="3"/>
        <v>192500</v>
      </c>
      <c r="I18" s="75">
        <v>192500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142"/>
    </row>
    <row r="19" ht="22.8" customHeight="1" spans="1:40">
      <c r="A19" s="92"/>
      <c r="B19" s="70" t="s">
        <v>177</v>
      </c>
      <c r="C19" s="70" t="s">
        <v>85</v>
      </c>
      <c r="D19" s="70" t="s">
        <v>73</v>
      </c>
      <c r="E19" s="70" t="s">
        <v>179</v>
      </c>
      <c r="F19" s="75">
        <f t="shared" si="1"/>
        <v>14000</v>
      </c>
      <c r="G19" s="75">
        <f t="shared" si="2"/>
        <v>14000</v>
      </c>
      <c r="H19" s="75">
        <f t="shared" si="3"/>
        <v>14000</v>
      </c>
      <c r="I19" s="75">
        <v>14000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142"/>
    </row>
    <row r="20" ht="22.8" customHeight="1" spans="1:40">
      <c r="A20" s="92"/>
      <c r="B20" s="70" t="s">
        <v>177</v>
      </c>
      <c r="C20" s="70" t="s">
        <v>180</v>
      </c>
      <c r="D20" s="70" t="s">
        <v>73</v>
      </c>
      <c r="E20" s="70" t="s">
        <v>181</v>
      </c>
      <c r="F20" s="75">
        <f t="shared" si="1"/>
        <v>28000</v>
      </c>
      <c r="G20" s="75">
        <f t="shared" si="2"/>
        <v>28000</v>
      </c>
      <c r="H20" s="75">
        <f t="shared" si="3"/>
        <v>28000</v>
      </c>
      <c r="I20" s="75">
        <v>28000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142"/>
    </row>
    <row r="21" ht="22.8" customHeight="1" spans="1:40">
      <c r="A21" s="92"/>
      <c r="B21" s="70" t="s">
        <v>177</v>
      </c>
      <c r="C21" s="70" t="s">
        <v>92</v>
      </c>
      <c r="D21" s="70" t="s">
        <v>73</v>
      </c>
      <c r="E21" s="70" t="s">
        <v>182</v>
      </c>
      <c r="F21" s="75">
        <f t="shared" si="1"/>
        <v>52500</v>
      </c>
      <c r="G21" s="75">
        <f t="shared" si="2"/>
        <v>52500</v>
      </c>
      <c r="H21" s="75">
        <f t="shared" si="3"/>
        <v>52500</v>
      </c>
      <c r="I21" s="75">
        <v>52500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142"/>
    </row>
    <row r="22" ht="22.8" customHeight="1" spans="1:40">
      <c r="A22" s="92"/>
      <c r="B22" s="70" t="s">
        <v>177</v>
      </c>
      <c r="C22" s="70" t="s">
        <v>174</v>
      </c>
      <c r="D22" s="70" t="s">
        <v>73</v>
      </c>
      <c r="E22" s="70" t="s">
        <v>183</v>
      </c>
      <c r="F22" s="75">
        <f t="shared" si="1"/>
        <v>1150000</v>
      </c>
      <c r="G22" s="75">
        <f t="shared" si="2"/>
        <v>1150000</v>
      </c>
      <c r="H22" s="75"/>
      <c r="I22" s="75"/>
      <c r="J22" s="75"/>
      <c r="K22" s="75">
        <f>L22+M22</f>
        <v>1150000</v>
      </c>
      <c r="L22" s="75"/>
      <c r="M22" s="75">
        <v>1150000</v>
      </c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142"/>
    </row>
    <row r="23" ht="22.8" customHeight="1" spans="1:40">
      <c r="A23" s="92"/>
      <c r="B23" s="70" t="s">
        <v>177</v>
      </c>
      <c r="C23" s="70" t="s">
        <v>184</v>
      </c>
      <c r="D23" s="70" t="s">
        <v>73</v>
      </c>
      <c r="E23" s="70" t="s">
        <v>185</v>
      </c>
      <c r="F23" s="75">
        <f t="shared" si="1"/>
        <v>2000</v>
      </c>
      <c r="G23" s="75">
        <f t="shared" si="2"/>
        <v>2000</v>
      </c>
      <c r="H23" s="75">
        <f t="shared" si="3"/>
        <v>2000</v>
      </c>
      <c r="I23" s="75">
        <v>2000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142"/>
    </row>
    <row r="24" ht="22.8" customHeight="1" spans="1:40">
      <c r="A24" s="92"/>
      <c r="B24" s="70" t="s">
        <v>177</v>
      </c>
      <c r="C24" s="70" t="s">
        <v>186</v>
      </c>
      <c r="D24" s="70" t="s">
        <v>73</v>
      </c>
      <c r="E24" s="70" t="s">
        <v>187</v>
      </c>
      <c r="F24" s="75">
        <f t="shared" si="1"/>
        <v>795000</v>
      </c>
      <c r="G24" s="75">
        <f t="shared" si="2"/>
        <v>795000</v>
      </c>
      <c r="H24" s="75">
        <f t="shared" si="3"/>
        <v>795000</v>
      </c>
      <c r="I24" s="75"/>
      <c r="J24" s="75">
        <v>795000</v>
      </c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142"/>
    </row>
    <row r="25" ht="22.8" customHeight="1" spans="1:40">
      <c r="A25" s="92"/>
      <c r="B25" s="70" t="s">
        <v>177</v>
      </c>
      <c r="C25" s="70" t="s">
        <v>188</v>
      </c>
      <c r="D25" s="70" t="s">
        <v>73</v>
      </c>
      <c r="E25" s="70" t="s">
        <v>189</v>
      </c>
      <c r="F25" s="75">
        <f t="shared" si="1"/>
        <v>79089.51</v>
      </c>
      <c r="G25" s="75">
        <f t="shared" si="2"/>
        <v>79089.51</v>
      </c>
      <c r="H25" s="75">
        <f t="shared" si="3"/>
        <v>79089.51</v>
      </c>
      <c r="I25" s="75">
        <v>79089.51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142"/>
    </row>
    <row r="26" ht="22.8" customHeight="1" spans="1:40">
      <c r="A26" s="92"/>
      <c r="B26" s="70" t="s">
        <v>177</v>
      </c>
      <c r="C26" s="70" t="s">
        <v>190</v>
      </c>
      <c r="D26" s="70" t="s">
        <v>73</v>
      </c>
      <c r="E26" s="70" t="s">
        <v>191</v>
      </c>
      <c r="F26" s="75">
        <f t="shared" si="1"/>
        <v>150000</v>
      </c>
      <c r="G26" s="75">
        <f t="shared" si="2"/>
        <v>150000</v>
      </c>
      <c r="H26" s="75">
        <f t="shared" si="3"/>
        <v>150000</v>
      </c>
      <c r="I26" s="75">
        <v>150000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142"/>
    </row>
    <row r="27" ht="22.8" customHeight="1" spans="1:40">
      <c r="A27" s="92"/>
      <c r="B27" s="70" t="s">
        <v>177</v>
      </c>
      <c r="C27" s="70" t="s">
        <v>192</v>
      </c>
      <c r="D27" s="70" t="s">
        <v>73</v>
      </c>
      <c r="E27" s="70" t="s">
        <v>193</v>
      </c>
      <c r="F27" s="75">
        <f t="shared" si="1"/>
        <v>187200</v>
      </c>
      <c r="G27" s="75">
        <f t="shared" si="2"/>
        <v>187200</v>
      </c>
      <c r="H27" s="75">
        <f t="shared" si="3"/>
        <v>187200</v>
      </c>
      <c r="I27" s="75">
        <v>187200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142"/>
    </row>
    <row r="28" ht="22.8" customHeight="1" spans="1:40">
      <c r="A28" s="92"/>
      <c r="B28" s="70" t="s">
        <v>177</v>
      </c>
      <c r="C28" s="70" t="s">
        <v>97</v>
      </c>
      <c r="D28" s="70" t="s">
        <v>73</v>
      </c>
      <c r="E28" s="70" t="s">
        <v>194</v>
      </c>
      <c r="F28" s="75">
        <f t="shared" si="1"/>
        <v>26301.15</v>
      </c>
      <c r="G28" s="75">
        <f t="shared" si="2"/>
        <v>26301.15</v>
      </c>
      <c r="H28" s="75">
        <f t="shared" si="3"/>
        <v>26301.15</v>
      </c>
      <c r="I28" s="75">
        <v>26301.15</v>
      </c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142"/>
    </row>
    <row r="29" ht="22.8" customHeight="1" spans="1:40">
      <c r="A29" s="92"/>
      <c r="B29" s="70" t="s">
        <v>177</v>
      </c>
      <c r="C29" s="70" t="s">
        <v>97</v>
      </c>
      <c r="D29" s="70" t="s">
        <v>73</v>
      </c>
      <c r="E29" s="70" t="s">
        <v>195</v>
      </c>
      <c r="F29" s="75">
        <f t="shared" si="1"/>
        <v>78903.46</v>
      </c>
      <c r="G29" s="75">
        <f t="shared" si="2"/>
        <v>78903.46</v>
      </c>
      <c r="H29" s="75">
        <f t="shared" si="3"/>
        <v>78903.46</v>
      </c>
      <c r="I29" s="75">
        <v>78903.46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142"/>
    </row>
    <row r="30" ht="22.8" customHeight="1" spans="1:40">
      <c r="A30" s="92"/>
      <c r="B30" s="70" t="s">
        <v>177</v>
      </c>
      <c r="C30" s="70" t="s">
        <v>97</v>
      </c>
      <c r="D30" s="70" t="s">
        <v>73</v>
      </c>
      <c r="E30" s="70" t="s">
        <v>196</v>
      </c>
      <c r="F30" s="75">
        <f t="shared" si="1"/>
        <v>33600</v>
      </c>
      <c r="G30" s="75">
        <f t="shared" si="2"/>
        <v>33600</v>
      </c>
      <c r="H30" s="75">
        <f t="shared" si="3"/>
        <v>33600</v>
      </c>
      <c r="I30" s="75">
        <v>33600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142"/>
    </row>
    <row r="31" ht="22.8" customHeight="1" spans="1:40">
      <c r="A31" s="92"/>
      <c r="B31" s="70" t="s">
        <v>197</v>
      </c>
      <c r="C31" s="70" t="s">
        <v>85</v>
      </c>
      <c r="D31" s="70" t="s">
        <v>73</v>
      </c>
      <c r="E31" s="70" t="s">
        <v>198</v>
      </c>
      <c r="F31" s="75">
        <f t="shared" si="1"/>
        <v>665546.56</v>
      </c>
      <c r="G31" s="75">
        <f t="shared" si="2"/>
        <v>665546.56</v>
      </c>
      <c r="H31" s="75">
        <f t="shared" si="3"/>
        <v>665546.56</v>
      </c>
      <c r="I31" s="75">
        <v>645546.56</v>
      </c>
      <c r="J31" s="75">
        <v>20000</v>
      </c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142"/>
    </row>
    <row r="32" ht="22.8" customHeight="1" spans="1:40">
      <c r="A32" s="92"/>
      <c r="B32" s="70" t="s">
        <v>197</v>
      </c>
      <c r="C32" s="70" t="s">
        <v>166</v>
      </c>
      <c r="D32" s="70" t="s">
        <v>73</v>
      </c>
      <c r="E32" s="70" t="s">
        <v>199</v>
      </c>
      <c r="F32" s="75">
        <f t="shared" si="1"/>
        <v>63600</v>
      </c>
      <c r="G32" s="75">
        <f t="shared" si="2"/>
        <v>63600</v>
      </c>
      <c r="H32" s="75">
        <f t="shared" si="3"/>
        <v>63600</v>
      </c>
      <c r="I32" s="75">
        <v>63600</v>
      </c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142"/>
    </row>
    <row r="33" ht="22.8" customHeight="1" spans="1:40">
      <c r="A33" s="92"/>
      <c r="B33" s="70" t="s">
        <v>197</v>
      </c>
      <c r="C33" s="70" t="s">
        <v>200</v>
      </c>
      <c r="D33" s="70" t="s">
        <v>73</v>
      </c>
      <c r="E33" s="70" t="s">
        <v>201</v>
      </c>
      <c r="F33" s="75">
        <f t="shared" si="1"/>
        <v>360</v>
      </c>
      <c r="G33" s="75">
        <f t="shared" si="2"/>
        <v>360</v>
      </c>
      <c r="H33" s="75">
        <f t="shared" si="3"/>
        <v>360</v>
      </c>
      <c r="I33" s="75">
        <v>360</v>
      </c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142"/>
    </row>
    <row r="34" ht="9.75" customHeight="1" spans="1:40">
      <c r="A34" s="103"/>
      <c r="B34" s="103"/>
      <c r="C34" s="103"/>
      <c r="D34" s="14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4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A19" sqref="$A19:$XFD25"/>
    </sheetView>
  </sheetViews>
  <sheetFormatPr defaultColWidth="10" defaultRowHeight="13.5"/>
  <cols>
    <col min="1" max="1" width="1.53333333333333" style="106" customWidth="1"/>
    <col min="2" max="4" width="6.15" style="106" customWidth="1"/>
    <col min="5" max="5" width="16.825" style="106" customWidth="1"/>
    <col min="6" max="6" width="41.0333333333333" style="106" customWidth="1"/>
    <col min="7" max="7" width="16.4083333333333" style="106" customWidth="1"/>
    <col min="8" max="8" width="16.6333333333333" style="106" customWidth="1"/>
    <col min="9" max="9" width="16.4083333333333" style="106" customWidth="1"/>
    <col min="10" max="10" width="1.53333333333333" style="106" customWidth="1"/>
    <col min="11" max="11" width="9.76666666666667" style="106" customWidth="1"/>
    <col min="12" max="16384" width="10" style="106"/>
  </cols>
  <sheetData>
    <row r="1" s="106" customFormat="1" ht="14.3" customHeight="1" spans="1:10">
      <c r="A1" s="109"/>
      <c r="B1" s="107"/>
      <c r="C1" s="107"/>
      <c r="D1" s="107"/>
      <c r="E1" s="108"/>
      <c r="F1" s="108"/>
      <c r="G1" s="126" t="s">
        <v>202</v>
      </c>
      <c r="H1" s="126"/>
      <c r="I1" s="126"/>
      <c r="J1" s="127"/>
    </row>
    <row r="2" s="106" customFormat="1" ht="19.9" customHeight="1" spans="1:10">
      <c r="A2" s="109"/>
      <c r="B2" s="112" t="s">
        <v>203</v>
      </c>
      <c r="C2" s="112"/>
      <c r="D2" s="112"/>
      <c r="E2" s="112"/>
      <c r="F2" s="112"/>
      <c r="G2" s="112"/>
      <c r="H2" s="112"/>
      <c r="I2" s="112"/>
      <c r="J2" s="127" t="s">
        <v>3</v>
      </c>
    </row>
    <row r="3" s="106" customFormat="1" ht="17.05" customHeight="1" spans="1:10">
      <c r="A3" s="113"/>
      <c r="B3" s="114" t="s">
        <v>5</v>
      </c>
      <c r="C3" s="114"/>
      <c r="D3" s="114"/>
      <c r="E3" s="114"/>
      <c r="F3" s="114"/>
      <c r="G3" s="113"/>
      <c r="H3" s="128"/>
      <c r="I3" s="115" t="s">
        <v>6</v>
      </c>
      <c r="J3" s="127"/>
    </row>
    <row r="4" s="106" customFormat="1" ht="21.35" customHeight="1" spans="1:10">
      <c r="A4" s="118"/>
      <c r="B4" s="117" t="s">
        <v>9</v>
      </c>
      <c r="C4" s="117"/>
      <c r="D4" s="117"/>
      <c r="E4" s="117"/>
      <c r="F4" s="117"/>
      <c r="G4" s="117" t="s">
        <v>59</v>
      </c>
      <c r="H4" s="120" t="s">
        <v>204</v>
      </c>
      <c r="I4" s="120" t="s">
        <v>154</v>
      </c>
      <c r="J4" s="111"/>
    </row>
    <row r="5" s="106" customFormat="1" ht="21.35" customHeight="1" spans="1:10">
      <c r="A5" s="118"/>
      <c r="B5" s="117" t="s">
        <v>80</v>
      </c>
      <c r="C5" s="117"/>
      <c r="D5" s="117"/>
      <c r="E5" s="117" t="s">
        <v>70</v>
      </c>
      <c r="F5" s="117" t="s">
        <v>71</v>
      </c>
      <c r="G5" s="117"/>
      <c r="H5" s="120"/>
      <c r="I5" s="120"/>
      <c r="J5" s="111"/>
    </row>
    <row r="6" s="106" customFormat="1" ht="21.35" customHeight="1" spans="1:10">
      <c r="A6" s="129"/>
      <c r="B6" s="117" t="s">
        <v>81</v>
      </c>
      <c r="C6" s="117" t="s">
        <v>82</v>
      </c>
      <c r="D6" s="117" t="s">
        <v>83</v>
      </c>
      <c r="E6" s="117"/>
      <c r="F6" s="117"/>
      <c r="G6" s="117"/>
      <c r="H6" s="120"/>
      <c r="I6" s="120"/>
      <c r="J6" s="130"/>
    </row>
    <row r="7" s="106" customFormat="1" ht="19.9" customHeight="1" spans="1:10">
      <c r="A7" s="131"/>
      <c r="B7" s="117"/>
      <c r="C7" s="117"/>
      <c r="D7" s="117"/>
      <c r="E7" s="117"/>
      <c r="F7" s="117" t="s">
        <v>72</v>
      </c>
      <c r="G7" s="119">
        <f>SUM(G8:G18)</f>
        <v>9947929.9</v>
      </c>
      <c r="H7" s="119">
        <f>SUM(H8:H18)</f>
        <v>9947929.9</v>
      </c>
      <c r="I7" s="119"/>
      <c r="J7" s="132"/>
    </row>
    <row r="8" s="106" customFormat="1" ht="19.9" customHeight="1" spans="1:10">
      <c r="A8" s="129"/>
      <c r="B8" s="121" t="s">
        <v>84</v>
      </c>
      <c r="C8" s="121" t="s">
        <v>85</v>
      </c>
      <c r="D8" s="121" t="s">
        <v>86</v>
      </c>
      <c r="E8" s="121">
        <v>146001</v>
      </c>
      <c r="F8" s="122" t="s">
        <v>87</v>
      </c>
      <c r="G8" s="119">
        <f>H8+I8</f>
        <v>20228</v>
      </c>
      <c r="H8" s="119">
        <v>20228</v>
      </c>
      <c r="I8" s="133"/>
      <c r="J8" s="127"/>
    </row>
    <row r="9" s="106" customFormat="1" ht="19.9" customHeight="1" spans="1:10">
      <c r="A9" s="129"/>
      <c r="B9" s="121" t="s">
        <v>84</v>
      </c>
      <c r="C9" s="121" t="s">
        <v>85</v>
      </c>
      <c r="D9" s="121" t="s">
        <v>88</v>
      </c>
      <c r="E9" s="121">
        <v>146001</v>
      </c>
      <c r="F9" s="122" t="s">
        <v>89</v>
      </c>
      <c r="G9" s="119">
        <f t="shared" ref="G9:G18" si="0">H9+I9</f>
        <v>514248</v>
      </c>
      <c r="H9" s="119">
        <v>514248</v>
      </c>
      <c r="I9" s="133"/>
      <c r="J9" s="130"/>
    </row>
    <row r="10" s="106" customFormat="1" ht="19.9" customHeight="1" spans="1:10">
      <c r="A10" s="129"/>
      <c r="B10" s="121" t="s">
        <v>84</v>
      </c>
      <c r="C10" s="121" t="s">
        <v>85</v>
      </c>
      <c r="D10" s="121" t="s">
        <v>85</v>
      </c>
      <c r="E10" s="121">
        <v>146001</v>
      </c>
      <c r="F10" s="122" t="s">
        <v>90</v>
      </c>
      <c r="G10" s="119">
        <f t="shared" si="0"/>
        <v>667513.85</v>
      </c>
      <c r="H10" s="119">
        <v>667513.85</v>
      </c>
      <c r="I10" s="133"/>
      <c r="J10" s="130"/>
    </row>
    <row r="11" s="106" customFormat="1" ht="19.9" customHeight="1" spans="1:10">
      <c r="A11" s="129"/>
      <c r="B11" s="121" t="s">
        <v>91</v>
      </c>
      <c r="C11" s="121" t="s">
        <v>92</v>
      </c>
      <c r="D11" s="121" t="s">
        <v>86</v>
      </c>
      <c r="E11" s="121">
        <v>146001</v>
      </c>
      <c r="F11" s="122" t="s">
        <v>93</v>
      </c>
      <c r="G11" s="119">
        <f t="shared" si="0"/>
        <v>216729.11</v>
      </c>
      <c r="H11" s="119">
        <v>216729.11</v>
      </c>
      <c r="I11" s="133"/>
      <c r="J11" s="130"/>
    </row>
    <row r="12" s="106" customFormat="1" ht="19.9" customHeight="1" spans="1:10">
      <c r="A12" s="129"/>
      <c r="B12" s="121" t="s">
        <v>91</v>
      </c>
      <c r="C12" s="121" t="s">
        <v>92</v>
      </c>
      <c r="D12" s="121" t="s">
        <v>88</v>
      </c>
      <c r="E12" s="121">
        <v>146001</v>
      </c>
      <c r="F12" s="122" t="s">
        <v>94</v>
      </c>
      <c r="G12" s="119">
        <f t="shared" si="0"/>
        <v>120824.95</v>
      </c>
      <c r="H12" s="119">
        <v>120824.95</v>
      </c>
      <c r="I12" s="133"/>
      <c r="J12" s="130"/>
    </row>
    <row r="13" s="106" customFormat="1" ht="19.9" customHeight="1" spans="1:10">
      <c r="A13" s="129"/>
      <c r="B13" s="121" t="s">
        <v>91</v>
      </c>
      <c r="C13" s="121" t="s">
        <v>92</v>
      </c>
      <c r="D13" s="121" t="s">
        <v>95</v>
      </c>
      <c r="E13" s="121">
        <v>146001</v>
      </c>
      <c r="F13" s="122" t="s">
        <v>96</v>
      </c>
      <c r="G13" s="119">
        <f t="shared" si="0"/>
        <v>30000</v>
      </c>
      <c r="H13" s="119">
        <v>30000</v>
      </c>
      <c r="I13" s="133"/>
      <c r="J13" s="130"/>
    </row>
    <row r="14" s="106" customFormat="1" ht="19.9" customHeight="1" spans="1:10">
      <c r="A14" s="129"/>
      <c r="B14" s="121" t="s">
        <v>91</v>
      </c>
      <c r="C14" s="121" t="s">
        <v>92</v>
      </c>
      <c r="D14" s="121" t="s">
        <v>97</v>
      </c>
      <c r="E14" s="121">
        <v>146001</v>
      </c>
      <c r="F14" s="122" t="s">
        <v>98</v>
      </c>
      <c r="G14" s="119">
        <f t="shared" si="0"/>
        <v>75600</v>
      </c>
      <c r="H14" s="119">
        <v>75600</v>
      </c>
      <c r="I14" s="133"/>
      <c r="J14" s="130"/>
    </row>
    <row r="15" s="106" customFormat="1" ht="19.9" customHeight="1" spans="1:10">
      <c r="A15" s="129"/>
      <c r="B15" s="121" t="s">
        <v>99</v>
      </c>
      <c r="C15" s="121" t="s">
        <v>86</v>
      </c>
      <c r="D15" s="121" t="s">
        <v>86</v>
      </c>
      <c r="E15" s="121">
        <v>146001</v>
      </c>
      <c r="F15" s="122" t="s">
        <v>100</v>
      </c>
      <c r="G15" s="119">
        <f t="shared" si="0"/>
        <v>5035918.37</v>
      </c>
      <c r="H15" s="119">
        <v>5035918.37</v>
      </c>
      <c r="I15" s="133"/>
      <c r="J15" s="130"/>
    </row>
    <row r="16" s="106" customFormat="1" ht="19.9" customHeight="1" spans="1:10">
      <c r="A16" s="129"/>
      <c r="B16" s="121" t="s">
        <v>99</v>
      </c>
      <c r="C16" s="121" t="s">
        <v>86</v>
      </c>
      <c r="D16" s="121" t="s">
        <v>101</v>
      </c>
      <c r="E16" s="121">
        <v>146001</v>
      </c>
      <c r="F16" s="122" t="s">
        <v>102</v>
      </c>
      <c r="G16" s="119">
        <f t="shared" si="0"/>
        <v>80000</v>
      </c>
      <c r="H16" s="119">
        <v>80000</v>
      </c>
      <c r="I16" s="133"/>
      <c r="J16" s="130"/>
    </row>
    <row r="17" s="106" customFormat="1" ht="19.9" customHeight="1" spans="1:10">
      <c r="A17" s="129"/>
      <c r="B17" s="121" t="s">
        <v>99</v>
      </c>
      <c r="C17" s="121" t="s">
        <v>86</v>
      </c>
      <c r="D17" s="121" t="s">
        <v>97</v>
      </c>
      <c r="E17" s="121">
        <v>146001</v>
      </c>
      <c r="F17" s="122" t="s">
        <v>103</v>
      </c>
      <c r="G17" s="119">
        <f t="shared" si="0"/>
        <v>2660809.62</v>
      </c>
      <c r="H17" s="119">
        <v>2660809.62</v>
      </c>
      <c r="I17" s="133"/>
      <c r="J17" s="130"/>
    </row>
    <row r="18" s="106" customFormat="1" ht="19.9" customHeight="1" spans="1:10">
      <c r="A18" s="129"/>
      <c r="B18" s="121" t="s">
        <v>107</v>
      </c>
      <c r="C18" s="121" t="s">
        <v>88</v>
      </c>
      <c r="D18" s="121" t="s">
        <v>86</v>
      </c>
      <c r="E18" s="121">
        <v>146001</v>
      </c>
      <c r="F18" s="122" t="s">
        <v>108</v>
      </c>
      <c r="G18" s="119">
        <f t="shared" si="0"/>
        <v>526058</v>
      </c>
      <c r="H18" s="119">
        <v>526058</v>
      </c>
      <c r="I18" s="133"/>
      <c r="J18" s="130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opLeftCell="A8" workbookViewId="0">
      <selection activeCell="A19" sqref="$A19:$XFD19"/>
    </sheetView>
  </sheetViews>
  <sheetFormatPr defaultColWidth="10" defaultRowHeight="13.5"/>
  <cols>
    <col min="1" max="1" width="1.53333333333333" style="106" customWidth="1"/>
    <col min="2" max="3" width="6.15" style="106" customWidth="1"/>
    <col min="4" max="4" width="16.4083333333333" style="106" customWidth="1"/>
    <col min="5" max="5" width="41.0333333333333" style="106" customWidth="1"/>
    <col min="6" max="8" width="16.4083333333333" style="106" customWidth="1"/>
    <col min="9" max="9" width="1.53333333333333" style="106" customWidth="1"/>
    <col min="10" max="16384" width="10" style="106"/>
  </cols>
  <sheetData>
    <row r="1" s="106" customFormat="1" ht="14.3" customHeight="1" spans="1:9">
      <c r="A1" s="107"/>
      <c r="B1" s="107"/>
      <c r="C1" s="107"/>
      <c r="D1" s="108"/>
      <c r="E1" s="108"/>
      <c r="F1" s="109"/>
      <c r="G1" s="109"/>
      <c r="H1" s="110" t="s">
        <v>205</v>
      </c>
      <c r="I1" s="111"/>
    </row>
    <row r="2" s="106" customFormat="1" ht="19.9" customHeight="1" spans="1:9">
      <c r="A2" s="109"/>
      <c r="B2" s="112" t="s">
        <v>206</v>
      </c>
      <c r="C2" s="112"/>
      <c r="D2" s="112"/>
      <c r="E2" s="112"/>
      <c r="F2" s="112"/>
      <c r="G2" s="112"/>
      <c r="H2" s="112"/>
      <c r="I2" s="111"/>
    </row>
    <row r="3" s="106" customFormat="1" ht="17.05" customHeight="1" spans="1:9">
      <c r="A3" s="113"/>
      <c r="B3" s="114" t="s">
        <v>5</v>
      </c>
      <c r="C3" s="114"/>
      <c r="D3" s="114"/>
      <c r="E3" s="114"/>
      <c r="G3" s="113"/>
      <c r="H3" s="115" t="s">
        <v>6</v>
      </c>
      <c r="I3" s="111"/>
    </row>
    <row r="4" s="106" customFormat="1" ht="21.35" customHeight="1" spans="1:9">
      <c r="A4" s="116"/>
      <c r="B4" s="117" t="s">
        <v>9</v>
      </c>
      <c r="C4" s="117"/>
      <c r="D4" s="117"/>
      <c r="E4" s="117"/>
      <c r="F4" s="117" t="s">
        <v>76</v>
      </c>
      <c r="G4" s="117"/>
      <c r="H4" s="117"/>
      <c r="I4" s="111"/>
    </row>
    <row r="5" s="106" customFormat="1" ht="21.35" customHeight="1" spans="1:9">
      <c r="A5" s="116"/>
      <c r="B5" s="117" t="s">
        <v>80</v>
      </c>
      <c r="C5" s="117"/>
      <c r="D5" s="117" t="s">
        <v>70</v>
      </c>
      <c r="E5" s="117" t="s">
        <v>71</v>
      </c>
      <c r="F5" s="117" t="s">
        <v>59</v>
      </c>
      <c r="G5" s="117" t="s">
        <v>207</v>
      </c>
      <c r="H5" s="117" t="s">
        <v>208</v>
      </c>
      <c r="I5" s="111"/>
    </row>
    <row r="6" s="106" customFormat="1" ht="21.35" customHeight="1" spans="1:9">
      <c r="A6" s="118"/>
      <c r="B6" s="117" t="s">
        <v>81</v>
      </c>
      <c r="C6" s="117" t="s">
        <v>82</v>
      </c>
      <c r="D6" s="117"/>
      <c r="E6" s="117"/>
      <c r="F6" s="117"/>
      <c r="G6" s="117"/>
      <c r="H6" s="117"/>
      <c r="I6" s="111"/>
    </row>
    <row r="7" s="106" customFormat="1" ht="30" customHeight="1" spans="1:9">
      <c r="A7" s="116"/>
      <c r="B7" s="117"/>
      <c r="C7" s="117"/>
      <c r="D7" s="117"/>
      <c r="E7" s="117" t="s">
        <v>72</v>
      </c>
      <c r="F7" s="119">
        <f>SUM(F8:F18)</f>
        <v>9132929.9</v>
      </c>
      <c r="G7" s="119">
        <f>SUM(G8:G18)</f>
        <v>8288835.78</v>
      </c>
      <c r="H7" s="119">
        <f>SUM(H8:H18)</f>
        <v>844094.12</v>
      </c>
      <c r="I7" s="111"/>
    </row>
    <row r="8" s="106" customFormat="1" ht="30" customHeight="1" spans="1:9">
      <c r="A8" s="116"/>
      <c r="B8" s="120">
        <v>501</v>
      </c>
      <c r="C8" s="120" t="s">
        <v>86</v>
      </c>
      <c r="D8" s="121">
        <v>146001</v>
      </c>
      <c r="E8" s="122" t="s">
        <v>209</v>
      </c>
      <c r="F8" s="119">
        <f>G8+H8</f>
        <v>2814483.6</v>
      </c>
      <c r="G8" s="119">
        <v>2814483.6</v>
      </c>
      <c r="H8" s="119"/>
      <c r="I8" s="111"/>
    </row>
    <row r="9" s="106" customFormat="1" ht="30" customHeight="1" spans="1:9">
      <c r="A9" s="116"/>
      <c r="B9" s="120">
        <v>501</v>
      </c>
      <c r="C9" s="120" t="s">
        <v>88</v>
      </c>
      <c r="D9" s="121">
        <v>146001</v>
      </c>
      <c r="E9" s="122" t="s">
        <v>210</v>
      </c>
      <c r="F9" s="119">
        <f t="shared" ref="F9:F18" si="0">G9+H9</f>
        <v>666407.48</v>
      </c>
      <c r="G9" s="119">
        <v>666407.48</v>
      </c>
      <c r="H9" s="119"/>
      <c r="I9" s="111"/>
    </row>
    <row r="10" s="106" customFormat="1" ht="30" customHeight="1" spans="1:9">
      <c r="A10" s="116"/>
      <c r="B10" s="120">
        <v>501</v>
      </c>
      <c r="C10" s="120" t="s">
        <v>95</v>
      </c>
      <c r="D10" s="121">
        <v>146001</v>
      </c>
      <c r="E10" s="122" t="s">
        <v>175</v>
      </c>
      <c r="F10" s="119">
        <f t="shared" si="0"/>
        <v>337759</v>
      </c>
      <c r="G10" s="119">
        <v>337759</v>
      </c>
      <c r="H10" s="119"/>
      <c r="I10" s="111"/>
    </row>
    <row r="11" s="106" customFormat="1" ht="30" customHeight="1" spans="1:9">
      <c r="B11" s="120">
        <v>501</v>
      </c>
      <c r="C11" s="120" t="s">
        <v>97</v>
      </c>
      <c r="D11" s="121">
        <v>146001</v>
      </c>
      <c r="E11" s="122" t="s">
        <v>176</v>
      </c>
      <c r="F11" s="119">
        <f t="shared" si="0"/>
        <v>1595147.21</v>
      </c>
      <c r="G11" s="119">
        <v>1595147.21</v>
      </c>
      <c r="H11" s="119"/>
      <c r="I11" s="111"/>
    </row>
    <row r="12" s="106" customFormat="1" ht="30" customHeight="1" spans="1:9">
      <c r="B12" s="120">
        <v>502</v>
      </c>
      <c r="C12" s="120" t="s">
        <v>86</v>
      </c>
      <c r="D12" s="121">
        <v>146001</v>
      </c>
      <c r="E12" s="122" t="s">
        <v>211</v>
      </c>
      <c r="F12" s="119">
        <f t="shared" si="0"/>
        <v>432136.76</v>
      </c>
      <c r="G12" s="119"/>
      <c r="H12" s="119">
        <v>432136.76</v>
      </c>
      <c r="I12" s="111"/>
    </row>
    <row r="13" s="106" customFormat="1" ht="30" customHeight="1" spans="1:9">
      <c r="B13" s="120">
        <v>502</v>
      </c>
      <c r="C13" s="120" t="s">
        <v>180</v>
      </c>
      <c r="D13" s="121">
        <v>146001</v>
      </c>
      <c r="E13" s="122" t="s">
        <v>185</v>
      </c>
      <c r="F13" s="119">
        <f t="shared" si="0"/>
        <v>2000</v>
      </c>
      <c r="G13" s="119"/>
      <c r="H13" s="119">
        <v>2000</v>
      </c>
      <c r="I13" s="111"/>
    </row>
    <row r="14" s="106" customFormat="1" ht="30" customHeight="1" spans="1:9">
      <c r="B14" s="120">
        <v>502</v>
      </c>
      <c r="C14" s="120" t="s">
        <v>104</v>
      </c>
      <c r="D14" s="121">
        <v>146001</v>
      </c>
      <c r="E14" s="122" t="s">
        <v>191</v>
      </c>
      <c r="F14" s="119">
        <f t="shared" si="0"/>
        <v>150000</v>
      </c>
      <c r="G14" s="119"/>
      <c r="H14" s="119">
        <v>150000</v>
      </c>
      <c r="I14" s="111"/>
    </row>
    <row r="15" s="106" customFormat="1" ht="30" customHeight="1" spans="1:9">
      <c r="B15" s="120">
        <v>502</v>
      </c>
      <c r="C15" s="120" t="s">
        <v>97</v>
      </c>
      <c r="D15" s="121">
        <v>146001</v>
      </c>
      <c r="E15" s="122" t="s">
        <v>196</v>
      </c>
      <c r="F15" s="119">
        <f t="shared" si="0"/>
        <v>36341.48</v>
      </c>
      <c r="G15" s="119"/>
      <c r="H15" s="119">
        <v>36341.48</v>
      </c>
      <c r="I15" s="111"/>
    </row>
    <row r="16" s="106" customFormat="1" ht="30" customHeight="1" spans="1:9">
      <c r="B16" s="120">
        <v>505</v>
      </c>
      <c r="C16" s="120" t="s">
        <v>86</v>
      </c>
      <c r="D16" s="121">
        <v>146001</v>
      </c>
      <c r="E16" s="122" t="s">
        <v>212</v>
      </c>
      <c r="F16" s="119">
        <f t="shared" si="0"/>
        <v>2165531.93</v>
      </c>
      <c r="G16" s="119">
        <v>2165531.93</v>
      </c>
      <c r="H16" s="119"/>
      <c r="I16" s="111"/>
    </row>
    <row r="17" s="106" customFormat="1" ht="30" customHeight="1" spans="1:9">
      <c r="B17" s="120">
        <v>505</v>
      </c>
      <c r="C17" s="120" t="s">
        <v>88</v>
      </c>
      <c r="D17" s="121">
        <v>146001</v>
      </c>
      <c r="E17" s="122" t="s">
        <v>213</v>
      </c>
      <c r="F17" s="119">
        <f t="shared" si="0"/>
        <v>223615.88</v>
      </c>
      <c r="G17" s="119"/>
      <c r="H17" s="119">
        <v>223615.88</v>
      </c>
      <c r="I17" s="111"/>
    </row>
    <row r="18" s="106" customFormat="1" ht="30" customHeight="1" spans="1:9">
      <c r="B18" s="120">
        <v>509</v>
      </c>
      <c r="C18" s="120" t="s">
        <v>86</v>
      </c>
      <c r="D18" s="121">
        <v>146001</v>
      </c>
      <c r="E18" s="122" t="s">
        <v>214</v>
      </c>
      <c r="F18" s="119">
        <f t="shared" si="0"/>
        <v>709506.56</v>
      </c>
      <c r="G18" s="119">
        <v>709506.56</v>
      </c>
      <c r="H18" s="119"/>
      <c r="I18" s="111"/>
    </row>
    <row r="19" s="106" customFormat="1" ht="8.5" customHeight="1" spans="1:9">
      <c r="A19" s="123"/>
      <c r="B19" s="123"/>
      <c r="C19" s="123"/>
      <c r="D19" s="124"/>
      <c r="E19" s="123"/>
      <c r="F19" s="123"/>
      <c r="G19" s="123"/>
      <c r="H19" s="123"/>
      <c r="I19" s="12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A13" sqref="$A13:$XFD16"/>
    </sheetView>
  </sheetViews>
  <sheetFormatPr defaultColWidth="10" defaultRowHeight="13.5" outlineLevelCol="7"/>
  <cols>
    <col min="1" max="1" width="1.53333333333333" style="88" customWidth="1"/>
    <col min="2" max="4" width="6.63333333333333" style="88" customWidth="1"/>
    <col min="5" max="5" width="26.6333333333333" style="88" customWidth="1"/>
    <col min="6" max="6" width="48.6333333333333" style="88" customWidth="1"/>
    <col min="7" max="7" width="26.6333333333333" style="88" customWidth="1"/>
    <col min="8" max="8" width="1.53333333333333" style="88" customWidth="1"/>
    <col min="9" max="10" width="9.76666666666667" style="88" customWidth="1"/>
    <col min="11" max="16384" width="10" style="88"/>
  </cols>
  <sheetData>
    <row r="1" ht="25" customHeight="1" spans="1:8">
      <c r="A1" s="89"/>
      <c r="B1" s="2"/>
      <c r="C1" s="2"/>
      <c r="D1" s="2"/>
      <c r="E1" s="90"/>
      <c r="F1" s="90"/>
      <c r="G1" s="91" t="s">
        <v>215</v>
      </c>
      <c r="H1" s="92"/>
    </row>
    <row r="2" ht="22.8" customHeight="1" spans="1:8">
      <c r="A2" s="89"/>
      <c r="B2" s="93" t="s">
        <v>216</v>
      </c>
      <c r="C2" s="93"/>
      <c r="D2" s="93"/>
      <c r="E2" s="93"/>
      <c r="F2" s="93"/>
      <c r="G2" s="93"/>
      <c r="H2" s="92" t="s">
        <v>3</v>
      </c>
    </row>
    <row r="3" ht="19.55" customHeight="1" spans="1:8">
      <c r="A3" s="94"/>
      <c r="B3" s="95" t="s">
        <v>5</v>
      </c>
      <c r="C3" s="95"/>
      <c r="D3" s="95"/>
      <c r="E3" s="95"/>
      <c r="F3" s="95"/>
      <c r="G3" s="96" t="s">
        <v>6</v>
      </c>
      <c r="H3" s="97"/>
    </row>
    <row r="4" ht="24.4" customHeight="1" spans="1:8">
      <c r="A4" s="98"/>
      <c r="B4" s="70" t="s">
        <v>80</v>
      </c>
      <c r="C4" s="70"/>
      <c r="D4" s="70"/>
      <c r="E4" s="70" t="s">
        <v>70</v>
      </c>
      <c r="F4" s="70" t="s">
        <v>71</v>
      </c>
      <c r="G4" s="70" t="s">
        <v>217</v>
      </c>
      <c r="H4" s="99"/>
    </row>
    <row r="5" ht="24" customHeight="1" spans="1:8">
      <c r="A5" s="98"/>
      <c r="B5" s="70" t="s">
        <v>81</v>
      </c>
      <c r="C5" s="70" t="s">
        <v>82</v>
      </c>
      <c r="D5" s="70" t="s">
        <v>83</v>
      </c>
      <c r="E5" s="70"/>
      <c r="F5" s="70"/>
      <c r="G5" s="70"/>
      <c r="H5" s="100"/>
    </row>
    <row r="6" ht="28" customHeight="1" spans="1:8">
      <c r="A6" s="101"/>
      <c r="B6" s="70"/>
      <c r="C6" s="70"/>
      <c r="D6" s="70"/>
      <c r="E6" s="70"/>
      <c r="F6" s="70" t="s">
        <v>72</v>
      </c>
      <c r="G6" s="75">
        <f>SUM(G7:G10)</f>
        <v>815000</v>
      </c>
      <c r="H6" s="102"/>
    </row>
    <row r="7" ht="22.8" customHeight="1" spans="1:8">
      <c r="A7" s="101"/>
      <c r="B7" s="70" t="s">
        <v>99</v>
      </c>
      <c r="C7" s="70" t="s">
        <v>86</v>
      </c>
      <c r="D7" s="70" t="s">
        <v>101</v>
      </c>
      <c r="E7" s="70" t="s">
        <v>73</v>
      </c>
      <c r="F7" s="70" t="s">
        <v>218</v>
      </c>
      <c r="G7" s="75">
        <v>80000</v>
      </c>
      <c r="H7" s="102"/>
    </row>
    <row r="8" ht="22.8" customHeight="1" spans="1:8">
      <c r="A8" s="101"/>
      <c r="B8" s="70" t="s">
        <v>99</v>
      </c>
      <c r="C8" s="70" t="s">
        <v>86</v>
      </c>
      <c r="D8" s="70" t="s">
        <v>97</v>
      </c>
      <c r="E8" s="70" t="s">
        <v>73</v>
      </c>
      <c r="F8" s="70" t="s">
        <v>219</v>
      </c>
      <c r="G8" s="75">
        <v>600000</v>
      </c>
      <c r="H8" s="102"/>
    </row>
    <row r="9" ht="22.8" customHeight="1" spans="1:8">
      <c r="A9" s="101"/>
      <c r="B9" s="70" t="s">
        <v>99</v>
      </c>
      <c r="C9" s="70" t="s">
        <v>86</v>
      </c>
      <c r="D9" s="70" t="s">
        <v>97</v>
      </c>
      <c r="E9" s="70" t="s">
        <v>73</v>
      </c>
      <c r="F9" s="70" t="s">
        <v>220</v>
      </c>
      <c r="G9" s="75">
        <v>20000</v>
      </c>
      <c r="H9" s="102"/>
    </row>
    <row r="10" ht="22.8" customHeight="1" spans="1:8">
      <c r="A10" s="101"/>
      <c r="B10" s="70" t="s">
        <v>99</v>
      </c>
      <c r="C10" s="70" t="s">
        <v>86</v>
      </c>
      <c r="D10" s="70" t="s">
        <v>97</v>
      </c>
      <c r="E10" s="70" t="s">
        <v>73</v>
      </c>
      <c r="F10" s="70" t="s">
        <v>221</v>
      </c>
      <c r="G10" s="75">
        <v>115000</v>
      </c>
      <c r="H10" s="102"/>
    </row>
    <row r="11" ht="22.8" customHeight="1" spans="1:8">
      <c r="A11" s="101"/>
      <c r="B11" s="70"/>
      <c r="C11" s="70"/>
      <c r="D11" s="70"/>
      <c r="E11" s="70"/>
      <c r="F11" s="70"/>
      <c r="G11" s="75"/>
      <c r="H11" s="102"/>
    </row>
    <row r="12" ht="22.8" customHeight="1" spans="1:8">
      <c r="A12" s="101"/>
      <c r="B12" s="70"/>
      <c r="C12" s="70"/>
      <c r="D12" s="70"/>
      <c r="E12" s="70"/>
      <c r="F12" s="70"/>
      <c r="G12" s="75"/>
      <c r="H12" s="102"/>
    </row>
    <row r="13" ht="9.75" customHeight="1" spans="1:8">
      <c r="A13" s="103"/>
      <c r="B13" s="104"/>
      <c r="C13" s="104"/>
      <c r="D13" s="104"/>
      <c r="E13" s="104"/>
      <c r="F13" s="103"/>
      <c r="G13" s="103"/>
      <c r="H13" s="10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2026-04-02T08:53:11Z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