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7" r:id="rId14"/>
    <sheet name="7" sheetId="1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xlnm.Print_Area" localSheetId="1">'1'!$B$1:$E$40</definedName>
    <definedName name="_xlnm.Print_Area" localSheetId="3">'1-2'!$B$1:$K$14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<sst xmlns="http://schemas.openxmlformats.org/spreadsheetml/2006/main" count="531" uniqueCount="280">
  <si>
    <t>攀枝花市西区第三幼儿园</t>
  </si>
  <si>
    <t>2026年单位预算</t>
  </si>
  <si>
    <t xml:space="preserve">
表1</t>
  </si>
  <si>
    <t xml:space="preserve"> </t>
  </si>
  <si>
    <t>单位收支总表</t>
  </si>
  <si>
    <t>单位：攀枝花市西区第三幼儿园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</si>
  <si>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</si>
  <si>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</si>
  <si>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</si>
  <si>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</si>
  <si>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</si>
  <si>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</si>
  <si>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</si>
  <si>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</si>
  <si>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</si>
  <si>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</si>
  <si>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</si>
  <si>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</si>
  <si>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</si>
  <si>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</si>
  <si>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</si>
  <si>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</si>
  <si>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</si>
  <si>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</si>
  <si>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</si>
  <si>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</si>
  <si>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</si>
  <si>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</si>
  <si>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</si>
  <si>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</si>
  <si>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</si>
  <si>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</si>
  <si>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</si>
  <si>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</si>
  <si>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</si>
  <si>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</si>
  <si>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</si>
  <si>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</si>
  <si>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</si>
  <si>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</si>
  <si>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</si>
  <si>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</si>
  <si>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</si>
  <si>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</si>
  <si>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</si>
  <si>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</si>
  <si>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</si>
  <si>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</si>
  <si>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</si>
  <si>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</si>
  <si>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</si>
  <si>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</si>
  <si>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</si>
  <si>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</si>
  <si>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</si>
  <si>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</si>
  <si>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</si>
  <si>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</si>
  <si>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</si>
  <si>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</si>
  <si>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</si>
  <si>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</si>
  <si>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</si>
  <si>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</si>
  <si>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</si>
  <si>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</si>
  <si>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</si>
  <si>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</si>
  <si>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</si>
  <si>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</si>
  <si>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</si>
  <si>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</si>
  <si>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</si>
  <si>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</si>
  <si>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</si>
  <si>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</si>
  <si>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</si>
  <si>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</si>
  <si>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</si>
  <si>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</si>
  <si>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</si>
  <si>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</si>
  <si>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</si>
  <si>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02</t>
  </si>
  <si>
    <t>01</t>
  </si>
  <si>
    <t>学前教育</t>
  </si>
  <si>
    <t>05</t>
  </si>
  <si>
    <t>机关事业单位基本养老保险缴费支出</t>
  </si>
  <si>
    <t>事业单位医疗</t>
  </si>
  <si>
    <t>其他行政事业单位医疗支出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</si>
  <si>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</si>
  <si>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</si>
  <si>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</si>
  <si>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</si>
  <si>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</si>
  <si>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</si>
  <si>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</si>
  <si>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</si>
  <si>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</si>
  <si>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</si>
  <si>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</si>
  <si>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</si>
  <si>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</si>
  <si>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</si>
  <si>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</si>
  <si>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</si>
  <si>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</si>
  <si>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</si>
  <si>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</si>
  <si>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</si>
  <si>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</si>
  <si>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</si>
  <si>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</si>
  <si>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</si>
  <si>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</si>
  <si>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</si>
  <si>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</si>
  <si>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</si>
  <si>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</si>
  <si>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</si>
  <si>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</si>
  <si>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</si>
  <si>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</si>
  <si>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</si>
  <si>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</si>
  <si>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</si>
  <si>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</si>
  <si>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</si>
  <si>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</si>
  <si>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</si>
  <si>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</si>
  <si>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</si>
  <si>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</si>
  <si>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</si>
  <si>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</si>
  <si>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</si>
  <si>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</si>
  <si>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</si>
  <si>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</si>
  <si>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</si>
  <si>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</si>
  <si>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</si>
  <si>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</si>
  <si>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</si>
  <si>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1,543,800.00</t>
  </si>
  <si>
    <t>工资福利支出</t>
  </si>
  <si>
    <t>基本工资</t>
  </si>
  <si>
    <t>津贴补贴</t>
  </si>
  <si>
    <t>07</t>
  </si>
  <si>
    <t>绩效工资</t>
  </si>
  <si>
    <t>08</t>
  </si>
  <si>
    <t>机关事业单位基本养老保险缴费</t>
  </si>
  <si>
    <t>职工基本医疗保险缴费</t>
  </si>
  <si>
    <t>公务员医疗补助缴费</t>
  </si>
  <si>
    <t>其他社会保障缴费</t>
  </si>
  <si>
    <t>商品和服务支出</t>
  </si>
  <si>
    <t>办公费</t>
  </si>
  <si>
    <t>水费</t>
  </si>
  <si>
    <t>06</t>
  </si>
  <si>
    <t>电费</t>
  </si>
  <si>
    <t>培训费</t>
  </si>
  <si>
    <t>劳务费</t>
  </si>
  <si>
    <t>工会经费</t>
  </si>
  <si>
    <t>其他商品和服务支出</t>
  </si>
  <si>
    <t>对个人和家庭的补助</t>
  </si>
  <si>
    <t>09</t>
  </si>
  <si>
    <t>奖励金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</si>
  <si>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</si>
  <si>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</si>
  <si>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</si>
  <si>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</si>
  <si>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</si>
  <si>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</si>
  <si>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</si>
  <si>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社会福利和救助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</si>
  <si>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</si>
  <si>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</si>
  <si>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</si>
  <si>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</si>
  <si>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</si>
  <si>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</si>
  <si>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</si>
  <si>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</si>
  <si>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</si>
  <si>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</si>
  <si>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</si>
  <si>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</si>
  <si>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注：此表无数据</t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</si>
  <si>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</si>
  <si>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</si>
  <si>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</si>
  <si>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</si>
  <si>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</si>
  <si>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</si>
  <si>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</si>
  <si>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</si>
  <si>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</si>
  <si>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</t>
  </si>
  <si>
    <t>单位预算项目绩效目标表</t>
  </si>
  <si>
    <t>(2026年度)</t>
  </si>
  <si>
    <t>项目名称</t>
  </si>
  <si>
    <t>学前教育经费</t>
  </si>
  <si>
    <t>单位</t>
  </si>
  <si>
    <t>项目资金
（万元）</t>
  </si>
  <si>
    <t>年度资金总额</t>
  </si>
  <si>
    <t>财政拨款</t>
  </si>
  <si>
    <t>其他资金</t>
  </si>
  <si>
    <t>总体目标</t>
  </si>
  <si>
    <t>足额按时发放人员经费（发放及时率100%）、稳定师资队伍、提升教职工专业素质，保障学前教育师资力量与教学质量。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</si>
  <si>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</si>
  <si>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</si>
  <si>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</si>
  <si>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</si>
  <si>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</si>
  <si>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</si>
  <si>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</si>
  <si>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受益人数</t>
  </si>
  <si>
    <r>
      <rPr>
        <sz val="9"/>
        <rFont val="宋体"/>
        <charset val="0"/>
      </rPr>
      <t>专任教师</t>
    </r>
    <r>
      <rPr>
        <sz val="9"/>
        <rFont val="Times New Roman"/>
        <charset val="0"/>
      </rPr>
      <t>9</t>
    </r>
    <r>
      <rPr>
        <sz val="9"/>
        <rFont val="宋体"/>
        <charset val="0"/>
      </rPr>
      <t>人，保育员</t>
    </r>
    <r>
      <rPr>
        <sz val="9"/>
        <rFont val="Times New Roman"/>
        <charset val="0"/>
      </rPr>
      <t>8</t>
    </r>
    <r>
      <rPr>
        <sz val="9"/>
        <rFont val="宋体"/>
        <charset val="0"/>
      </rPr>
      <t>人，后勤</t>
    </r>
    <r>
      <rPr>
        <sz val="9"/>
        <rFont val="Times New Roman"/>
        <charset val="0"/>
      </rPr>
      <t>5</t>
    </r>
    <r>
      <rPr>
        <sz val="9"/>
        <rFont val="宋体"/>
        <charset val="0"/>
      </rPr>
      <t>人，共计</t>
    </r>
    <r>
      <rPr>
        <sz val="9"/>
        <rFont val="Times New Roman"/>
        <charset val="0"/>
      </rPr>
      <t>22</t>
    </r>
    <r>
      <rPr>
        <sz val="9"/>
        <rFont val="宋体"/>
        <charset val="0"/>
      </rPr>
      <t>人</t>
    </r>
  </si>
  <si>
    <t>质量指标</t>
  </si>
  <si>
    <t>保障幼儿园正常运行</t>
  </si>
  <si>
    <t>人员配置满足幼儿园保教、后勤、全流程运行需求，各岗位工作达标率100%</t>
  </si>
  <si>
    <t>时效指标</t>
  </si>
  <si>
    <t>完成时间</t>
  </si>
  <si>
    <r>
      <rPr>
        <sz val="9"/>
        <rFont val="Times New Roman"/>
        <charset val="0"/>
      </rPr>
      <t>2026</t>
    </r>
    <r>
      <rPr>
        <sz val="9"/>
        <rFont val="宋体"/>
        <charset val="0"/>
      </rPr>
      <t>年</t>
    </r>
    <r>
      <rPr>
        <sz val="9"/>
        <rFont val="Times New Roman"/>
        <charset val="0"/>
      </rPr>
      <t>1</t>
    </r>
    <r>
      <rPr>
        <sz val="9"/>
        <rFont val="宋体"/>
        <charset val="0"/>
      </rPr>
      <t>月</t>
    </r>
    <r>
      <rPr>
        <sz val="9"/>
        <rFont val="Times New Roman"/>
        <charset val="0"/>
      </rPr>
      <t>-12</t>
    </r>
    <r>
      <rPr>
        <sz val="9"/>
        <rFont val="宋体"/>
        <charset val="0"/>
      </rPr>
      <t>月，按月足额发放人员经费</t>
    </r>
  </si>
  <si>
    <t>成本指标</t>
  </si>
  <si>
    <t>人员经费总成本</t>
  </si>
  <si>
    <t>专任教师9.45万元/人/年（9人）、保育员5.81万元/人/年(8人)、后勤人员4.57万元/人/年(5人），共需154.38万元</t>
  </si>
  <si>
    <t>项目效益</t>
  </si>
  <si>
    <t>社会效益指标</t>
  </si>
  <si>
    <t>保障解决公立幼儿园人员配置</t>
  </si>
  <si>
    <t>为辖区内学龄前儿童提供优质保教服务</t>
  </si>
  <si>
    <t>可持续影响指标</t>
  </si>
  <si>
    <t>持续保障幼儿园正常运行</t>
  </si>
  <si>
    <t>稳定幼儿园师资队伍，教师年流失率控制在5%以内</t>
  </si>
  <si>
    <t>满意度指标</t>
  </si>
  <si>
    <t>服务对象满意度指标</t>
  </si>
  <si>
    <t>服务教职工满意度</t>
  </si>
  <si>
    <t>教职工满意度达到95%。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</si>
  <si>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</si>
  <si>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</si>
  <si>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</si>
  <si>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</si>
  <si>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</si>
  <si>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</si>
  <si>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</si>
  <si>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幼儿园运行经费（公用经费）</t>
  </si>
  <si>
    <t>保障幼儿园日常公用支出</t>
  </si>
  <si>
    <t>支付财政供养人员劳务费</t>
  </si>
  <si>
    <t>年度单位整体支出预算</t>
  </si>
  <si>
    <t>资金总额</t>
  </si>
  <si>
    <t>年度总体目标</t>
  </si>
  <si>
    <t>保障教育教学工作有序开展，完成招生、教学、教研等核心任务，提升教学质量；优化教育资源配置，确保预算资金高效使用，保障校园安全与师生权益。</t>
  </si>
  <si>
    <t>年度绩效指标</t>
  </si>
  <si>
    <t>指标值
（包含数字及文字描述）</t>
  </si>
  <si>
    <t>产出指标</t>
  </si>
  <si>
    <t>教研活动开展次数</t>
  </si>
  <si>
    <r>
      <rPr>
        <sz val="9"/>
        <rFont val="SimSun"/>
        <charset val="134"/>
      </rPr>
      <t>≥</t>
    </r>
    <r>
      <rPr>
        <sz val="9"/>
        <rFont val="SimSun"/>
        <charset val="0"/>
      </rPr>
      <t>13次</t>
    </r>
    <r>
      <rPr>
        <sz val="9"/>
        <rFont val="微软雅黑"/>
        <charset val="0"/>
      </rPr>
      <t>/学期</t>
    </r>
  </si>
  <si>
    <t>教学任务完成率</t>
  </si>
  <si>
    <t>按照教学计划完成全部教学</t>
  </si>
  <si>
    <t>师资质量</t>
  </si>
  <si>
    <t>专任教师100%，教师专业合格率达100%。</t>
  </si>
  <si>
    <t>立足教育改革和品质发展</t>
  </si>
  <si>
    <t>优化园本课程；幼儿综合素质有所提高；教师教学技能考核合格率≥95%。</t>
  </si>
  <si>
    <t>按计划开展</t>
  </si>
  <si>
    <t>2026年1-12月</t>
  </si>
  <si>
    <t>成本控制率</t>
  </si>
  <si>
    <t>小于等于年度预算资金</t>
  </si>
  <si>
    <t>效益指标</t>
  </si>
  <si>
    <t>经济效益指标</t>
  </si>
  <si>
    <t>预算资金使用率</t>
  </si>
  <si>
    <t>大于等于财政拨款资金有效使用比例</t>
  </si>
  <si>
    <t>家园共育活动覆盖率</t>
  </si>
  <si>
    <t>开展家园共育活动≥10次/学年，家长参与率≥90%；幼儿良好行为习惯养成率≥85%，促进幼儿综合品质发展。</t>
  </si>
  <si>
    <t>生态效益指标</t>
  </si>
  <si>
    <t>校园节能降耗率</t>
  </si>
  <si>
    <t>节能降耗管理能力和水平显著提升，教育教学质量和社会满意度≥90%</t>
  </si>
  <si>
    <t>学前教育普惠推广度</t>
  </si>
  <si>
    <t>新增普惠性学位≥[具体数量]；区域学前教育普惠覆盖率提升≥5%；形成1-2项可推广的学前教育普惠经验，引导地方提高学前教育普惠保障水平</t>
  </si>
  <si>
    <t>家长满意度</t>
  </si>
  <si>
    <t>大于95%。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</si>
</sst>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6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SimSun"/>
      <charset val="134"/>
    </font>
    <font>
      <sz val="10"/>
      <color theme="1"/>
      <name val="宋体"/>
      <charset val="134"/>
      <scheme val="minor"/>
    </font>
    <font>
      <sz val="11"/>
      <color rgb="FF000000"/>
      <name val="微软雅黑"/>
      <charset val="134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宋体"/>
      <charset val="0"/>
    </font>
    <font>
      <sz val="9"/>
      <name val="Times New Roman"/>
      <charset val="0"/>
    </font>
    <font>
      <sz val="9"/>
      <name val="simhei"/>
      <charset val="134"/>
    </font>
    <font>
      <b/>
      <sz val="11"/>
      <name val="宋体"/>
      <charset val="134"/>
    </font>
    <font>
      <sz val="11"/>
      <color rgb="FF000000"/>
      <name val="SimSun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sz val="10"/>
      <color rgb="FF000000"/>
      <name val="宋体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  <font>
      <sz val="9"/>
      <name val="微软雅黑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C0C0C0"/>
      </right>
      <top style="thin">
        <color auto="1"/>
      </top>
      <bottom style="thin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3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2" fontId="3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3" borderId="17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4" borderId="20" applyNumberFormat="0" applyAlignment="0" applyProtection="0">
      <alignment vertical="center"/>
    </xf>
    <xf numFmtId="0" fontId="43" fillId="5" borderId="21" applyNumberFormat="0" applyAlignment="0" applyProtection="0">
      <alignment vertical="center"/>
    </xf>
    <xf numFmtId="0" fontId="44" fillId="5" borderId="20" applyNumberFormat="0" applyAlignment="0" applyProtection="0">
      <alignment vertical="center"/>
    </xf>
    <xf numFmtId="0" fontId="45" fillId="6" borderId="22" applyNumberFormat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4" fillId="0" borderId="0"/>
  </cellStyleXfs>
  <cellXfs count="175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1" fillId="0" borderId="0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49" fontId="14" fillId="0" borderId="4" xfId="0" applyNumberFormat="1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>
      <alignment horizontal="left" vertical="center" wrapText="1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0" fontId="14" fillId="0" borderId="4" xfId="0" applyNumberFormat="1" applyFont="1" applyFill="1" applyBorder="1" applyAlignment="1" applyProtection="1">
      <alignment horizontal="left" vertical="center"/>
    </xf>
    <xf numFmtId="3" fontId="14" fillId="0" borderId="4" xfId="0" applyNumberFormat="1" applyFont="1" applyFill="1" applyBorder="1" applyAlignment="1" applyProtection="1">
      <alignment horizontal="left" vertical="center"/>
    </xf>
    <xf numFmtId="0" fontId="14" fillId="0" borderId="4" xfId="0" applyNumberFormat="1" applyFont="1" applyFill="1" applyBorder="1" applyAlignment="1" applyProtection="1">
      <alignment horizontal="center" vertical="center"/>
    </xf>
    <xf numFmtId="49" fontId="14" fillId="0" borderId="4" xfId="0" applyNumberFormat="1" applyFont="1" applyFill="1" applyBorder="1" applyAlignment="1" applyProtection="1">
      <alignment horizontal="left" vertical="center" wrapText="1"/>
    </xf>
    <xf numFmtId="0" fontId="16" fillId="0" borderId="4" xfId="0" applyNumberFormat="1" applyFont="1" applyFill="1" applyBorder="1" applyAlignment="1" applyProtection="1">
      <alignment horizontal="center" vertical="center" wrapText="1"/>
    </xf>
    <xf numFmtId="0" fontId="17" fillId="0" borderId="4" xfId="0" applyNumberFormat="1" applyFont="1" applyFill="1" applyBorder="1" applyAlignment="1" applyProtection="1">
      <alignment horizontal="center" vertical="center" wrapText="1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5" fillId="0" borderId="1" xfId="0" applyFont="1" applyBorder="1">
      <alignment vertical="center"/>
    </xf>
    <xf numFmtId="0" fontId="18" fillId="0" borderId="0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right" vertical="center" wrapText="1"/>
    </xf>
    <xf numFmtId="0" fontId="15" fillId="0" borderId="5" xfId="0" applyFont="1" applyBorder="1">
      <alignment vertical="center"/>
    </xf>
    <xf numFmtId="0" fontId="15" fillId="0" borderId="8" xfId="0" applyFont="1" applyBorder="1">
      <alignment vertical="center"/>
    </xf>
    <xf numFmtId="0" fontId="12" fillId="0" borderId="8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15" fillId="0" borderId="9" xfId="0" applyFont="1" applyBorder="1">
      <alignment vertical="center"/>
    </xf>
    <xf numFmtId="0" fontId="19" fillId="0" borderId="4" xfId="0" applyFont="1" applyFill="1" applyBorder="1" applyAlignment="1">
      <alignment horizontal="center" vertical="center"/>
    </xf>
    <xf numFmtId="0" fontId="15" fillId="0" borderId="6" xfId="0" applyFont="1" applyBorder="1">
      <alignment vertical="center"/>
    </xf>
    <xf numFmtId="0" fontId="15" fillId="0" borderId="5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3" fillId="0" borderId="5" xfId="0" applyFont="1" applyBorder="1">
      <alignment vertical="center"/>
    </xf>
    <xf numFmtId="4" fontId="19" fillId="0" borderId="4" xfId="0" applyNumberFormat="1" applyFont="1" applyFill="1" applyBorder="1" applyAlignment="1">
      <alignment horizontal="right" vertical="center"/>
    </xf>
    <xf numFmtId="0" fontId="13" fillId="0" borderId="6" xfId="0" applyFont="1" applyBorder="1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4" fontId="12" fillId="0" borderId="4" xfId="0" applyNumberFormat="1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2" fillId="0" borderId="4" xfId="0" applyFont="1" applyFill="1" applyBorder="1" applyAlignment="1">
      <alignment horizontal="left" vertical="center"/>
    </xf>
    <xf numFmtId="4" fontId="12" fillId="0" borderId="4" xfId="0" applyNumberFormat="1" applyFont="1" applyFill="1" applyBorder="1" applyAlignment="1">
      <alignment horizontal="right" vertical="center"/>
    </xf>
    <xf numFmtId="0" fontId="15" fillId="0" borderId="10" xfId="0" applyFont="1" applyBorder="1">
      <alignment vertical="center"/>
    </xf>
    <xf numFmtId="0" fontId="1" fillId="0" borderId="0" xfId="0" applyFont="1" applyFill="1" applyAlignment="1">
      <alignment horizontal="center" vertical="center"/>
    </xf>
    <xf numFmtId="0" fontId="15" fillId="0" borderId="11" xfId="0" applyFont="1" applyBorder="1" applyAlignment="1">
      <alignment vertical="center" wrapText="1"/>
    </xf>
    <xf numFmtId="0" fontId="19" fillId="0" borderId="4" xfId="0" applyFont="1" applyFill="1" applyBorder="1" applyAlignment="1">
      <alignment horizontal="center" vertical="center" wrapText="1"/>
    </xf>
    <xf numFmtId="4" fontId="19" fillId="0" borderId="4" xfId="0" applyNumberFormat="1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 applyProtection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15" fillId="0" borderId="1" xfId="0" applyFont="1" applyFill="1" applyBorder="1">
      <alignment vertical="center"/>
    </xf>
    <xf numFmtId="0" fontId="18" fillId="0" borderId="0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right" vertical="center" wrapText="1"/>
    </xf>
    <xf numFmtId="0" fontId="15" fillId="0" borderId="5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5" fillId="0" borderId="8" xfId="0" applyFont="1" applyFill="1" applyBorder="1">
      <alignment vertical="center"/>
    </xf>
    <xf numFmtId="0" fontId="12" fillId="0" borderId="8" xfId="0" applyFont="1" applyFill="1" applyBorder="1" applyAlignment="1">
      <alignment horizontal="left" vertical="center"/>
    </xf>
    <xf numFmtId="0" fontId="12" fillId="0" borderId="8" xfId="0" applyFont="1" applyFill="1" applyBorder="1" applyAlignment="1">
      <alignment horizontal="center" vertical="center"/>
    </xf>
    <xf numFmtId="0" fontId="15" fillId="0" borderId="9" xfId="0" applyFont="1" applyFill="1" applyBorder="1">
      <alignment vertical="center"/>
    </xf>
    <xf numFmtId="0" fontId="15" fillId="0" borderId="5" xfId="0" applyFont="1" applyFill="1" applyBorder="1" applyAlignment="1">
      <alignment vertical="center" wrapText="1"/>
    </xf>
    <xf numFmtId="0" fontId="15" fillId="0" borderId="6" xfId="0" applyFont="1" applyFill="1" applyBorder="1">
      <alignment vertical="center"/>
    </xf>
    <xf numFmtId="0" fontId="15" fillId="0" borderId="6" xfId="0" applyFont="1" applyFill="1" applyBorder="1" applyAlignment="1">
      <alignment vertical="center" wrapText="1"/>
    </xf>
    <xf numFmtId="0" fontId="13" fillId="0" borderId="5" xfId="0" applyFont="1" applyFill="1" applyBorder="1">
      <alignment vertical="center"/>
    </xf>
    <xf numFmtId="4" fontId="20" fillId="0" borderId="4" xfId="0" applyNumberFormat="1" applyFont="1" applyBorder="1" applyAlignment="1">
      <alignment horizontal="center" vertical="center" wrapText="1"/>
    </xf>
    <xf numFmtId="0" fontId="13" fillId="0" borderId="6" xfId="0" applyFont="1" applyFill="1" applyBorder="1" applyAlignment="1">
      <alignment vertical="center" wrapText="1"/>
    </xf>
    <xf numFmtId="0" fontId="12" fillId="0" borderId="4" xfId="0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0" fontId="15" fillId="0" borderId="10" xfId="0" applyFont="1" applyFill="1" applyBorder="1">
      <alignment vertical="center"/>
    </xf>
    <xf numFmtId="0" fontId="15" fillId="0" borderId="10" xfId="0" applyFont="1" applyFill="1" applyBorder="1" applyAlignment="1">
      <alignment vertical="center" wrapText="1"/>
    </xf>
    <xf numFmtId="0" fontId="15" fillId="0" borderId="11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21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right" vertical="center" wrapText="1"/>
    </xf>
    <xf numFmtId="0" fontId="22" fillId="0" borderId="6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vertical="center"/>
    </xf>
    <xf numFmtId="0" fontId="21" fillId="0" borderId="8" xfId="0" applyFont="1" applyFill="1" applyBorder="1" applyAlignment="1">
      <alignment horizontal="left" vertical="center"/>
    </xf>
    <xf numFmtId="0" fontId="21" fillId="0" borderId="8" xfId="0" applyFont="1" applyFill="1" applyBorder="1" applyAlignment="1">
      <alignment horizontal="right" vertical="center"/>
    </xf>
    <xf numFmtId="0" fontId="23" fillId="0" borderId="5" xfId="0" applyFont="1" applyFill="1" applyBorder="1" applyAlignment="1">
      <alignment vertical="center"/>
    </xf>
    <xf numFmtId="0" fontId="25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4" fontId="25" fillId="0" borderId="4" xfId="0" applyNumberFormat="1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4" fontId="21" fillId="0" borderId="4" xfId="0" applyNumberFormat="1" applyFont="1" applyFill="1" applyBorder="1" applyAlignment="1">
      <alignment horizontal="center" vertical="center"/>
    </xf>
    <xf numFmtId="4" fontId="20" fillId="0" borderId="4" xfId="0" applyNumberFormat="1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1" fillId="0" borderId="4" xfId="0" applyFont="1" applyFill="1" applyBorder="1" applyAlignment="1">
      <alignment horizontal="left" vertical="center"/>
    </xf>
    <xf numFmtId="0" fontId="21" fillId="0" borderId="4" xfId="0" applyFont="1" applyFill="1" applyBorder="1" applyAlignment="1">
      <alignment horizontal="left" vertical="center" wrapText="1"/>
    </xf>
    <xf numFmtId="4" fontId="21" fillId="0" borderId="4" xfId="0" applyNumberFormat="1" applyFont="1" applyFill="1" applyBorder="1" applyAlignment="1">
      <alignment horizontal="right" vertical="center"/>
    </xf>
    <xf numFmtId="0" fontId="23" fillId="0" borderId="10" xfId="0" applyFont="1" applyFill="1" applyBorder="1" applyAlignment="1">
      <alignment vertical="center"/>
    </xf>
    <xf numFmtId="0" fontId="22" fillId="0" borderId="10" xfId="0" applyFont="1" applyFill="1" applyBorder="1" applyAlignment="1">
      <alignment vertical="center" wrapText="1"/>
    </xf>
    <xf numFmtId="0" fontId="22" fillId="0" borderId="1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right" vertical="center" wrapText="1"/>
    </xf>
    <xf numFmtId="0" fontId="23" fillId="0" borderId="6" xfId="0" applyFont="1" applyFill="1" applyBorder="1" applyAlignment="1">
      <alignment vertical="center"/>
    </xf>
    <xf numFmtId="0" fontId="22" fillId="0" borderId="8" xfId="0" applyFont="1" applyFill="1" applyBorder="1" applyAlignment="1">
      <alignment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vertical="center" wrapText="1"/>
    </xf>
    <xf numFmtId="0" fontId="23" fillId="0" borderId="6" xfId="0" applyFont="1" applyFill="1" applyBorder="1" applyAlignment="1">
      <alignment vertical="center" wrapText="1"/>
    </xf>
    <xf numFmtId="0" fontId="26" fillId="0" borderId="5" xfId="0" applyFont="1" applyFill="1" applyBorder="1" applyAlignment="1">
      <alignment vertical="center"/>
    </xf>
    <xf numFmtId="4" fontId="25" fillId="0" borderId="4" xfId="0" applyNumberFormat="1" applyFont="1" applyFill="1" applyBorder="1" applyAlignment="1">
      <alignment horizontal="right" vertical="center"/>
    </xf>
    <xf numFmtId="0" fontId="26" fillId="0" borderId="6" xfId="0" applyFont="1" applyFill="1" applyBorder="1" applyAlignment="1">
      <alignment vertical="center" wrapText="1"/>
    </xf>
    <xf numFmtId="0" fontId="21" fillId="2" borderId="4" xfId="0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>
      <alignment horizontal="center" vertical="center"/>
    </xf>
    <xf numFmtId="0" fontId="12" fillId="0" borderId="1" xfId="0" applyFont="1" applyFill="1" applyBorder="1">
      <alignment vertical="center"/>
    </xf>
    <xf numFmtId="0" fontId="7" fillId="0" borderId="1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right"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vertical="center" wrapText="1"/>
    </xf>
    <xf numFmtId="0" fontId="12" fillId="0" borderId="8" xfId="0" applyFont="1" applyFill="1" applyBorder="1" applyAlignment="1">
      <alignment horizontal="right" vertical="center"/>
    </xf>
    <xf numFmtId="0" fontId="15" fillId="0" borderId="8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 wrapText="1"/>
    </xf>
    <xf numFmtId="49" fontId="19" fillId="0" borderId="4" xfId="0" applyNumberFormat="1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4" fontId="20" fillId="0" borderId="13" xfId="0" applyNumberFormat="1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 wrapText="1"/>
    </xf>
    <xf numFmtId="4" fontId="20" fillId="0" borderId="14" xfId="0" applyNumberFormat="1" applyFont="1" applyBorder="1" applyAlignment="1">
      <alignment horizontal="center" vertical="center"/>
    </xf>
    <xf numFmtId="4" fontId="20" fillId="0" borderId="15" xfId="0" applyNumberFormat="1" applyFont="1" applyBorder="1" applyAlignment="1">
      <alignment horizontal="center" vertical="center"/>
    </xf>
    <xf numFmtId="0" fontId="19" fillId="0" borderId="13" xfId="0" applyNumberFormat="1" applyFont="1" applyFill="1" applyBorder="1" applyAlignment="1">
      <alignment horizontal="center" vertical="center"/>
    </xf>
    <xf numFmtId="0" fontId="19" fillId="0" borderId="4" xfId="0" applyNumberFormat="1" applyFont="1" applyFill="1" applyBorder="1" applyAlignment="1">
      <alignment horizontal="center" vertical="center"/>
    </xf>
    <xf numFmtId="0" fontId="20" fillId="0" borderId="13" xfId="0" applyNumberFormat="1" applyFont="1" applyBorder="1" applyAlignment="1">
      <alignment horizontal="center" vertical="center"/>
    </xf>
    <xf numFmtId="0" fontId="20" fillId="0" borderId="4" xfId="0" applyNumberFormat="1" applyFont="1" applyBorder="1" applyAlignment="1">
      <alignment horizontal="center" vertical="center"/>
    </xf>
    <xf numFmtId="0" fontId="20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right" vertical="center"/>
    </xf>
    <xf numFmtId="0" fontId="22" fillId="0" borderId="5" xfId="0" applyFont="1" applyFill="1" applyBorder="1" applyAlignment="1">
      <alignment vertical="center" wrapText="1"/>
    </xf>
    <xf numFmtId="0" fontId="29" fillId="0" borderId="1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vertical="center"/>
    </xf>
    <xf numFmtId="0" fontId="20" fillId="0" borderId="8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vertical="center" wrapText="1"/>
    </xf>
    <xf numFmtId="0" fontId="22" fillId="0" borderId="5" xfId="0" applyFont="1" applyFill="1" applyBorder="1" applyAlignment="1">
      <alignment vertical="center"/>
    </xf>
    <xf numFmtId="4" fontId="21" fillId="0" borderId="15" xfId="0" applyNumberFormat="1" applyFont="1" applyBorder="1" applyAlignment="1">
      <alignment horizontal="center" vertical="center"/>
    </xf>
    <xf numFmtId="0" fontId="22" fillId="0" borderId="10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 wrapText="1"/>
    </xf>
    <xf numFmtId="0" fontId="12" fillId="0" borderId="8" xfId="0" applyFont="1" applyFill="1" applyBorder="1" applyAlignment="1">
      <alignment horizontal="left" vertical="center"/>
    </xf>
    <xf numFmtId="0" fontId="25" fillId="0" borderId="15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right" vertical="center"/>
    </xf>
    <xf numFmtId="0" fontId="21" fillId="0" borderId="8" xfId="0" applyFont="1" applyFill="1" applyBorder="1" applyAlignment="1">
      <alignment horizontal="left" vertical="center"/>
    </xf>
    <xf numFmtId="4" fontId="21" fillId="0" borderId="4" xfId="0" applyNumberFormat="1" applyFont="1" applyBorder="1" applyAlignment="1">
      <alignment horizontal="center" vertical="center"/>
    </xf>
    <xf numFmtId="0" fontId="30" fillId="0" borderId="6" xfId="0" applyFont="1" applyFill="1" applyBorder="1" applyAlignment="1">
      <alignment vertical="center" wrapText="1"/>
    </xf>
    <xf numFmtId="0" fontId="30" fillId="0" borderId="5" xfId="0" applyFont="1" applyFill="1" applyBorder="1" applyAlignment="1">
      <alignment vertical="center" wrapText="1"/>
    </xf>
    <xf numFmtId="0" fontId="30" fillId="0" borderId="4" xfId="0" applyFont="1" applyFill="1" applyBorder="1" applyAlignment="1">
      <alignment vertical="center" wrapText="1"/>
    </xf>
    <xf numFmtId="0" fontId="30" fillId="0" borderId="4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vertical="center" wrapText="1"/>
    </xf>
    <xf numFmtId="0" fontId="31" fillId="0" borderId="6" xfId="0" applyFont="1" applyFill="1" applyBorder="1" applyAlignment="1">
      <alignment vertical="center" wrapText="1"/>
    </xf>
    <xf numFmtId="0" fontId="30" fillId="0" borderId="10" xfId="0" applyFont="1" applyFill="1" applyBorder="1" applyAlignment="1">
      <alignment vertical="center" wrapText="1"/>
    </xf>
    <xf numFmtId="0" fontId="22" fillId="0" borderId="16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2" fillId="0" borderId="0" xfId="0" applyFont="1" applyFill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12" fillId="0" borderId="4" xfId="0" applyFont="1" applyBorder="1" applyAlignment="1" quotePrefix="1">
      <alignment horizontal="center" vertical="center"/>
    </xf>
    <xf numFmtId="0" fontId="12" fillId="0" borderId="4" xfId="0" applyFont="1" applyFill="1" applyBorder="1" applyAlignment="1" quotePrefix="1">
      <alignment horizontal="center" vertical="center"/>
    </xf>
    <xf numFmtId="0" fontId="12" fillId="0" borderId="4" xfId="0" applyNumberFormat="1" applyFont="1" applyFill="1" applyBorder="1" applyAlignment="1" quotePrefix="1">
      <alignment horizontal="center" vertical="center"/>
    </xf>
    <xf numFmtId="0" fontId="21" fillId="0" borderId="4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workbookViewId="0">
      <selection activeCell="A1" sqref="A1"/>
    </sheetView>
  </sheetViews>
  <sheetFormatPr defaultColWidth="9" defaultRowHeight="14.25" outlineLevelRow="2"/>
  <cols>
    <col min="1" max="1" width="123.133333333333" style="171" customWidth="1"/>
    <col min="2" max="16384" width="9" style="171"/>
  </cols>
  <sheetData>
    <row r="1" ht="137" customHeight="1" spans="1:1">
      <c r="A1" s="172" t="s">
        <v>0</v>
      </c>
    </row>
    <row r="2" ht="96" customHeight="1" spans="1:1">
      <c r="A2" s="173" t="s">
        <v>1</v>
      </c>
    </row>
    <row r="3" ht="60" customHeight="1" spans="1:1">
      <c r="A3" s="174">
        <v>46099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I18" sqref="I18"/>
    </sheetView>
  </sheetViews>
  <sheetFormatPr defaultColWidth="10" defaultRowHeight="13.5"/>
  <cols>
    <col min="1" max="1" width="1.53333333333333" customWidth="1"/>
    <col min="2" max="2" width="11.8833333333333" customWidth="1"/>
    <col min="3" max="3" width="28.8833333333333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40"/>
      <c r="B1" s="2"/>
      <c r="C1" s="41"/>
      <c r="D1" s="42"/>
      <c r="E1" s="42"/>
      <c r="F1" s="42"/>
      <c r="G1" s="42"/>
      <c r="H1" s="42"/>
      <c r="I1" s="43" t="s">
        <v>178</v>
      </c>
      <c r="J1" s="44"/>
    </row>
    <row r="2" ht="22.8" customHeight="1" spans="1:10">
      <c r="A2" s="40"/>
      <c r="B2" s="4" t="s">
        <v>179</v>
      </c>
      <c r="C2" s="4"/>
      <c r="D2" s="4"/>
      <c r="E2" s="4"/>
      <c r="F2" s="4"/>
      <c r="G2" s="4"/>
      <c r="H2" s="4"/>
      <c r="I2" s="4"/>
      <c r="J2" s="44" t="s">
        <v>3</v>
      </c>
    </row>
    <row r="3" ht="19.55" customHeight="1" spans="1:10">
      <c r="A3" s="45"/>
      <c r="B3" s="46" t="s">
        <v>5</v>
      </c>
      <c r="C3" s="46"/>
      <c r="D3" s="47"/>
      <c r="E3" s="47"/>
      <c r="F3" s="47"/>
      <c r="G3" s="47"/>
      <c r="H3" s="47"/>
      <c r="I3" s="47" t="s">
        <v>6</v>
      </c>
      <c r="J3" s="48"/>
    </row>
    <row r="4" ht="24.4" customHeight="1" spans="1:10">
      <c r="A4" s="44"/>
      <c r="B4" s="49" t="s">
        <v>180</v>
      </c>
      <c r="C4" s="49" t="s">
        <v>71</v>
      </c>
      <c r="D4" s="49" t="s">
        <v>181</v>
      </c>
      <c r="E4" s="49"/>
      <c r="F4" s="49"/>
      <c r="G4" s="49"/>
      <c r="H4" s="49"/>
      <c r="I4" s="49"/>
      <c r="J4" s="50"/>
    </row>
    <row r="5" ht="24.4" customHeight="1" spans="1:10">
      <c r="A5" s="51"/>
      <c r="B5" s="49"/>
      <c r="C5" s="49"/>
      <c r="D5" s="49" t="s">
        <v>59</v>
      </c>
      <c r="E5" s="65" t="s">
        <v>182</v>
      </c>
      <c r="F5" s="49" t="s">
        <v>183</v>
      </c>
      <c r="G5" s="49"/>
      <c r="H5" s="49"/>
      <c r="I5" s="49" t="s">
        <v>184</v>
      </c>
      <c r="J5" s="50"/>
    </row>
    <row r="6" ht="24.4" customHeight="1" spans="1:10">
      <c r="A6" s="51"/>
      <c r="B6" s="49"/>
      <c r="C6" s="49"/>
      <c r="D6" s="49"/>
      <c r="E6" s="65"/>
      <c r="F6" s="49" t="s">
        <v>141</v>
      </c>
      <c r="G6" s="49" t="s">
        <v>185</v>
      </c>
      <c r="H6" s="49" t="s">
        <v>186</v>
      </c>
      <c r="I6" s="49"/>
      <c r="J6" s="52"/>
    </row>
    <row r="7" ht="22.8" customHeight="1" spans="1:10">
      <c r="A7" s="53"/>
      <c r="B7" s="49"/>
      <c r="C7" s="49" t="s">
        <v>72</v>
      </c>
      <c r="D7" s="66">
        <v>0</v>
      </c>
      <c r="E7" s="66"/>
      <c r="F7" s="66">
        <v>0</v>
      </c>
      <c r="G7" s="54"/>
      <c r="H7" s="54"/>
      <c r="I7" s="54"/>
      <c r="J7" s="55"/>
    </row>
    <row r="8" ht="22.8" customHeight="1" spans="1:10">
      <c r="A8" s="53"/>
      <c r="B8" s="57">
        <v>123015</v>
      </c>
      <c r="C8" s="67"/>
      <c r="D8" s="58"/>
      <c r="E8" s="58"/>
      <c r="F8" s="58"/>
      <c r="G8" s="66"/>
      <c r="H8" s="66"/>
      <c r="I8" s="66"/>
      <c r="J8" s="55"/>
    </row>
    <row r="9" ht="22.8" customHeight="1" spans="1:10">
      <c r="A9" s="53"/>
      <c r="B9" s="49"/>
      <c r="C9" s="49"/>
      <c r="D9" s="54"/>
      <c r="E9" s="54"/>
      <c r="F9" s="54"/>
      <c r="G9" s="54"/>
      <c r="H9" s="54"/>
      <c r="I9" s="54"/>
      <c r="J9" s="55"/>
    </row>
    <row r="10" ht="22.8" customHeight="1" spans="1:10">
      <c r="A10" s="53"/>
      <c r="B10" s="49"/>
      <c r="C10" s="49"/>
      <c r="D10" s="54"/>
      <c r="E10" s="54"/>
      <c r="F10" s="54"/>
      <c r="G10" s="54"/>
      <c r="H10" s="54"/>
      <c r="I10" s="54"/>
      <c r="J10" s="55"/>
    </row>
    <row r="11" ht="22.8" customHeight="1" spans="1:10">
      <c r="A11" s="53"/>
      <c r="B11" s="49"/>
      <c r="C11" s="49"/>
      <c r="D11" s="54"/>
      <c r="E11" s="54"/>
      <c r="F11" s="54"/>
      <c r="G11" s="54"/>
      <c r="H11" s="54"/>
      <c r="I11" s="54"/>
      <c r="J11" s="55"/>
    </row>
    <row r="12" ht="22.8" customHeight="1" spans="1:10">
      <c r="A12" s="53"/>
      <c r="B12" s="49"/>
      <c r="C12" s="49"/>
      <c r="D12" s="54"/>
      <c r="E12" s="54"/>
      <c r="F12" s="54"/>
      <c r="G12" s="54"/>
      <c r="H12" s="54"/>
      <c r="I12" s="54"/>
      <c r="J12" s="55"/>
    </row>
    <row r="13" ht="22.8" customHeight="1" spans="1:10">
      <c r="A13" s="53"/>
      <c r="B13" s="49"/>
      <c r="C13" s="49"/>
      <c r="D13" s="54"/>
      <c r="E13" s="54"/>
      <c r="F13" s="54"/>
      <c r="G13" s="54"/>
      <c r="H13" s="54"/>
      <c r="I13" s="54"/>
      <c r="J13" s="55"/>
    </row>
    <row r="14" ht="22.8" customHeight="1" spans="1:10">
      <c r="A14" s="53"/>
      <c r="B14" s="49"/>
      <c r="C14" s="49"/>
      <c r="D14" s="54"/>
      <c r="E14" s="54"/>
      <c r="F14" s="54"/>
      <c r="G14" s="54"/>
      <c r="H14" s="54"/>
      <c r="I14" s="54"/>
      <c r="J14" s="55"/>
    </row>
    <row r="15" ht="22.8" customHeight="1" spans="1:10">
      <c r="A15" s="53"/>
      <c r="B15" s="49"/>
      <c r="C15" s="49"/>
      <c r="D15" s="54"/>
      <c r="E15" s="54"/>
      <c r="F15" s="54"/>
      <c r="G15" s="54"/>
      <c r="H15" s="54"/>
      <c r="I15" s="54"/>
      <c r="J15" s="55"/>
    </row>
    <row r="16" customFormat="1" ht="24" customHeight="1" spans="1:10">
      <c r="B16" s="68" t="s">
        <v>187</v>
      </c>
      <c r="C16" s="68"/>
      <c r="D16" s="68"/>
      <c r="E16" s="68"/>
      <c r="F16" s="68"/>
      <c r="G16" s="68"/>
      <c r="H16" s="68"/>
      <c r="I16" s="68"/>
    </row>
  </sheetData>
  <mergeCells count="10">
    <mergeCell ref="B2:I2"/>
    <mergeCell ref="B3:C3"/>
    <mergeCell ref="D4:I4"/>
    <mergeCell ref="F5:H5"/>
    <mergeCell ref="B16:I16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F9" sqref="F9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333333333333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40"/>
      <c r="B1" s="2"/>
      <c r="C1" s="2"/>
      <c r="D1" s="2"/>
      <c r="E1" s="41"/>
      <c r="F1" s="41"/>
      <c r="G1" s="42"/>
      <c r="H1" s="42"/>
      <c r="I1" s="43" t="s">
        <v>188</v>
      </c>
      <c r="J1" s="44"/>
    </row>
    <row r="2" ht="22.8" customHeight="1" spans="1:10">
      <c r="A2" s="40"/>
      <c r="B2" s="4" t="s">
        <v>189</v>
      </c>
      <c r="C2" s="4"/>
      <c r="D2" s="4"/>
      <c r="E2" s="4"/>
      <c r="F2" s="4"/>
      <c r="G2" s="4"/>
      <c r="H2" s="4"/>
      <c r="I2" s="4"/>
      <c r="J2" s="44"/>
    </row>
    <row r="3" ht="19.55" customHeight="1" spans="1:10">
      <c r="A3" s="45"/>
      <c r="B3" s="46" t="s">
        <v>5</v>
      </c>
      <c r="C3" s="46"/>
      <c r="D3" s="46"/>
      <c r="E3" s="46"/>
      <c r="F3" s="46"/>
      <c r="G3" s="45"/>
      <c r="H3" s="45"/>
      <c r="I3" s="47" t="s">
        <v>6</v>
      </c>
      <c r="J3" s="48"/>
    </row>
    <row r="4" ht="24.4" customHeight="1" spans="1:10">
      <c r="A4" s="44"/>
      <c r="B4" s="49" t="s">
        <v>9</v>
      </c>
      <c r="C4" s="49"/>
      <c r="D4" s="49"/>
      <c r="E4" s="49"/>
      <c r="F4" s="49"/>
      <c r="G4" s="49" t="s">
        <v>190</v>
      </c>
      <c r="H4" s="49"/>
      <c r="I4" s="49"/>
      <c r="J4" s="50"/>
    </row>
    <row r="5" ht="24.4" customHeight="1" spans="1:10">
      <c r="A5" s="51"/>
      <c r="B5" s="49" t="s">
        <v>79</v>
      </c>
      <c r="C5" s="49"/>
      <c r="D5" s="49"/>
      <c r="E5" s="49" t="s">
        <v>70</v>
      </c>
      <c r="F5" s="49" t="s">
        <v>71</v>
      </c>
      <c r="G5" s="49" t="s">
        <v>59</v>
      </c>
      <c r="H5" s="49" t="s">
        <v>75</v>
      </c>
      <c r="I5" s="49" t="s">
        <v>76</v>
      </c>
      <c r="J5" s="50"/>
    </row>
    <row r="6" ht="24.4" customHeight="1" spans="1:10">
      <c r="A6" s="51"/>
      <c r="B6" s="49" t="s">
        <v>80</v>
      </c>
      <c r="C6" s="49" t="s">
        <v>81</v>
      </c>
      <c r="D6" s="49" t="s">
        <v>82</v>
      </c>
      <c r="E6" s="49"/>
      <c r="F6" s="49"/>
      <c r="G6" s="49"/>
      <c r="H6" s="49"/>
      <c r="I6" s="49"/>
      <c r="J6" s="52"/>
    </row>
    <row r="7" ht="22.8" customHeight="1" spans="1:10">
      <c r="A7" s="53"/>
      <c r="B7" s="49"/>
      <c r="C7" s="49"/>
      <c r="D7" s="49"/>
      <c r="E7" s="49"/>
      <c r="F7" s="49" t="s">
        <v>72</v>
      </c>
      <c r="G7" s="54"/>
      <c r="H7" s="54"/>
      <c r="I7" s="54"/>
      <c r="J7" s="55"/>
    </row>
    <row r="8" ht="22.8" customHeight="1" spans="1:10">
      <c r="A8" s="53"/>
      <c r="B8" s="49"/>
      <c r="C8" s="49"/>
      <c r="D8" s="49"/>
      <c r="E8" s="57">
        <v>123015</v>
      </c>
      <c r="F8" s="57"/>
      <c r="G8" s="54"/>
      <c r="H8" s="54"/>
      <c r="I8" s="54"/>
      <c r="J8" s="55"/>
    </row>
    <row r="9" ht="22.8" customHeight="1" spans="1:10">
      <c r="A9" s="53"/>
      <c r="B9" s="49"/>
      <c r="C9" s="49"/>
      <c r="D9" s="49"/>
      <c r="E9" s="57"/>
      <c r="F9" s="57"/>
      <c r="G9" s="54"/>
      <c r="H9" s="54"/>
      <c r="I9" s="54"/>
      <c r="J9" s="55"/>
    </row>
    <row r="10" ht="22.8" customHeight="1" spans="1:10">
      <c r="A10" s="53"/>
      <c r="B10" s="49"/>
      <c r="C10" s="49"/>
      <c r="D10" s="49"/>
      <c r="E10" s="49"/>
      <c r="F10" s="49"/>
      <c r="G10" s="54"/>
      <c r="H10" s="54"/>
      <c r="I10" s="54"/>
      <c r="J10" s="55"/>
    </row>
    <row r="11" ht="22.8" customHeight="1" spans="1:10">
      <c r="A11" s="53"/>
      <c r="B11" s="49"/>
      <c r="C11" s="49"/>
      <c r="D11" s="49"/>
      <c r="E11" s="49"/>
      <c r="F11" s="49"/>
      <c r="G11" s="54"/>
      <c r="H11" s="54"/>
      <c r="I11" s="54"/>
      <c r="J11" s="55"/>
    </row>
    <row r="12" ht="22.8" customHeight="1" spans="1:10">
      <c r="A12" s="53"/>
      <c r="B12" s="49"/>
      <c r="C12" s="49"/>
      <c r="D12" s="49"/>
      <c r="E12" s="49"/>
      <c r="F12" s="49"/>
      <c r="G12" s="54"/>
      <c r="H12" s="54"/>
      <c r="I12" s="54"/>
      <c r="J12" s="55"/>
    </row>
    <row r="13" ht="22.8" customHeight="1" spans="1:10">
      <c r="A13" s="53"/>
      <c r="B13" s="49"/>
      <c r="C13" s="49"/>
      <c r="D13" s="49"/>
      <c r="E13" s="49"/>
      <c r="F13" s="49"/>
      <c r="G13" s="54"/>
      <c r="H13" s="54"/>
      <c r="I13" s="54"/>
      <c r="J13" s="55"/>
    </row>
    <row r="14" ht="22.8" customHeight="1" spans="1:10">
      <c r="A14" s="53"/>
      <c r="B14" s="49"/>
      <c r="C14" s="49"/>
      <c r="D14" s="49"/>
      <c r="E14" s="49"/>
      <c r="F14" s="49"/>
      <c r="G14" s="54"/>
      <c r="H14" s="54"/>
      <c r="I14" s="54"/>
      <c r="J14" s="55"/>
    </row>
    <row r="15" ht="22.8" customHeight="1" spans="1:10">
      <c r="A15" s="53"/>
      <c r="B15" s="49"/>
      <c r="C15" s="49"/>
      <c r="D15" s="49"/>
      <c r="E15" s="49"/>
      <c r="F15" s="49"/>
      <c r="G15" s="54"/>
      <c r="H15" s="54"/>
      <c r="I15" s="54"/>
      <c r="J15" s="55"/>
    </row>
    <row r="16" ht="22.8" customHeight="1" spans="1:10">
      <c r="A16" s="51"/>
      <c r="B16" s="60"/>
      <c r="C16" s="60"/>
      <c r="D16" s="60"/>
      <c r="E16" s="60"/>
      <c r="F16" s="60" t="s">
        <v>23</v>
      </c>
      <c r="G16" s="61"/>
      <c r="H16" s="61"/>
      <c r="I16" s="61"/>
      <c r="J16" s="50"/>
    </row>
    <row r="17" ht="22.8" customHeight="1" spans="1:10">
      <c r="A17" s="51"/>
      <c r="B17" s="60"/>
      <c r="C17" s="60"/>
      <c r="D17" s="60"/>
      <c r="E17" s="60"/>
      <c r="F17" s="60" t="s">
        <v>23</v>
      </c>
      <c r="G17" s="61"/>
      <c r="H17" s="61"/>
      <c r="I17" s="61"/>
      <c r="J17" s="50"/>
    </row>
    <row r="18" ht="23" customHeight="1" spans="1:10">
      <c r="B18" s="63" t="s">
        <v>187</v>
      </c>
      <c r="C18" s="63"/>
      <c r="D18" s="63"/>
      <c r="E18" s="63"/>
      <c r="F18" s="63"/>
      <c r="G18" s="63"/>
      <c r="H18" s="63"/>
      <c r="I18" s="63"/>
    </row>
  </sheetData>
  <mergeCells count="11">
    <mergeCell ref="B2:I2"/>
    <mergeCell ref="B3:F3"/>
    <mergeCell ref="B4:F4"/>
    <mergeCell ref="G4:I4"/>
    <mergeCell ref="B5:D5"/>
    <mergeCell ref="B18:I18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H16" sqref="H16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40"/>
      <c r="B1" s="2"/>
      <c r="C1" s="41"/>
      <c r="D1" s="42"/>
      <c r="E1" s="42"/>
      <c r="F1" s="42"/>
      <c r="G1" s="42"/>
      <c r="H1" s="42"/>
      <c r="I1" s="43" t="s">
        <v>191</v>
      </c>
      <c r="J1" s="44"/>
    </row>
    <row r="2" ht="22.8" customHeight="1" spans="1:10">
      <c r="A2" s="40"/>
      <c r="B2" s="4" t="s">
        <v>192</v>
      </c>
      <c r="C2" s="4"/>
      <c r="D2" s="4"/>
      <c r="E2" s="4"/>
      <c r="F2" s="4"/>
      <c r="G2" s="4"/>
      <c r="H2" s="4"/>
      <c r="I2" s="4"/>
      <c r="J2" s="44" t="s">
        <v>3</v>
      </c>
    </row>
    <row r="3" ht="19.55" customHeight="1" spans="1:10">
      <c r="A3" s="45"/>
      <c r="B3" s="46" t="s">
        <v>5</v>
      </c>
      <c r="C3" s="46"/>
      <c r="D3" s="47"/>
      <c r="E3" s="47"/>
      <c r="F3" s="47"/>
      <c r="G3" s="47"/>
      <c r="H3" s="47"/>
      <c r="I3" s="47" t="s">
        <v>6</v>
      </c>
      <c r="J3" s="48"/>
    </row>
    <row r="4" ht="24.4" customHeight="1" spans="1:10">
      <c r="A4" s="44"/>
      <c r="B4" s="49" t="s">
        <v>180</v>
      </c>
      <c r="C4" s="49" t="s">
        <v>71</v>
      </c>
      <c r="D4" s="49" t="s">
        <v>181</v>
      </c>
      <c r="E4" s="49"/>
      <c r="F4" s="49"/>
      <c r="G4" s="49"/>
      <c r="H4" s="49"/>
      <c r="I4" s="49"/>
      <c r="J4" s="50"/>
    </row>
    <row r="5" ht="24.4" customHeight="1" spans="1:10">
      <c r="A5" s="51"/>
      <c r="B5" s="49"/>
      <c r="C5" s="49"/>
      <c r="D5" s="49" t="s">
        <v>59</v>
      </c>
      <c r="E5" s="65" t="s">
        <v>182</v>
      </c>
      <c r="F5" s="49" t="s">
        <v>183</v>
      </c>
      <c r="G5" s="49"/>
      <c r="H5" s="49"/>
      <c r="I5" s="49" t="s">
        <v>184</v>
      </c>
      <c r="J5" s="50"/>
    </row>
    <row r="6" ht="24.4" customHeight="1" spans="1:10">
      <c r="A6" s="51"/>
      <c r="B6" s="49"/>
      <c r="C6" s="49"/>
      <c r="D6" s="49"/>
      <c r="E6" s="65"/>
      <c r="F6" s="49" t="s">
        <v>141</v>
      </c>
      <c r="G6" s="49" t="s">
        <v>185</v>
      </c>
      <c r="H6" s="49" t="s">
        <v>186</v>
      </c>
      <c r="I6" s="49"/>
      <c r="J6" s="52"/>
    </row>
    <row r="7" ht="22.8" customHeight="1" spans="1:10">
      <c r="A7" s="53"/>
      <c r="B7" s="49"/>
      <c r="C7" s="49" t="s">
        <v>72</v>
      </c>
      <c r="D7" s="54"/>
      <c r="E7" s="54"/>
      <c r="F7" s="54"/>
      <c r="G7" s="54"/>
      <c r="H7" s="54"/>
      <c r="I7" s="54"/>
      <c r="J7" s="55"/>
    </row>
    <row r="8" ht="22.8" customHeight="1" spans="1:10">
      <c r="A8" s="53"/>
      <c r="B8" s="57">
        <v>123015</v>
      </c>
      <c r="C8" s="57"/>
      <c r="D8" s="54"/>
      <c r="E8" s="54"/>
      <c r="F8" s="54"/>
      <c r="G8" s="54"/>
      <c r="H8" s="54"/>
      <c r="I8" s="54"/>
      <c r="J8" s="55"/>
    </row>
    <row r="9" ht="22.8" customHeight="1" spans="1:10">
      <c r="A9" s="53"/>
      <c r="B9" s="49"/>
      <c r="C9" s="49"/>
      <c r="D9" s="54"/>
      <c r="E9" s="54"/>
      <c r="F9" s="54"/>
      <c r="G9" s="54"/>
      <c r="H9" s="54"/>
      <c r="I9" s="54"/>
      <c r="J9" s="55"/>
    </row>
    <row r="10" ht="22.8" customHeight="1" spans="1:10">
      <c r="A10" s="53"/>
      <c r="B10" s="49"/>
      <c r="C10" s="49"/>
      <c r="D10" s="54"/>
      <c r="E10" s="54"/>
      <c r="F10" s="54"/>
      <c r="G10" s="54"/>
      <c r="H10" s="54"/>
      <c r="I10" s="54"/>
      <c r="J10" s="55"/>
    </row>
    <row r="11" ht="22.8" customHeight="1" spans="1:10">
      <c r="A11" s="53"/>
      <c r="B11" s="49"/>
      <c r="C11" s="49"/>
      <c r="D11" s="54"/>
      <c r="E11" s="54"/>
      <c r="F11" s="54"/>
      <c r="G11" s="54"/>
      <c r="H11" s="54"/>
      <c r="I11" s="54"/>
      <c r="J11" s="55"/>
    </row>
    <row r="12" ht="22.8" customHeight="1" spans="1:10">
      <c r="A12" s="53"/>
      <c r="B12" s="57"/>
      <c r="C12" s="57"/>
      <c r="D12" s="54"/>
      <c r="E12" s="54"/>
      <c r="F12" s="54"/>
      <c r="G12" s="54"/>
      <c r="H12" s="54"/>
      <c r="I12" s="54"/>
      <c r="J12" s="55"/>
    </row>
    <row r="13" ht="22.8" customHeight="1" spans="1:10">
      <c r="A13" s="53"/>
      <c r="B13" s="49"/>
      <c r="C13" s="49"/>
      <c r="D13" s="54"/>
      <c r="E13" s="54"/>
      <c r="F13" s="54"/>
      <c r="G13" s="54"/>
      <c r="H13" s="54"/>
      <c r="I13" s="54"/>
      <c r="J13" s="55"/>
    </row>
    <row r="14" ht="22.8" customHeight="1" spans="1:10">
      <c r="A14" s="53"/>
      <c r="B14" s="49"/>
      <c r="C14" s="49"/>
      <c r="D14" s="54"/>
      <c r="E14" s="54"/>
      <c r="F14" s="54"/>
      <c r="G14" s="54"/>
      <c r="H14" s="54"/>
      <c r="I14" s="54"/>
      <c r="J14" s="55"/>
    </row>
    <row r="15" ht="22.8" customHeight="1" spans="1:10">
      <c r="A15" s="53"/>
      <c r="B15" s="49"/>
      <c r="C15" s="49"/>
      <c r="D15" s="54"/>
      <c r="E15" s="54"/>
      <c r="F15" s="54"/>
      <c r="G15" s="54"/>
      <c r="H15" s="54"/>
      <c r="I15" s="54"/>
      <c r="J15" s="55"/>
    </row>
    <row r="16" ht="22.8" customHeight="1" spans="1:10">
      <c r="A16" s="53"/>
      <c r="B16" s="49"/>
      <c r="C16" s="49"/>
      <c r="D16" s="54"/>
      <c r="E16" s="54"/>
      <c r="F16" s="54"/>
      <c r="G16" s="54"/>
      <c r="H16" s="54"/>
      <c r="I16" s="54"/>
      <c r="J16" s="55"/>
    </row>
    <row r="17" ht="22.8" customHeight="1" spans="1:10">
      <c r="A17" s="53"/>
      <c r="B17" s="49"/>
      <c r="C17" s="49"/>
      <c r="D17" s="54"/>
      <c r="E17" s="54"/>
      <c r="F17" s="54"/>
      <c r="G17" s="54"/>
      <c r="H17" s="54"/>
      <c r="I17" s="54"/>
      <c r="J17" s="55"/>
    </row>
    <row r="18" spans="1:10">
      <c r="B18" s="63" t="s">
        <v>187</v>
      </c>
      <c r="C18" s="63"/>
      <c r="D18" s="63"/>
      <c r="E18" s="63"/>
      <c r="F18" s="63"/>
      <c r="G18" s="63"/>
      <c r="H18" s="63"/>
      <c r="I18" s="63"/>
    </row>
  </sheetData>
  <mergeCells count="10">
    <mergeCell ref="B2:I2"/>
    <mergeCell ref="B3:C3"/>
    <mergeCell ref="D4:I4"/>
    <mergeCell ref="F5:H5"/>
    <mergeCell ref="B18:I18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3333333333333" customWidth="1"/>
    <col min="2" max="4" width="6.63333333333333" customWidth="1"/>
    <col min="5" max="5" width="13.3416666666667" customWidth="1"/>
    <col min="6" max="6" width="41.025" customWidth="1"/>
    <col min="7" max="9" width="17.6333333333333" customWidth="1"/>
    <col min="10" max="10" width="1.53333333333333" customWidth="1"/>
    <col min="11" max="12" width="9.76666666666667" customWidth="1"/>
  </cols>
  <sheetData>
    <row r="1" ht="25" customHeight="1" spans="1:10">
      <c r="A1" s="40"/>
      <c r="B1" s="2"/>
      <c r="C1" s="2"/>
      <c r="D1" s="2"/>
      <c r="E1" s="41"/>
      <c r="F1" s="41"/>
      <c r="G1" s="42"/>
      <c r="H1" s="42"/>
      <c r="I1" s="43" t="s">
        <v>193</v>
      </c>
      <c r="J1" s="44"/>
    </row>
    <row r="2" ht="22.8" customHeight="1" spans="1:10">
      <c r="A2" s="40"/>
      <c r="B2" s="4" t="s">
        <v>194</v>
      </c>
      <c r="C2" s="4"/>
      <c r="D2" s="4"/>
      <c r="E2" s="4"/>
      <c r="F2" s="4"/>
      <c r="G2" s="4"/>
      <c r="H2" s="4"/>
      <c r="I2" s="4"/>
      <c r="J2" s="44" t="s">
        <v>3</v>
      </c>
    </row>
    <row r="3" ht="19.55" customHeight="1" spans="1:10">
      <c r="A3" s="45"/>
      <c r="B3" s="46" t="s">
        <v>5</v>
      </c>
      <c r="C3" s="46"/>
      <c r="D3" s="46"/>
      <c r="E3" s="46"/>
      <c r="F3" s="46"/>
      <c r="G3" s="45"/>
      <c r="H3" s="45"/>
      <c r="I3" s="47" t="s">
        <v>6</v>
      </c>
      <c r="J3" s="48"/>
    </row>
    <row r="4" ht="24.4" customHeight="1" spans="1:10">
      <c r="A4" s="44"/>
      <c r="B4" s="49" t="s">
        <v>9</v>
      </c>
      <c r="C4" s="49"/>
      <c r="D4" s="49"/>
      <c r="E4" s="49"/>
      <c r="F4" s="49"/>
      <c r="G4" s="49" t="s">
        <v>195</v>
      </c>
      <c r="H4" s="49"/>
      <c r="I4" s="49"/>
      <c r="J4" s="50"/>
    </row>
    <row r="5" ht="24.4" customHeight="1" spans="1:10">
      <c r="A5" s="51"/>
      <c r="B5" s="49" t="s">
        <v>79</v>
      </c>
      <c r="C5" s="49"/>
      <c r="D5" s="49"/>
      <c r="E5" s="49" t="s">
        <v>70</v>
      </c>
      <c r="F5" s="49" t="s">
        <v>71</v>
      </c>
      <c r="G5" s="49" t="s">
        <v>59</v>
      </c>
      <c r="H5" s="49" t="s">
        <v>75</v>
      </c>
      <c r="I5" s="49" t="s">
        <v>76</v>
      </c>
      <c r="J5" s="50"/>
    </row>
    <row r="6" ht="24.4" customHeight="1" spans="1:10">
      <c r="A6" s="51"/>
      <c r="B6" s="49" t="s">
        <v>80</v>
      </c>
      <c r="C6" s="49" t="s">
        <v>81</v>
      </c>
      <c r="D6" s="49" t="s">
        <v>82</v>
      </c>
      <c r="E6" s="49"/>
      <c r="F6" s="49"/>
      <c r="G6" s="49"/>
      <c r="H6" s="49"/>
      <c r="I6" s="49"/>
      <c r="J6" s="52"/>
    </row>
    <row r="7" ht="22.8" customHeight="1" spans="1:10">
      <c r="A7" s="53"/>
      <c r="B7" s="49"/>
      <c r="C7" s="49"/>
      <c r="D7" s="49"/>
      <c r="E7" s="49"/>
      <c r="F7" s="49" t="s">
        <v>72</v>
      </c>
      <c r="G7" s="54"/>
      <c r="H7" s="54"/>
      <c r="I7" s="54"/>
      <c r="J7" s="55"/>
    </row>
    <row r="8" s="39" customFormat="1" ht="22.8" customHeight="1" spans="1:10">
      <c r="A8" s="56"/>
      <c r="B8" s="57"/>
      <c r="C8" s="57"/>
      <c r="D8" s="57"/>
      <c r="E8" s="57">
        <v>123015</v>
      </c>
      <c r="F8" s="57"/>
      <c r="G8" s="58"/>
      <c r="H8" s="58"/>
      <c r="I8" s="58"/>
      <c r="J8" s="59"/>
    </row>
    <row r="9" ht="22.8" customHeight="1" spans="1:10">
      <c r="A9" s="51"/>
      <c r="B9" s="60"/>
      <c r="C9" s="60"/>
      <c r="D9" s="60"/>
      <c r="E9" s="60"/>
      <c r="F9" s="60"/>
      <c r="G9" s="61"/>
      <c r="H9" s="61"/>
      <c r="I9" s="61"/>
      <c r="J9" s="50"/>
    </row>
    <row r="10" ht="22.8" customHeight="1" spans="1:10">
      <c r="A10" s="51"/>
      <c r="B10" s="60"/>
      <c r="C10" s="60"/>
      <c r="D10" s="60"/>
      <c r="E10" s="60"/>
      <c r="F10" s="60"/>
      <c r="G10" s="61"/>
      <c r="H10" s="61"/>
      <c r="I10" s="61"/>
      <c r="J10" s="50"/>
    </row>
    <row r="11" ht="22.8" customHeight="1" spans="1:10">
      <c r="A11" s="51"/>
      <c r="B11" s="60"/>
      <c r="C11" s="60"/>
      <c r="D11" s="60"/>
      <c r="E11" s="60"/>
      <c r="F11" s="60"/>
      <c r="G11" s="61"/>
      <c r="H11" s="61"/>
      <c r="I11" s="61"/>
      <c r="J11" s="50"/>
    </row>
    <row r="12" ht="22.8" customHeight="1" spans="1:10">
      <c r="A12" s="51"/>
      <c r="B12" s="60"/>
      <c r="C12" s="60"/>
      <c r="D12" s="60"/>
      <c r="E12" s="60"/>
      <c r="F12" s="60"/>
      <c r="G12" s="61"/>
      <c r="H12" s="61"/>
      <c r="I12" s="61"/>
      <c r="J12" s="50"/>
    </row>
    <row r="13" ht="22.8" customHeight="1" spans="1:10">
      <c r="A13" s="51"/>
      <c r="B13" s="60"/>
      <c r="C13" s="60"/>
      <c r="D13" s="60"/>
      <c r="E13" s="60"/>
      <c r="F13" s="60"/>
      <c r="G13" s="61"/>
      <c r="H13" s="61"/>
      <c r="I13" s="61"/>
      <c r="J13" s="50"/>
    </row>
    <row r="14" ht="22.8" customHeight="1" spans="1:10">
      <c r="A14" s="51"/>
      <c r="B14" s="60"/>
      <c r="C14" s="60"/>
      <c r="D14" s="60"/>
      <c r="E14" s="60"/>
      <c r="F14" s="60"/>
      <c r="G14" s="61"/>
      <c r="H14" s="61"/>
      <c r="I14" s="61"/>
      <c r="J14" s="50"/>
    </row>
    <row r="15" ht="22.8" customHeight="1" spans="1:10">
      <c r="A15" s="51"/>
      <c r="B15" s="60"/>
      <c r="C15" s="60"/>
      <c r="D15" s="60"/>
      <c r="E15" s="60"/>
      <c r="F15" s="60"/>
      <c r="G15" s="61"/>
      <c r="H15" s="61"/>
      <c r="I15" s="61"/>
      <c r="J15" s="50"/>
    </row>
    <row r="16" ht="22.8" customHeight="1" spans="1:10">
      <c r="A16" s="51"/>
      <c r="B16" s="60"/>
      <c r="C16" s="60"/>
      <c r="D16" s="60"/>
      <c r="E16" s="60"/>
      <c r="F16" s="60" t="s">
        <v>23</v>
      </c>
      <c r="G16" s="61"/>
      <c r="H16" s="61"/>
      <c r="I16" s="61"/>
      <c r="J16" s="50"/>
    </row>
    <row r="17" ht="22.8" customHeight="1" spans="1:10">
      <c r="A17" s="51"/>
      <c r="B17" s="60"/>
      <c r="C17" s="60"/>
      <c r="D17" s="60"/>
      <c r="E17" s="60"/>
      <c r="F17" s="60" t="s">
        <v>196</v>
      </c>
      <c r="G17" s="61"/>
      <c r="H17" s="61"/>
      <c r="I17" s="61"/>
      <c r="J17" s="52"/>
    </row>
    <row r="18" ht="28" customHeight="1" spans="1:10">
      <c r="A18" s="62"/>
      <c r="B18" s="63" t="s">
        <v>187</v>
      </c>
      <c r="C18" s="63"/>
      <c r="D18" s="63"/>
      <c r="E18" s="63"/>
      <c r="F18" s="63"/>
      <c r="G18" s="63"/>
      <c r="H18" s="63"/>
      <c r="I18" s="63"/>
      <c r="J18" s="64"/>
    </row>
  </sheetData>
  <mergeCells count="11">
    <mergeCell ref="B2:I2"/>
    <mergeCell ref="B3:F3"/>
    <mergeCell ref="B4:F4"/>
    <mergeCell ref="G4:I4"/>
    <mergeCell ref="B5:D5"/>
    <mergeCell ref="B18:I18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8"/>
  <sheetViews>
    <sheetView workbookViewId="0">
      <selection activeCell="N9" sqref="N9"/>
    </sheetView>
  </sheetViews>
  <sheetFormatPr defaultColWidth="9" defaultRowHeight="13.5"/>
  <cols>
    <col min="1" max="1" width="9" style="1"/>
    <col min="2" max="2" width="12.5583333333333" style="1" customWidth="1"/>
    <col min="3" max="3" width="9" style="20"/>
    <col min="4" max="4" width="9" style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3">
      <c r="B1" s="2"/>
      <c r="J1" s="3" t="s">
        <v>197</v>
      </c>
    </row>
    <row r="2" ht="24" customHeight="1" spans="2:13">
      <c r="B2" s="21" t="s">
        <v>198</v>
      </c>
      <c r="C2" s="22"/>
      <c r="D2" s="22"/>
      <c r="E2" s="22"/>
      <c r="F2" s="22"/>
      <c r="G2" s="22"/>
      <c r="H2" s="22"/>
      <c r="I2" s="22"/>
      <c r="J2" s="23"/>
      <c r="K2" s="24"/>
      <c r="L2" s="24"/>
      <c r="M2" s="24"/>
    </row>
    <row r="3" ht="25" customHeight="1" spans="2:13">
      <c r="B3" s="25" t="s">
        <v>199</v>
      </c>
      <c r="C3" s="25"/>
      <c r="D3" s="25"/>
      <c r="E3" s="25"/>
      <c r="F3" s="25"/>
      <c r="G3" s="25"/>
      <c r="H3" s="25"/>
      <c r="I3" s="25"/>
      <c r="J3" s="25"/>
      <c r="K3" s="26"/>
      <c r="L3" s="26"/>
      <c r="M3" s="26"/>
    </row>
    <row r="4" ht="25" customHeight="1" spans="2:13">
      <c r="B4" s="27" t="s">
        <v>200</v>
      </c>
      <c r="C4" s="28" t="s">
        <v>201</v>
      </c>
      <c r="D4" s="28"/>
      <c r="E4" s="28"/>
      <c r="F4" s="28"/>
      <c r="G4" s="28"/>
      <c r="H4" s="28"/>
      <c r="I4" s="28"/>
      <c r="J4" s="28"/>
      <c r="K4" s="29"/>
      <c r="L4" s="29"/>
      <c r="M4" s="29"/>
    </row>
    <row r="5" ht="25" customHeight="1" spans="2:13">
      <c r="B5" s="27" t="s">
        <v>202</v>
      </c>
      <c r="C5" s="28" t="s">
        <v>0</v>
      </c>
      <c r="D5" s="28"/>
      <c r="E5" s="28"/>
      <c r="F5" s="28"/>
      <c r="G5" s="28"/>
      <c r="H5" s="28"/>
      <c r="I5" s="28"/>
      <c r="J5" s="28"/>
      <c r="K5" s="29"/>
      <c r="L5" s="29"/>
      <c r="M5" s="29"/>
    </row>
    <row r="6" ht="25" customHeight="1" spans="2:13">
      <c r="B6" s="30" t="s">
        <v>203</v>
      </c>
      <c r="C6" s="31" t="s">
        <v>204</v>
      </c>
      <c r="D6" s="31"/>
      <c r="E6" s="31"/>
      <c r="F6" s="32">
        <v>1543800</v>
      </c>
      <c r="G6" s="32"/>
      <c r="H6" s="32"/>
      <c r="I6" s="32"/>
      <c r="J6" s="32"/>
      <c r="K6" s="29"/>
      <c r="L6" s="29"/>
      <c r="M6" s="29"/>
    </row>
    <row r="7" ht="25" customHeight="1" spans="2:13">
      <c r="B7" s="33"/>
      <c r="C7" s="31" t="s">
        <v>205</v>
      </c>
      <c r="D7" s="31"/>
      <c r="E7" s="31"/>
      <c r="F7" s="32">
        <v>1543800</v>
      </c>
      <c r="G7" s="32"/>
      <c r="H7" s="32"/>
      <c r="I7" s="32"/>
      <c r="J7" s="32"/>
      <c r="K7" s="29"/>
      <c r="L7" s="29"/>
      <c r="M7" s="29"/>
    </row>
    <row r="8" ht="25" customHeight="1" spans="2:13">
      <c r="B8" s="33"/>
      <c r="C8" s="31" t="s">
        <v>206</v>
      </c>
      <c r="D8" s="31"/>
      <c r="E8" s="31"/>
      <c r="F8" s="32"/>
      <c r="G8" s="32"/>
      <c r="H8" s="32"/>
      <c r="I8" s="32"/>
      <c r="J8" s="32"/>
      <c r="K8" s="29"/>
      <c r="L8" s="29"/>
      <c r="M8" s="29"/>
    </row>
    <row r="9" ht="25" customHeight="1" spans="2:13">
      <c r="B9" s="30" t="s">
        <v>207</v>
      </c>
      <c r="C9" s="34" t="s">
        <v>208</v>
      </c>
      <c r="D9" s="34"/>
      <c r="E9" s="34"/>
      <c r="F9" s="34"/>
      <c r="G9" s="34"/>
      <c r="H9" s="34"/>
      <c r="I9" s="34"/>
      <c r="J9" s="34"/>
      <c r="K9" s="29"/>
      <c r="L9" s="29"/>
      <c r="M9" s="29"/>
    </row>
    <row r="10" ht="25" customHeight="1" spans="2:13">
      <c r="B10" s="30"/>
      <c r="C10" s="34"/>
      <c r="D10" s="34"/>
      <c r="E10" s="34"/>
      <c r="F10" s="34"/>
      <c r="G10" s="34"/>
      <c r="H10" s="34"/>
      <c r="I10" s="34"/>
      <c r="J10" s="34"/>
      <c r="K10" s="29"/>
      <c r="L10" s="29"/>
      <c r="M10" s="29"/>
    </row>
    <row r="11" ht="25" customHeight="1" spans="2:13">
      <c r="B11" s="33" t="s">
        <v>209</v>
      </c>
      <c r="C11" s="27" t="s">
        <v>210</v>
      </c>
      <c r="D11" s="27" t="s">
        <v>211</v>
      </c>
      <c r="E11" s="31" t="s">
        <v>212</v>
      </c>
      <c r="F11" s="31"/>
      <c r="G11" s="31" t="s">
        <v>213</v>
      </c>
      <c r="H11" s="31"/>
      <c r="I11" s="31"/>
      <c r="J11" s="31"/>
      <c r="K11" s="29"/>
      <c r="L11" s="29"/>
      <c r="M11" s="29"/>
    </row>
    <row r="12" ht="25" customHeight="1" spans="2:13">
      <c r="B12" s="33"/>
      <c r="C12" s="33" t="s">
        <v>214</v>
      </c>
      <c r="D12" s="33" t="s">
        <v>215</v>
      </c>
      <c r="E12" s="35" t="s">
        <v>216</v>
      </c>
      <c r="F12" s="36"/>
      <c r="G12" s="35" t="s">
        <v>217</v>
      </c>
      <c r="H12" s="36"/>
      <c r="I12" s="36"/>
      <c r="J12" s="36"/>
      <c r="K12" s="29"/>
      <c r="L12" s="29"/>
      <c r="M12" s="29"/>
    </row>
    <row r="13" ht="24" customHeight="1" spans="2:13">
      <c r="B13" s="33"/>
      <c r="C13" s="33"/>
      <c r="D13" s="33" t="s">
        <v>218</v>
      </c>
      <c r="E13" s="35" t="s">
        <v>219</v>
      </c>
      <c r="F13" s="36"/>
      <c r="G13" s="37" t="s">
        <v>220</v>
      </c>
      <c r="H13" s="36"/>
      <c r="I13" s="36"/>
      <c r="J13" s="36"/>
    </row>
    <row r="14" ht="24" customHeight="1" spans="2:13">
      <c r="B14" s="33"/>
      <c r="C14" s="33"/>
      <c r="D14" s="33" t="s">
        <v>221</v>
      </c>
      <c r="E14" s="35" t="s">
        <v>222</v>
      </c>
      <c r="F14" s="36"/>
      <c r="G14" s="36" t="s">
        <v>223</v>
      </c>
      <c r="H14" s="36"/>
      <c r="I14" s="36"/>
      <c r="J14" s="36"/>
    </row>
    <row r="15" ht="24" customHeight="1" spans="2:13">
      <c r="B15" s="33"/>
      <c r="C15" s="33"/>
      <c r="D15" s="33" t="s">
        <v>224</v>
      </c>
      <c r="E15" s="35" t="s">
        <v>225</v>
      </c>
      <c r="F15" s="36"/>
      <c r="G15" s="37" t="s">
        <v>226</v>
      </c>
      <c r="H15" s="36"/>
      <c r="I15" s="36"/>
      <c r="J15" s="36"/>
    </row>
    <row r="16" ht="24" spans="2:13">
      <c r="B16" s="33"/>
      <c r="C16" s="33" t="s">
        <v>227</v>
      </c>
      <c r="D16" s="30" t="s">
        <v>228</v>
      </c>
      <c r="E16" s="35" t="s">
        <v>229</v>
      </c>
      <c r="F16" s="36"/>
      <c r="G16" s="37" t="s">
        <v>230</v>
      </c>
      <c r="H16" s="36"/>
      <c r="I16" s="36"/>
      <c r="J16" s="36"/>
    </row>
    <row r="17" ht="28" customHeight="1" spans="2:10">
      <c r="B17" s="33"/>
      <c r="C17" s="33"/>
      <c r="D17" s="30" t="s">
        <v>231</v>
      </c>
      <c r="E17" s="35" t="s">
        <v>232</v>
      </c>
      <c r="F17" s="36"/>
      <c r="G17" s="38" t="s">
        <v>233</v>
      </c>
      <c r="H17" s="38"/>
      <c r="I17" s="38"/>
      <c r="J17" s="38"/>
    </row>
    <row r="18" ht="49" customHeight="1" spans="2:10">
      <c r="B18" s="33"/>
      <c r="C18" s="33" t="s">
        <v>234</v>
      </c>
      <c r="D18" s="30" t="s">
        <v>235</v>
      </c>
      <c r="E18" s="35" t="s">
        <v>236</v>
      </c>
      <c r="F18" s="36"/>
      <c r="G18" s="37" t="s">
        <v>237</v>
      </c>
      <c r="H18" s="36"/>
      <c r="I18" s="36"/>
      <c r="J18" s="36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5"/>
    <mergeCell ref="C16:C17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2"/>
  <sheetViews>
    <sheetView workbookViewId="0">
      <selection activeCell="N10" sqref="N10"/>
    </sheetView>
  </sheetViews>
  <sheetFormatPr defaultColWidth="10" defaultRowHeight="13.5"/>
  <cols>
    <col min="1" max="1" width="2.63333333333333" customWidth="1"/>
    <col min="2" max="2" width="5.75" style="1" customWidth="1"/>
    <col min="3" max="3" width="10.6333333333333" style="1" customWidth="1"/>
    <col min="4" max="4" width="10.25" style="1" customWidth="1"/>
    <col min="5" max="5" width="11.6333333333333" style="1" customWidth="1"/>
    <col min="6" max="6" width="9.63333333333333" style="1" customWidth="1"/>
    <col min="7" max="7" width="11.125" style="1" customWidth="1"/>
    <col min="8" max="8" width="11.5" style="1" customWidth="1"/>
    <col min="9" max="9" width="9.63333333333333" style="1" customWidth="1"/>
    <col min="10" max="10" width="9.75" style="1" customWidth="1"/>
    <col min="11" max="16383" width="10" style="1"/>
  </cols>
  <sheetData>
    <row r="1" ht="25" customHeight="1" spans="2:9">
      <c r="B1" s="2"/>
      <c r="I1" s="3" t="s">
        <v>238</v>
      </c>
    </row>
    <row r="2" ht="27" customHeight="1" spans="2:9">
      <c r="B2" s="4" t="s">
        <v>239</v>
      </c>
      <c r="C2" s="4"/>
      <c r="D2" s="4"/>
      <c r="E2" s="4"/>
      <c r="F2" s="4"/>
      <c r="G2" s="4"/>
      <c r="H2" s="4"/>
      <c r="I2" s="4"/>
    </row>
    <row r="3" ht="26.5" customHeight="1" spans="2:9">
      <c r="B3" s="5" t="s">
        <v>240</v>
      </c>
      <c r="C3" s="6"/>
      <c r="D3" s="6"/>
      <c r="E3" s="6"/>
      <c r="F3" s="6"/>
      <c r="G3" s="6"/>
      <c r="H3" s="6"/>
      <c r="I3" s="6"/>
    </row>
    <row r="4" ht="26.5" customHeight="1" spans="2:9">
      <c r="B4" s="7" t="s">
        <v>241</v>
      </c>
      <c r="C4" s="7"/>
      <c r="D4" s="7"/>
      <c r="E4" s="7" t="s">
        <v>0</v>
      </c>
      <c r="F4" s="7"/>
      <c r="G4" s="7"/>
      <c r="H4" s="7"/>
      <c r="I4" s="7"/>
    </row>
    <row r="5" ht="26.5" customHeight="1" spans="2:9">
      <c r="B5" s="7" t="s">
        <v>242</v>
      </c>
      <c r="C5" s="7" t="s">
        <v>243</v>
      </c>
      <c r="D5" s="7"/>
      <c r="E5" s="7" t="s">
        <v>244</v>
      </c>
      <c r="F5" s="7"/>
      <c r="G5" s="7"/>
      <c r="H5" s="7"/>
      <c r="I5" s="7"/>
    </row>
    <row r="6" ht="26.5" customHeight="1" spans="2:9">
      <c r="B6" s="7"/>
      <c r="C6" s="8" t="s">
        <v>245</v>
      </c>
      <c r="D6" s="8"/>
      <c r="E6" s="8" t="s">
        <v>246</v>
      </c>
      <c r="F6" s="8"/>
      <c r="G6" s="8"/>
      <c r="H6" s="8"/>
      <c r="I6" s="8"/>
    </row>
    <row r="7" ht="26.5" customHeight="1" spans="2:9">
      <c r="B7" s="7"/>
      <c r="C7" s="8" t="s">
        <v>201</v>
      </c>
      <c r="D7" s="8"/>
      <c r="E7" s="8" t="s">
        <v>247</v>
      </c>
      <c r="F7" s="8"/>
      <c r="G7" s="8"/>
      <c r="H7" s="8"/>
      <c r="I7" s="8"/>
    </row>
    <row r="8" ht="26.5" customHeight="1" spans="2:9">
      <c r="B8" s="7"/>
      <c r="C8" s="8"/>
      <c r="D8" s="8"/>
      <c r="E8" s="8"/>
      <c r="F8" s="8"/>
      <c r="G8" s="8"/>
      <c r="H8" s="8"/>
      <c r="I8" s="8"/>
    </row>
    <row r="9" ht="26.5" customHeight="1" spans="2:9">
      <c r="B9" s="7"/>
      <c r="C9" s="8"/>
      <c r="D9" s="8"/>
      <c r="E9" s="8"/>
      <c r="F9" s="8"/>
      <c r="G9" s="8"/>
      <c r="H9" s="8"/>
      <c r="I9" s="8"/>
    </row>
    <row r="10" ht="26.5" customHeight="1" spans="2:9">
      <c r="B10" s="7"/>
      <c r="C10" s="7" t="s">
        <v>248</v>
      </c>
      <c r="D10" s="7"/>
      <c r="E10" s="7"/>
      <c r="F10" s="7"/>
      <c r="G10" s="7" t="s">
        <v>249</v>
      </c>
      <c r="H10" s="7" t="s">
        <v>205</v>
      </c>
      <c r="I10" s="7" t="s">
        <v>206</v>
      </c>
    </row>
    <row r="11" ht="26.5" customHeight="1" spans="2:9">
      <c r="B11" s="7"/>
      <c r="C11" s="7"/>
      <c r="D11" s="7"/>
      <c r="E11" s="7"/>
      <c r="F11" s="7"/>
      <c r="G11" s="9">
        <v>2372784.29</v>
      </c>
      <c r="H11" s="9">
        <v>2372784.29</v>
      </c>
      <c r="I11" s="9"/>
    </row>
    <row r="12" ht="26.5" customHeight="1" spans="2:9">
      <c r="B12" s="10" t="s">
        <v>250</v>
      </c>
      <c r="C12" s="11" t="s">
        <v>251</v>
      </c>
      <c r="D12" s="11"/>
      <c r="E12" s="11"/>
      <c r="F12" s="11"/>
      <c r="G12" s="11"/>
      <c r="H12" s="11"/>
      <c r="I12" s="11"/>
    </row>
    <row r="13" ht="26.5" customHeight="1" spans="2:9">
      <c r="B13" s="12" t="s">
        <v>252</v>
      </c>
      <c r="C13" s="12" t="s">
        <v>210</v>
      </c>
      <c r="D13" s="12" t="s">
        <v>211</v>
      </c>
      <c r="E13" s="12"/>
      <c r="F13" s="12" t="s">
        <v>212</v>
      </c>
      <c r="G13" s="12"/>
      <c r="H13" s="12" t="s">
        <v>253</v>
      </c>
      <c r="I13" s="12"/>
    </row>
    <row r="14" ht="26.5" customHeight="1" spans="2:9">
      <c r="B14" s="12"/>
      <c r="C14" s="13" t="s">
        <v>254</v>
      </c>
      <c r="D14" s="13" t="s">
        <v>215</v>
      </c>
      <c r="E14" s="13"/>
      <c r="F14" s="13" t="s">
        <v>255</v>
      </c>
      <c r="G14" s="13"/>
      <c r="H14" s="14" t="s">
        <v>256</v>
      </c>
      <c r="I14" s="14"/>
    </row>
    <row r="15" ht="26.5" customHeight="1" spans="2:9">
      <c r="B15" s="12"/>
      <c r="C15" s="13"/>
      <c r="D15" s="13"/>
      <c r="E15" s="13"/>
      <c r="F15" s="13" t="s">
        <v>257</v>
      </c>
      <c r="G15" s="13"/>
      <c r="H15" s="14" t="s">
        <v>258</v>
      </c>
      <c r="I15" s="14"/>
    </row>
    <row r="16" ht="32" customHeight="1" spans="2:9">
      <c r="B16" s="12"/>
      <c r="C16" s="13"/>
      <c r="D16" s="13" t="s">
        <v>218</v>
      </c>
      <c r="E16" s="13"/>
      <c r="F16" s="15" t="s">
        <v>259</v>
      </c>
      <c r="G16" s="16"/>
      <c r="H16" s="14" t="s">
        <v>260</v>
      </c>
      <c r="I16" s="14"/>
    </row>
    <row r="17" ht="42" customHeight="1" spans="2:16">
      <c r="B17" s="12"/>
      <c r="C17" s="13"/>
      <c r="D17" s="13"/>
      <c r="E17" s="13"/>
      <c r="F17" s="14" t="s">
        <v>261</v>
      </c>
      <c r="G17" s="14"/>
      <c r="H17" s="14" t="s">
        <v>262</v>
      </c>
      <c r="I17" s="14"/>
    </row>
    <row r="18" ht="26.5" customHeight="1" spans="2:16">
      <c r="B18" s="12"/>
      <c r="C18" s="13"/>
      <c r="D18" s="13" t="s">
        <v>221</v>
      </c>
      <c r="E18" s="13"/>
      <c r="F18" s="14" t="s">
        <v>263</v>
      </c>
      <c r="G18" s="14"/>
      <c r="H18" s="14" t="s">
        <v>264</v>
      </c>
      <c r="I18" s="14"/>
    </row>
    <row r="19" ht="26.5" customHeight="1" spans="2:16">
      <c r="B19" s="12"/>
      <c r="C19" s="13"/>
      <c r="D19" s="13" t="s">
        <v>224</v>
      </c>
      <c r="E19" s="13"/>
      <c r="F19" s="15" t="s">
        <v>265</v>
      </c>
      <c r="G19" s="16"/>
      <c r="H19" s="14" t="s">
        <v>266</v>
      </c>
      <c r="I19" s="14"/>
      <c r="K19" s="17"/>
      <c r="L19" s="17"/>
    </row>
    <row r="20" ht="30" customHeight="1" spans="2:16">
      <c r="B20" s="12"/>
      <c r="C20" s="13" t="s">
        <v>267</v>
      </c>
      <c r="D20" s="13" t="s">
        <v>268</v>
      </c>
      <c r="E20" s="13"/>
      <c r="F20" s="13" t="s">
        <v>269</v>
      </c>
      <c r="G20" s="13"/>
      <c r="H20" s="14" t="s">
        <v>270</v>
      </c>
      <c r="I20" s="14"/>
    </row>
    <row r="21" ht="60" customHeight="1" spans="2:16">
      <c r="B21" s="12"/>
      <c r="C21" s="13"/>
      <c r="D21" s="13" t="s">
        <v>228</v>
      </c>
      <c r="E21" s="13"/>
      <c r="F21" s="13" t="s">
        <v>271</v>
      </c>
      <c r="G21" s="13"/>
      <c r="H21" s="14" t="s">
        <v>272</v>
      </c>
      <c r="I21" s="14"/>
    </row>
    <row r="22" ht="42" customHeight="1" spans="2:16">
      <c r="B22" s="12"/>
      <c r="C22" s="13"/>
      <c r="D22" s="13" t="s">
        <v>273</v>
      </c>
      <c r="E22" s="13"/>
      <c r="F22" s="13" t="s">
        <v>274</v>
      </c>
      <c r="G22" s="13"/>
      <c r="H22" s="14" t="s">
        <v>275</v>
      </c>
      <c r="I22" s="14"/>
    </row>
    <row r="23" ht="72" customHeight="1" spans="2:16">
      <c r="B23" s="12"/>
      <c r="C23" s="13"/>
      <c r="D23" s="13" t="s">
        <v>231</v>
      </c>
      <c r="E23" s="13"/>
      <c r="F23" s="13" t="s">
        <v>276</v>
      </c>
      <c r="G23" s="13"/>
      <c r="H23" s="14" t="s">
        <v>277</v>
      </c>
      <c r="I23" s="14"/>
    </row>
    <row r="24" ht="26.5" customHeight="1" spans="2:16">
      <c r="B24" s="12"/>
      <c r="C24" s="13" t="s">
        <v>234</v>
      </c>
      <c r="D24" s="13" t="s">
        <v>235</v>
      </c>
      <c r="E24" s="13"/>
      <c r="F24" s="13" t="s">
        <v>278</v>
      </c>
      <c r="G24" s="13"/>
      <c r="H24" s="14" t="s">
        <v>279</v>
      </c>
      <c r="I24" s="14"/>
    </row>
    <row r="25" ht="16.35" customHeight="1" spans="2:16">
      <c r="B25" s="18"/>
      <c r="C25" s="18"/>
    </row>
    <row r="26" ht="16.35" customHeight="1" spans="2:16">
      <c r="B26" s="18"/>
    </row>
    <row r="27" ht="16.35" customHeight="1" spans="2:16">
      <c r="B27" s="18"/>
      <c r="P27" s="19"/>
    </row>
    <row r="28" ht="16.35" customHeight="1" spans="2:16">
      <c r="B28" s="18"/>
    </row>
    <row r="29" ht="16.35" customHeight="1" spans="2:16">
      <c r="B29" s="18"/>
      <c r="C29" s="18"/>
      <c r="D29" s="18"/>
      <c r="E29" s="18"/>
      <c r="F29" s="18"/>
      <c r="G29" s="18"/>
      <c r="H29" s="18"/>
      <c r="I29" s="18"/>
    </row>
    <row r="30" ht="16.35" customHeight="1" spans="2:16">
      <c r="B30" s="18"/>
      <c r="C30" s="18"/>
      <c r="D30" s="18"/>
      <c r="E30" s="18"/>
      <c r="F30" s="18"/>
      <c r="G30" s="18"/>
      <c r="H30" s="18"/>
      <c r="I30" s="18"/>
    </row>
    <row r="31" ht="16.35" customHeight="1" spans="2:16">
      <c r="B31" s="18"/>
      <c r="C31" s="18"/>
      <c r="D31" s="18"/>
      <c r="E31" s="18"/>
      <c r="F31" s="18"/>
      <c r="G31" s="18"/>
      <c r="H31" s="18"/>
      <c r="I31" s="18"/>
    </row>
    <row r="32" ht="16.35" customHeight="1" spans="2:16">
      <c r="B32" s="18"/>
      <c r="C32" s="18"/>
      <c r="D32" s="18"/>
      <c r="E32" s="18"/>
      <c r="F32" s="18"/>
      <c r="G32" s="18"/>
      <c r="H32" s="18"/>
      <c r="I32" s="18"/>
    </row>
  </sheetData>
  <mergeCells count="54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D18:E18"/>
    <mergeCell ref="F18:G18"/>
    <mergeCell ref="H18:I18"/>
    <mergeCell ref="D19:E19"/>
    <mergeCell ref="F19:G19"/>
    <mergeCell ref="H19:I19"/>
    <mergeCell ref="D20:E20"/>
    <mergeCell ref="F20:G20"/>
    <mergeCell ref="H20:I20"/>
    <mergeCell ref="D21:E21"/>
    <mergeCell ref="F21:G21"/>
    <mergeCell ref="H21:I21"/>
    <mergeCell ref="D22:E22"/>
    <mergeCell ref="F22:G22"/>
    <mergeCell ref="H22:I22"/>
    <mergeCell ref="D23:E23"/>
    <mergeCell ref="F23:G23"/>
    <mergeCell ref="H23:I23"/>
    <mergeCell ref="D24:E24"/>
    <mergeCell ref="F24:G24"/>
    <mergeCell ref="H24:I24"/>
    <mergeCell ref="B5:B11"/>
    <mergeCell ref="B13:B24"/>
    <mergeCell ref="C14:C19"/>
    <mergeCell ref="C20:C23"/>
    <mergeCell ref="C10:F11"/>
    <mergeCell ref="D14:E15"/>
    <mergeCell ref="D16:E17"/>
  </mergeCells>
  <printOptions horizontalCentered="1"/>
  <pageMargins left="1.37777777777778" right="0.984027777777778" top="0.590277777777778" bottom="0.590277777777778" header="0" footer="0"/>
  <pageSetup paperSize="9" scale="96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abSelected="1" workbookViewId="0">
      <selection activeCell="E1" sqref="E1"/>
    </sheetView>
  </sheetViews>
  <sheetFormatPr defaultColWidth="10" defaultRowHeight="13.5" outlineLevelCol="5"/>
  <cols>
    <col min="1" max="1" width="1.53333333333333" style="90" customWidth="1"/>
    <col min="2" max="2" width="41.0333333333333" style="90" customWidth="1"/>
    <col min="3" max="3" width="16.4083333333333" style="90" customWidth="1"/>
    <col min="4" max="4" width="41.0333333333333" style="90" customWidth="1"/>
    <col min="5" max="5" width="16.4083333333333" style="90" customWidth="1"/>
    <col min="6" max="6" width="1.53333333333333" style="90" customWidth="1"/>
    <col min="7" max="10" width="9.76666666666667" style="90" customWidth="1"/>
    <col min="11" max="16384" width="10" style="90"/>
  </cols>
  <sheetData>
    <row r="1" s="90" customFormat="1" ht="14.2" customHeight="1" spans="1:6">
      <c r="A1" s="146"/>
      <c r="B1" s="91"/>
      <c r="C1" s="92"/>
      <c r="D1" s="147"/>
      <c r="E1" s="160" t="s">
        <v>2</v>
      </c>
      <c r="F1" s="149" t="s">
        <v>3</v>
      </c>
    </row>
    <row r="2" s="90" customFormat="1" ht="19.9" customHeight="1" spans="1:6">
      <c r="A2" s="147"/>
      <c r="B2" s="150" t="s">
        <v>4</v>
      </c>
      <c r="C2" s="150"/>
      <c r="D2" s="150"/>
      <c r="E2" s="150"/>
      <c r="F2" s="149"/>
    </row>
    <row r="3" s="90" customFormat="1" ht="17.05" customHeight="1" spans="1:6">
      <c r="A3" s="151"/>
      <c r="B3" s="161" t="s">
        <v>5</v>
      </c>
      <c r="C3" s="118"/>
      <c r="D3" s="118"/>
      <c r="E3" s="152" t="s">
        <v>6</v>
      </c>
      <c r="F3" s="153"/>
    </row>
    <row r="4" s="90" customFormat="1" ht="21.35" customHeight="1" spans="1:6">
      <c r="A4" s="154"/>
      <c r="B4" s="101" t="s">
        <v>7</v>
      </c>
      <c r="C4" s="101"/>
      <c r="D4" s="101" t="s">
        <v>8</v>
      </c>
      <c r="E4" s="101"/>
      <c r="F4" s="95"/>
    </row>
    <row r="5" s="90" customFormat="1" ht="21.35" customHeight="1" spans="1:6">
      <c r="A5" s="154"/>
      <c r="B5" s="101" t="s">
        <v>9</v>
      </c>
      <c r="C5" s="101" t="s">
        <v>10</v>
      </c>
      <c r="D5" s="101" t="s">
        <v>9</v>
      </c>
      <c r="E5" s="101" t="s">
        <v>10</v>
      </c>
      <c r="F5" s="95"/>
    </row>
    <row r="6" s="90" customFormat="1" ht="19.9" customHeight="1" spans="1:6">
      <c r="A6" s="100"/>
      <c r="B6" s="111" t="s">
        <v>11</v>
      </c>
      <c r="C6" s="112">
        <f>E10+E13+E15+E25</f>
        <v>2372784.29</v>
      </c>
      <c r="D6" s="111" t="s">
        <v>12</v>
      </c>
      <c r="E6" s="112"/>
      <c r="F6" s="121"/>
    </row>
    <row r="7" s="90" customFormat="1" ht="19.9" customHeight="1" spans="1:6">
      <c r="A7" s="100"/>
      <c r="B7" s="111" t="s">
        <v>13</v>
      </c>
      <c r="C7" s="112"/>
      <c r="D7" s="111" t="s">
        <v>14</v>
      </c>
      <c r="E7" s="112"/>
      <c r="F7" s="121"/>
    </row>
    <row r="8" s="90" customFormat="1" ht="19.9" customHeight="1" spans="1:6">
      <c r="A8" s="100"/>
      <c r="B8" s="111" t="s">
        <v>15</v>
      </c>
      <c r="C8" s="112"/>
      <c r="D8" s="111" t="s">
        <v>16</v>
      </c>
      <c r="E8" s="112"/>
      <c r="F8" s="121"/>
    </row>
    <row r="9" s="90" customFormat="1" ht="19.9" customHeight="1" spans="1:6">
      <c r="A9" s="100"/>
      <c r="B9" s="111" t="s">
        <v>17</v>
      </c>
      <c r="C9" s="112"/>
      <c r="D9" s="111" t="s">
        <v>18</v>
      </c>
      <c r="E9" s="112"/>
      <c r="F9" s="121"/>
    </row>
    <row r="10" s="90" customFormat="1" ht="19.9" customHeight="1" spans="1:6">
      <c r="A10" s="100"/>
      <c r="B10" s="111" t="s">
        <v>19</v>
      </c>
      <c r="C10" s="112"/>
      <c r="D10" s="111" t="s">
        <v>20</v>
      </c>
      <c r="E10" s="162">
        <v>2184974.58</v>
      </c>
      <c r="F10" s="121"/>
    </row>
    <row r="11" s="90" customFormat="1" ht="19.9" customHeight="1" spans="1:6">
      <c r="A11" s="100"/>
      <c r="B11" s="111" t="s">
        <v>21</v>
      </c>
      <c r="C11" s="112"/>
      <c r="D11" s="111" t="s">
        <v>22</v>
      </c>
      <c r="E11" s="107"/>
      <c r="F11" s="121"/>
    </row>
    <row r="12" s="90" customFormat="1" ht="19.9" customHeight="1" spans="1:6">
      <c r="A12" s="100"/>
      <c r="B12" s="111" t="s">
        <v>23</v>
      </c>
      <c r="C12" s="112"/>
      <c r="D12" s="111" t="s">
        <v>24</v>
      </c>
      <c r="E12" s="107"/>
      <c r="F12" s="121"/>
    </row>
    <row r="13" s="90" customFormat="1" ht="19.9" customHeight="1" spans="1:6">
      <c r="A13" s="100"/>
      <c r="B13" s="111" t="s">
        <v>23</v>
      </c>
      <c r="C13" s="112"/>
      <c r="D13" s="111" t="s">
        <v>25</v>
      </c>
      <c r="E13" s="162">
        <v>81483.68</v>
      </c>
      <c r="F13" s="121"/>
    </row>
    <row r="14" s="90" customFormat="1" ht="19.9" customHeight="1" spans="1:6">
      <c r="A14" s="100"/>
      <c r="B14" s="111" t="s">
        <v>23</v>
      </c>
      <c r="C14" s="112"/>
      <c r="D14" s="111" t="s">
        <v>26</v>
      </c>
      <c r="E14" s="107"/>
      <c r="F14" s="121"/>
    </row>
    <row r="15" s="90" customFormat="1" ht="19.9" customHeight="1" spans="1:6">
      <c r="A15" s="100"/>
      <c r="B15" s="111" t="s">
        <v>23</v>
      </c>
      <c r="C15" s="112"/>
      <c r="D15" s="111" t="s">
        <v>27</v>
      </c>
      <c r="E15" s="162">
        <v>45214.03</v>
      </c>
      <c r="F15" s="121"/>
    </row>
    <row r="16" s="90" customFormat="1" ht="19.9" customHeight="1" spans="1:6">
      <c r="A16" s="100"/>
      <c r="B16" s="111" t="s">
        <v>23</v>
      </c>
      <c r="C16" s="112"/>
      <c r="D16" s="111" t="s">
        <v>28</v>
      </c>
      <c r="E16" s="107"/>
      <c r="F16" s="121"/>
    </row>
    <row r="17" s="90" customFormat="1" ht="19.9" customHeight="1" spans="1:6">
      <c r="A17" s="100"/>
      <c r="B17" s="111" t="s">
        <v>23</v>
      </c>
      <c r="C17" s="112"/>
      <c r="D17" s="111" t="s">
        <v>29</v>
      </c>
      <c r="E17" s="107"/>
      <c r="F17" s="121"/>
    </row>
    <row r="18" s="90" customFormat="1" ht="19.9" customHeight="1" spans="1:6">
      <c r="A18" s="100"/>
      <c r="B18" s="111" t="s">
        <v>23</v>
      </c>
      <c r="C18" s="112"/>
      <c r="D18" s="111" t="s">
        <v>30</v>
      </c>
      <c r="E18" s="107"/>
      <c r="F18" s="121"/>
    </row>
    <row r="19" s="90" customFormat="1" ht="19.9" customHeight="1" spans="1:6">
      <c r="A19" s="100"/>
      <c r="B19" s="111" t="s">
        <v>23</v>
      </c>
      <c r="C19" s="112"/>
      <c r="D19" s="111" t="s">
        <v>31</v>
      </c>
      <c r="E19" s="107"/>
      <c r="F19" s="121"/>
    </row>
    <row r="20" s="90" customFormat="1" ht="19.9" customHeight="1" spans="1:6">
      <c r="A20" s="100"/>
      <c r="B20" s="111" t="s">
        <v>23</v>
      </c>
      <c r="C20" s="112"/>
      <c r="D20" s="111" t="s">
        <v>32</v>
      </c>
      <c r="E20" s="107"/>
      <c r="F20" s="121"/>
    </row>
    <row r="21" s="90" customFormat="1" ht="19.9" customHeight="1" spans="1:6">
      <c r="A21" s="100"/>
      <c r="B21" s="111" t="s">
        <v>23</v>
      </c>
      <c r="C21" s="112"/>
      <c r="D21" s="111" t="s">
        <v>33</v>
      </c>
      <c r="E21" s="107"/>
      <c r="F21" s="121"/>
    </row>
    <row r="22" s="90" customFormat="1" ht="19.9" customHeight="1" spans="1:6">
      <c r="A22" s="100"/>
      <c r="B22" s="111" t="s">
        <v>23</v>
      </c>
      <c r="C22" s="112"/>
      <c r="D22" s="111" t="s">
        <v>34</v>
      </c>
      <c r="E22" s="107"/>
      <c r="F22" s="121"/>
    </row>
    <row r="23" s="90" customFormat="1" ht="19.9" customHeight="1" spans="1:6">
      <c r="A23" s="100"/>
      <c r="B23" s="111" t="s">
        <v>23</v>
      </c>
      <c r="C23" s="112"/>
      <c r="D23" s="111" t="s">
        <v>35</v>
      </c>
      <c r="E23" s="107"/>
      <c r="F23" s="121"/>
    </row>
    <row r="24" s="90" customFormat="1" ht="19.9" customHeight="1" spans="1:6">
      <c r="A24" s="100"/>
      <c r="B24" s="111" t="s">
        <v>23</v>
      </c>
      <c r="C24" s="112"/>
      <c r="D24" s="111" t="s">
        <v>36</v>
      </c>
      <c r="E24" s="107"/>
      <c r="F24" s="121"/>
    </row>
    <row r="25" s="90" customFormat="1" ht="19.9" customHeight="1" spans="1:6">
      <c r="A25" s="100"/>
      <c r="B25" s="111" t="s">
        <v>23</v>
      </c>
      <c r="C25" s="112"/>
      <c r="D25" s="111" t="s">
        <v>37</v>
      </c>
      <c r="E25" s="162">
        <v>61112</v>
      </c>
      <c r="F25" s="121"/>
    </row>
    <row r="26" s="90" customFormat="1" ht="19.9" customHeight="1" spans="1:6">
      <c r="A26" s="100"/>
      <c r="B26" s="111" t="s">
        <v>23</v>
      </c>
      <c r="C26" s="112"/>
      <c r="D26" s="111" t="s">
        <v>38</v>
      </c>
      <c r="E26" s="107"/>
      <c r="F26" s="121"/>
    </row>
    <row r="27" s="90" customFormat="1" ht="19.9" customHeight="1" spans="1:6">
      <c r="A27" s="100"/>
      <c r="B27" s="111" t="s">
        <v>23</v>
      </c>
      <c r="C27" s="112"/>
      <c r="D27" s="111" t="s">
        <v>39</v>
      </c>
      <c r="E27" s="107"/>
      <c r="F27" s="121"/>
    </row>
    <row r="28" s="90" customFormat="1" ht="19.9" customHeight="1" spans="1:6">
      <c r="A28" s="100"/>
      <c r="B28" s="111" t="s">
        <v>23</v>
      </c>
      <c r="C28" s="112"/>
      <c r="D28" s="111" t="s">
        <v>40</v>
      </c>
      <c r="E28" s="107"/>
      <c r="F28" s="121"/>
    </row>
    <row r="29" s="90" customFormat="1" ht="19.9" customHeight="1" spans="1:6">
      <c r="A29" s="100"/>
      <c r="B29" s="111" t="s">
        <v>23</v>
      </c>
      <c r="C29" s="112"/>
      <c r="D29" s="111" t="s">
        <v>41</v>
      </c>
      <c r="E29" s="107"/>
      <c r="F29" s="121"/>
    </row>
    <row r="30" s="90" customFormat="1" ht="19.9" customHeight="1" spans="1:6">
      <c r="A30" s="100"/>
      <c r="B30" s="111" t="s">
        <v>23</v>
      </c>
      <c r="C30" s="112"/>
      <c r="D30" s="111" t="s">
        <v>42</v>
      </c>
      <c r="E30" s="107"/>
      <c r="F30" s="121"/>
    </row>
    <row r="31" s="90" customFormat="1" ht="19.9" customHeight="1" spans="1:6">
      <c r="A31" s="100"/>
      <c r="B31" s="111" t="s">
        <v>23</v>
      </c>
      <c r="C31" s="112"/>
      <c r="D31" s="111" t="s">
        <v>43</v>
      </c>
      <c r="E31" s="107"/>
      <c r="F31" s="121"/>
    </row>
    <row r="32" s="90" customFormat="1" ht="19.9" customHeight="1" spans="1:6">
      <c r="A32" s="100"/>
      <c r="B32" s="111" t="s">
        <v>23</v>
      </c>
      <c r="C32" s="112"/>
      <c r="D32" s="111" t="s">
        <v>44</v>
      </c>
      <c r="E32" s="107"/>
      <c r="F32" s="121"/>
    </row>
    <row r="33" s="90" customFormat="1" ht="19.9" customHeight="1" spans="1:6">
      <c r="A33" s="100"/>
      <c r="B33" s="111" t="s">
        <v>23</v>
      </c>
      <c r="C33" s="112"/>
      <c r="D33" s="111" t="s">
        <v>45</v>
      </c>
      <c r="E33" s="107"/>
      <c r="F33" s="121"/>
    </row>
    <row r="34" s="90" customFormat="1" ht="19.9" customHeight="1" spans="1:6">
      <c r="A34" s="100"/>
      <c r="B34" s="111" t="s">
        <v>23</v>
      </c>
      <c r="C34" s="112"/>
      <c r="D34" s="111" t="s">
        <v>46</v>
      </c>
      <c r="E34" s="107"/>
      <c r="F34" s="121"/>
    </row>
    <row r="35" s="90" customFormat="1" ht="19.9" customHeight="1" spans="1:6">
      <c r="A35" s="100"/>
      <c r="B35" s="111" t="s">
        <v>23</v>
      </c>
      <c r="C35" s="112"/>
      <c r="D35" s="111" t="s">
        <v>47</v>
      </c>
      <c r="E35" s="107"/>
      <c r="F35" s="121"/>
    </row>
    <row r="36" s="90" customFormat="1" ht="19.9" customHeight="1" spans="1:6">
      <c r="A36" s="122"/>
      <c r="B36" s="119" t="s">
        <v>48</v>
      </c>
      <c r="C36" s="103">
        <f>E36</f>
        <v>2372784.29</v>
      </c>
      <c r="D36" s="119" t="s">
        <v>49</v>
      </c>
      <c r="E36" s="103">
        <f>SUM(E10:E35)</f>
        <v>2372784.29</v>
      </c>
      <c r="F36" s="124"/>
    </row>
    <row r="37" s="90" customFormat="1" ht="19.9" customHeight="1" spans="1:6">
      <c r="A37" s="100"/>
      <c r="B37" s="110" t="s">
        <v>50</v>
      </c>
      <c r="C37" s="107"/>
      <c r="D37" s="110" t="s">
        <v>51</v>
      </c>
      <c r="E37" s="107"/>
      <c r="F37" s="163"/>
    </row>
    <row r="38" s="90" customFormat="1" ht="19.9" customHeight="1" spans="1:6">
      <c r="A38" s="164"/>
      <c r="B38" s="110" t="s">
        <v>52</v>
      </c>
      <c r="C38" s="107"/>
      <c r="D38" s="110" t="s">
        <v>53</v>
      </c>
      <c r="E38" s="107"/>
      <c r="F38" s="163"/>
    </row>
    <row r="39" s="90" customFormat="1" ht="19.9" customHeight="1" spans="1:6">
      <c r="A39" s="164"/>
      <c r="B39" s="165"/>
      <c r="C39" s="166"/>
      <c r="D39" s="110" t="s">
        <v>54</v>
      </c>
      <c r="E39" s="107"/>
      <c r="F39" s="163"/>
    </row>
    <row r="40" s="90" customFormat="1" ht="19.9" customHeight="1" spans="1:6">
      <c r="A40" s="167"/>
      <c r="B40" s="101" t="s">
        <v>55</v>
      </c>
      <c r="C40" s="103">
        <f>C36</f>
        <v>2372784.29</v>
      </c>
      <c r="D40" s="101" t="s">
        <v>56</v>
      </c>
      <c r="E40" s="103">
        <f>E36</f>
        <v>2372784.29</v>
      </c>
      <c r="F40" s="168"/>
    </row>
    <row r="41" s="90" customFormat="1" ht="8.5" customHeight="1" spans="1:6">
      <c r="A41" s="156"/>
      <c r="B41" s="156"/>
      <c r="C41" s="169"/>
      <c r="D41" s="169"/>
      <c r="E41" s="156"/>
      <c r="F41" s="170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B8" sqref="B8"/>
    </sheetView>
  </sheetViews>
  <sheetFormatPr defaultColWidth="10" defaultRowHeight="13.5"/>
  <cols>
    <col min="1" max="1" width="1.53333333333333" style="69" customWidth="1"/>
    <col min="2" max="2" width="16.825" style="69" customWidth="1"/>
    <col min="3" max="3" width="31.7833333333333" style="69" customWidth="1"/>
    <col min="4" max="4" width="14.6333333333333" style="69" customWidth="1"/>
    <col min="5" max="5" width="13" style="69" customWidth="1"/>
    <col min="6" max="6" width="16" style="69" customWidth="1"/>
    <col min="7" max="14" width="13" style="69" customWidth="1"/>
    <col min="15" max="15" width="1.53333333333333" style="69" customWidth="1"/>
    <col min="16" max="16" width="9.76666666666667" style="69" customWidth="1"/>
    <col min="17" max="16384" width="10" style="69"/>
  </cols>
  <sheetData>
    <row r="1" ht="25" customHeight="1" spans="1:15">
      <c r="A1" s="70"/>
      <c r="B1" s="2"/>
      <c r="C1" s="71"/>
      <c r="D1" s="157"/>
      <c r="E1" s="157"/>
      <c r="F1" s="157"/>
      <c r="G1" s="71"/>
      <c r="H1" s="71"/>
      <c r="I1" s="71"/>
      <c r="L1" s="71"/>
      <c r="M1" s="71"/>
      <c r="N1" s="72" t="s">
        <v>57</v>
      </c>
      <c r="O1" s="73"/>
    </row>
    <row r="2" ht="22.8" customHeight="1" spans="1:15">
      <c r="A2" s="70"/>
      <c r="B2" s="74" t="s">
        <v>58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3" t="s">
        <v>3</v>
      </c>
    </row>
    <row r="3" ht="19.55" customHeight="1" spans="1:15">
      <c r="A3" s="75"/>
      <c r="B3" s="158" t="s">
        <v>5</v>
      </c>
      <c r="C3" s="158"/>
      <c r="D3" s="75"/>
      <c r="E3" s="75"/>
      <c r="F3" s="133"/>
      <c r="G3" s="75"/>
      <c r="H3" s="133"/>
      <c r="I3" s="133"/>
      <c r="J3" s="133"/>
      <c r="K3" s="133"/>
      <c r="L3" s="133"/>
      <c r="M3" s="133"/>
      <c r="N3" s="77" t="s">
        <v>6</v>
      </c>
      <c r="O3" s="78"/>
    </row>
    <row r="4" ht="24.4" customHeight="1" spans="1:15">
      <c r="A4" s="79"/>
      <c r="B4" s="65" t="s">
        <v>9</v>
      </c>
      <c r="C4" s="65"/>
      <c r="D4" s="65" t="s">
        <v>59</v>
      </c>
      <c r="E4" s="65" t="s">
        <v>60</v>
      </c>
      <c r="F4" s="65" t="s">
        <v>61</v>
      </c>
      <c r="G4" s="65" t="s">
        <v>62</v>
      </c>
      <c r="H4" s="65" t="s">
        <v>63</v>
      </c>
      <c r="I4" s="65" t="s">
        <v>64</v>
      </c>
      <c r="J4" s="65" t="s">
        <v>65</v>
      </c>
      <c r="K4" s="65" t="s">
        <v>66</v>
      </c>
      <c r="L4" s="65" t="s">
        <v>67</v>
      </c>
      <c r="M4" s="65" t="s">
        <v>68</v>
      </c>
      <c r="N4" s="65" t="s">
        <v>69</v>
      </c>
      <c r="O4" s="81"/>
    </row>
    <row r="5" ht="24.4" customHeight="1" spans="1:15">
      <c r="A5" s="79"/>
      <c r="B5" s="65" t="s">
        <v>70</v>
      </c>
      <c r="C5" s="159" t="s">
        <v>71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81"/>
    </row>
    <row r="6" ht="24.4" customHeight="1" spans="1:15">
      <c r="A6" s="79"/>
      <c r="B6" s="65"/>
      <c r="C6" s="159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81"/>
    </row>
    <row r="7" ht="27" customHeight="1" spans="1:15">
      <c r="A7" s="82"/>
      <c r="B7" s="49"/>
      <c r="C7" s="49" t="s">
        <v>72</v>
      </c>
      <c r="D7" s="54">
        <v>2372784.29</v>
      </c>
      <c r="E7" s="54"/>
      <c r="F7" s="54">
        <v>2372784.29</v>
      </c>
      <c r="G7" s="54"/>
      <c r="H7" s="54"/>
      <c r="I7" s="54"/>
      <c r="J7" s="54"/>
      <c r="K7" s="54"/>
      <c r="L7" s="54"/>
      <c r="M7" s="54"/>
      <c r="N7" s="54"/>
      <c r="O7" s="84"/>
    </row>
    <row r="8" ht="27" customHeight="1" spans="1:15">
      <c r="A8" s="82"/>
      <c r="B8" s="57">
        <v>123015</v>
      </c>
      <c r="C8" s="57" t="s">
        <v>0</v>
      </c>
      <c r="D8" s="54">
        <v>2372784.29</v>
      </c>
      <c r="E8" s="54"/>
      <c r="F8" s="54">
        <v>2372784.29</v>
      </c>
      <c r="G8" s="54"/>
      <c r="H8" s="54"/>
      <c r="I8" s="54"/>
      <c r="J8" s="54"/>
      <c r="K8" s="54"/>
      <c r="L8" s="54"/>
      <c r="M8" s="54"/>
      <c r="N8" s="54"/>
      <c r="O8" s="84"/>
    </row>
    <row r="9" ht="29" customHeight="1" spans="1:15">
      <c r="A9" s="82"/>
      <c r="B9" s="49"/>
      <c r="C9" s="49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84"/>
    </row>
    <row r="10" ht="27" customHeight="1" spans="1:15">
      <c r="A10" s="82"/>
      <c r="B10" s="49"/>
      <c r="C10" s="49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84"/>
    </row>
    <row r="11" ht="27" customHeight="1" spans="1:15">
      <c r="A11" s="82"/>
      <c r="B11" s="49"/>
      <c r="C11" s="49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84"/>
    </row>
    <row r="12" ht="27" customHeight="1" spans="1:15">
      <c r="A12" s="82"/>
      <c r="B12" s="49"/>
      <c r="C12" s="49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84"/>
    </row>
    <row r="13" ht="27" customHeight="1" spans="1:15">
      <c r="A13" s="82"/>
      <c r="B13" s="49"/>
      <c r="C13" s="49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84"/>
    </row>
    <row r="14" ht="27" customHeight="1" spans="1:15">
      <c r="A14" s="82"/>
      <c r="B14" s="49"/>
      <c r="C14" s="49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84"/>
    </row>
    <row r="15" ht="27" customHeight="1" spans="1:15">
      <c r="A15" s="82"/>
      <c r="B15" s="49"/>
      <c r="C15" s="49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84"/>
    </row>
    <row r="16" ht="27" customHeight="1" spans="1:15">
      <c r="A16" s="82"/>
      <c r="B16" s="49"/>
      <c r="C16" s="49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84"/>
    </row>
    <row r="17" ht="27" customHeight="1" spans="1:15">
      <c r="A17" s="82"/>
      <c r="B17" s="49"/>
      <c r="C17" s="49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84"/>
    </row>
    <row r="18" ht="27" customHeight="1" spans="1:15">
      <c r="A18" s="82"/>
      <c r="B18" s="49"/>
      <c r="C18" s="49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84"/>
    </row>
    <row r="19" ht="27" customHeight="1" spans="1:15">
      <c r="A19" s="82"/>
      <c r="B19" s="49"/>
      <c r="C19" s="49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84"/>
    </row>
    <row r="20" ht="27" customHeight="1" spans="1:15">
      <c r="A20" s="82"/>
      <c r="B20" s="49"/>
      <c r="C20" s="49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84"/>
    </row>
    <row r="21" ht="27" customHeight="1" spans="1:15">
      <c r="A21" s="82"/>
      <c r="B21" s="49"/>
      <c r="C21" s="49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84"/>
    </row>
    <row r="22" ht="27" customHeight="1" spans="1:15">
      <c r="A22" s="82"/>
      <c r="B22" s="49"/>
      <c r="C22" s="49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84"/>
    </row>
    <row r="23" ht="27" customHeight="1" spans="1:15">
      <c r="A23" s="82"/>
      <c r="B23" s="49"/>
      <c r="C23" s="49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84"/>
    </row>
    <row r="24" ht="27" customHeight="1" spans="1:15">
      <c r="A24" s="82"/>
      <c r="B24" s="49"/>
      <c r="C24" s="49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84"/>
    </row>
    <row r="25" ht="27" customHeight="1" spans="1:15">
      <c r="A25" s="82"/>
      <c r="B25" s="49"/>
      <c r="C25" s="49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84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workbookViewId="0">
      <pane ySplit="6" topLeftCell="A7" activePane="bottomLeft" state="frozen"/>
      <selection/>
      <selection pane="bottomLeft" activeCell="I15" sqref="I15"/>
    </sheetView>
  </sheetViews>
  <sheetFormatPr defaultColWidth="10" defaultRowHeight="13.5"/>
  <cols>
    <col min="1" max="1" width="1.53333333333333" style="69" customWidth="1"/>
    <col min="2" max="4" width="6.15833333333333" style="69" customWidth="1"/>
    <col min="5" max="5" width="16.825" style="69" customWidth="1"/>
    <col min="6" max="6" width="41.025" style="69" customWidth="1"/>
    <col min="7" max="10" width="16.4166666666667" style="69" customWidth="1"/>
    <col min="11" max="11" width="22.9333333333333" style="69" customWidth="1"/>
    <col min="12" max="12" width="1.53333333333333" style="69" customWidth="1"/>
    <col min="13" max="14" width="9.76666666666667" style="69" customWidth="1"/>
    <col min="15" max="16384" width="10" style="69"/>
  </cols>
  <sheetData>
    <row r="1" ht="25" customHeight="1" spans="1:12">
      <c r="A1" s="70"/>
      <c r="B1" s="2"/>
      <c r="C1" s="2"/>
      <c r="D1" s="2"/>
      <c r="E1" s="71"/>
      <c r="F1" s="71"/>
      <c r="G1" s="157"/>
      <c r="H1" s="157"/>
      <c r="I1" s="157"/>
      <c r="J1" s="157"/>
      <c r="K1" s="72" t="s">
        <v>73</v>
      </c>
      <c r="L1" s="73"/>
    </row>
    <row r="2" ht="22.8" customHeight="1" spans="1:12">
      <c r="A2" s="70"/>
      <c r="B2" s="74" t="s">
        <v>74</v>
      </c>
      <c r="C2" s="74"/>
      <c r="D2" s="74"/>
      <c r="E2" s="74"/>
      <c r="F2" s="74"/>
      <c r="G2" s="74"/>
      <c r="H2" s="74"/>
      <c r="I2" s="74"/>
      <c r="J2" s="74"/>
      <c r="K2" s="74"/>
      <c r="L2" s="73" t="s">
        <v>3</v>
      </c>
    </row>
    <row r="3" ht="19.55" customHeight="1" spans="1:12">
      <c r="A3" s="75"/>
      <c r="B3" s="76" t="s">
        <v>5</v>
      </c>
      <c r="C3" s="76"/>
      <c r="D3" s="76"/>
      <c r="E3" s="76"/>
      <c r="F3" s="76"/>
      <c r="G3" s="75"/>
      <c r="H3" s="75"/>
      <c r="I3" s="133"/>
      <c r="J3" s="133"/>
      <c r="K3" s="77" t="s">
        <v>6</v>
      </c>
      <c r="L3" s="78"/>
    </row>
    <row r="4" ht="24.4" customHeight="1" spans="1:12">
      <c r="A4" s="73"/>
      <c r="B4" s="49" t="s">
        <v>9</v>
      </c>
      <c r="C4" s="49"/>
      <c r="D4" s="49"/>
      <c r="E4" s="49"/>
      <c r="F4" s="49"/>
      <c r="G4" s="49" t="s">
        <v>59</v>
      </c>
      <c r="H4" s="49" t="s">
        <v>75</v>
      </c>
      <c r="I4" s="49" t="s">
        <v>76</v>
      </c>
      <c r="J4" s="49" t="s">
        <v>77</v>
      </c>
      <c r="K4" s="49" t="s">
        <v>78</v>
      </c>
      <c r="L4" s="80"/>
    </row>
    <row r="5" ht="24.4" customHeight="1" spans="1:12">
      <c r="A5" s="79"/>
      <c r="B5" s="49" t="s">
        <v>79</v>
      </c>
      <c r="C5" s="49"/>
      <c r="D5" s="49"/>
      <c r="E5" s="49" t="s">
        <v>70</v>
      </c>
      <c r="F5" s="49" t="s">
        <v>71</v>
      </c>
      <c r="G5" s="49"/>
      <c r="H5" s="49"/>
      <c r="I5" s="49"/>
      <c r="J5" s="49"/>
      <c r="K5" s="49"/>
      <c r="L5" s="80"/>
    </row>
    <row r="6" ht="24.4" customHeight="1" spans="1:12">
      <c r="A6" s="79"/>
      <c r="B6" s="49" t="s">
        <v>80</v>
      </c>
      <c r="C6" s="49" t="s">
        <v>81</v>
      </c>
      <c r="D6" s="49" t="s">
        <v>82</v>
      </c>
      <c r="E6" s="49"/>
      <c r="F6" s="49"/>
      <c r="G6" s="49"/>
      <c r="H6" s="49"/>
      <c r="I6" s="49"/>
      <c r="J6" s="49"/>
      <c r="K6" s="49"/>
      <c r="L6" s="81"/>
    </row>
    <row r="7" ht="27" customHeight="1" spans="1:12">
      <c r="A7" s="82"/>
      <c r="B7" s="49"/>
      <c r="C7" s="49"/>
      <c r="D7" s="49"/>
      <c r="F7" s="49" t="s">
        <v>72</v>
      </c>
      <c r="G7" s="54">
        <f>H7+I7</f>
        <v>2372784.29</v>
      </c>
      <c r="H7" s="66">
        <f>H8+H9+H10+H11+H12</f>
        <v>828984.29</v>
      </c>
      <c r="I7" s="66">
        <f>I8</f>
        <v>1543800</v>
      </c>
      <c r="J7" s="54"/>
      <c r="K7" s="54"/>
      <c r="L7" s="84"/>
    </row>
    <row r="8" ht="27" customHeight="1" spans="1:12">
      <c r="A8" s="82"/>
      <c r="B8" s="85">
        <v>205</v>
      </c>
      <c r="C8" s="175" t="s">
        <v>83</v>
      </c>
      <c r="D8" s="86" t="s">
        <v>84</v>
      </c>
      <c r="E8" s="57">
        <v>123015</v>
      </c>
      <c r="F8" s="125" t="s">
        <v>85</v>
      </c>
      <c r="G8" s="108">
        <v>2184974.58</v>
      </c>
      <c r="H8" s="108">
        <v>641174.58</v>
      </c>
      <c r="I8" s="108">
        <v>1543800</v>
      </c>
      <c r="J8" s="54"/>
      <c r="K8" s="54"/>
      <c r="L8" s="84"/>
    </row>
    <row r="9" ht="27" customHeight="1" spans="1:12">
      <c r="A9" s="82"/>
      <c r="B9" s="57">
        <v>208</v>
      </c>
      <c r="C9" s="176" t="s">
        <v>86</v>
      </c>
      <c r="D9" s="176" t="s">
        <v>86</v>
      </c>
      <c r="E9" s="57">
        <v>123015</v>
      </c>
      <c r="F9" s="125" t="s">
        <v>87</v>
      </c>
      <c r="G9" s="108">
        <v>81483.68</v>
      </c>
      <c r="H9" s="108">
        <v>81483.68</v>
      </c>
      <c r="I9" s="109"/>
      <c r="J9" s="54"/>
      <c r="K9" s="54"/>
      <c r="L9" s="84"/>
    </row>
    <row r="10" ht="27" customHeight="1" spans="1:12">
      <c r="A10" s="82"/>
      <c r="B10" s="57">
        <v>210</v>
      </c>
      <c r="C10" s="57">
        <v>11</v>
      </c>
      <c r="D10" s="177" t="s">
        <v>83</v>
      </c>
      <c r="E10" s="57">
        <v>123015</v>
      </c>
      <c r="F10" s="125" t="s">
        <v>88</v>
      </c>
      <c r="G10" s="108">
        <v>39214.03</v>
      </c>
      <c r="H10" s="108">
        <v>39214.03</v>
      </c>
      <c r="I10" s="109"/>
      <c r="J10" s="54"/>
      <c r="K10" s="54"/>
      <c r="L10" s="84"/>
    </row>
    <row r="11" ht="27" customHeight="1" spans="1:12">
      <c r="A11" s="82"/>
      <c r="B11" s="57">
        <v>210</v>
      </c>
      <c r="C11" s="57">
        <v>11</v>
      </c>
      <c r="D11" s="57">
        <v>99</v>
      </c>
      <c r="E11" s="57">
        <v>123015</v>
      </c>
      <c r="F11" s="125" t="s">
        <v>89</v>
      </c>
      <c r="G11" s="108">
        <v>6000</v>
      </c>
      <c r="H11" s="108">
        <v>6000</v>
      </c>
      <c r="I11" s="109"/>
      <c r="J11" s="54"/>
      <c r="K11" s="54"/>
      <c r="L11" s="84"/>
    </row>
    <row r="12" ht="27" customHeight="1" spans="1:12">
      <c r="A12" s="79"/>
      <c r="B12" s="57">
        <v>221</v>
      </c>
      <c r="C12" s="176" t="s">
        <v>83</v>
      </c>
      <c r="D12" s="176" t="s">
        <v>84</v>
      </c>
      <c r="E12" s="57">
        <v>123015</v>
      </c>
      <c r="F12" s="125" t="s">
        <v>90</v>
      </c>
      <c r="G12" s="108">
        <v>61112</v>
      </c>
      <c r="H12" s="108">
        <v>61112</v>
      </c>
      <c r="I12" s="109"/>
      <c r="J12" s="61"/>
      <c r="K12" s="61"/>
      <c r="L12" s="80"/>
    </row>
    <row r="13" ht="27" customHeight="1" spans="1:12">
      <c r="A13" s="79"/>
      <c r="B13" s="60"/>
      <c r="C13" s="60"/>
      <c r="D13" s="60"/>
      <c r="E13" s="60"/>
      <c r="F13" s="60" t="s">
        <v>23</v>
      </c>
      <c r="G13" s="61"/>
      <c r="H13" s="61"/>
      <c r="I13" s="61"/>
      <c r="J13" s="61"/>
      <c r="K13" s="61"/>
      <c r="L13" s="80"/>
    </row>
    <row r="14" ht="27" customHeight="1" spans="1:12">
      <c r="A14" s="79"/>
      <c r="B14" s="60"/>
      <c r="C14" s="60"/>
      <c r="D14" s="60"/>
      <c r="E14" s="60"/>
      <c r="F14" s="60"/>
      <c r="G14" s="61"/>
      <c r="H14" s="61"/>
      <c r="I14" s="61"/>
      <c r="J14" s="61"/>
      <c r="K14" s="61"/>
      <c r="L14" s="81"/>
    </row>
    <row r="15" ht="9.75" customHeight="1" spans="1:12">
      <c r="A15" s="87"/>
      <c r="B15" s="88"/>
      <c r="C15" s="88"/>
      <c r="D15" s="88"/>
      <c r="E15" s="88"/>
      <c r="F15" s="87"/>
      <c r="G15" s="87"/>
      <c r="H15" s="87"/>
      <c r="I15" s="87"/>
      <c r="J15" s="88"/>
      <c r="K15" s="88"/>
      <c r="L15" s="89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B11" sqref="$A11:$XFD11"/>
    </sheetView>
  </sheetViews>
  <sheetFormatPr defaultColWidth="10" defaultRowHeight="13.5"/>
  <cols>
    <col min="1" max="1" width="1.53333333333333" style="90" customWidth="1"/>
    <col min="2" max="2" width="33.3416666666667" style="90" customWidth="1"/>
    <col min="3" max="3" width="16.4083333333333" style="90" customWidth="1"/>
    <col min="4" max="4" width="33.3416666666667" style="90" customWidth="1"/>
    <col min="5" max="7" width="16.4083333333333" style="90" customWidth="1"/>
    <col min="8" max="8" width="18.2833333333333" style="90" customWidth="1"/>
    <col min="9" max="9" width="1.53333333333333" style="90" customWidth="1"/>
    <col min="10" max="11" width="9.76666666666667" style="90" customWidth="1"/>
    <col min="12" max="16384" width="10" style="90"/>
  </cols>
  <sheetData>
    <row r="1" s="90" customFormat="1" ht="14.2" customHeight="1" spans="1:9">
      <c r="A1" s="146"/>
      <c r="B1" s="91"/>
      <c r="C1" s="147"/>
      <c r="D1" s="147"/>
      <c r="E1" s="92"/>
      <c r="F1" s="92"/>
      <c r="G1" s="92"/>
      <c r="H1" s="148" t="s">
        <v>91</v>
      </c>
      <c r="I1" s="149" t="s">
        <v>3</v>
      </c>
    </row>
    <row r="2" s="90" customFormat="1" ht="19.9" customHeight="1" spans="1:9">
      <c r="A2" s="147"/>
      <c r="B2" s="150" t="s">
        <v>92</v>
      </c>
      <c r="C2" s="150"/>
      <c r="D2" s="150"/>
      <c r="E2" s="150"/>
      <c r="F2" s="150"/>
      <c r="G2" s="150"/>
      <c r="H2" s="150"/>
      <c r="I2" s="149"/>
    </row>
    <row r="3" s="90" customFormat="1" ht="17.05" customHeight="1" spans="1:9">
      <c r="A3" s="151"/>
      <c r="B3" s="98" t="s">
        <v>5</v>
      </c>
      <c r="C3" s="98"/>
      <c r="D3" s="118"/>
      <c r="E3" s="118"/>
      <c r="F3" s="118"/>
      <c r="G3" s="118"/>
      <c r="H3" s="152" t="s">
        <v>6</v>
      </c>
      <c r="I3" s="153"/>
    </row>
    <row r="4" s="90" customFormat="1" ht="21.35" customHeight="1" spans="1:9">
      <c r="A4" s="154"/>
      <c r="B4" s="101" t="s">
        <v>7</v>
      </c>
      <c r="C4" s="101"/>
      <c r="D4" s="101" t="s">
        <v>8</v>
      </c>
      <c r="E4" s="101"/>
      <c r="F4" s="101"/>
      <c r="G4" s="101"/>
      <c r="H4" s="101"/>
      <c r="I4" s="95"/>
    </row>
    <row r="5" s="90" customFormat="1" ht="21.35" customHeight="1" spans="1:9">
      <c r="A5" s="154"/>
      <c r="B5" s="101" t="s">
        <v>9</v>
      </c>
      <c r="C5" s="101" t="s">
        <v>10</v>
      </c>
      <c r="D5" s="101" t="s">
        <v>9</v>
      </c>
      <c r="E5" s="101" t="s">
        <v>59</v>
      </c>
      <c r="F5" s="101" t="s">
        <v>93</v>
      </c>
      <c r="G5" s="101" t="s">
        <v>94</v>
      </c>
      <c r="H5" s="101" t="s">
        <v>95</v>
      </c>
      <c r="I5" s="95"/>
    </row>
    <row r="6" s="90" customFormat="1" ht="19.9" customHeight="1" spans="1:9">
      <c r="A6" s="100"/>
      <c r="B6" s="110" t="s">
        <v>96</v>
      </c>
      <c r="C6" s="107">
        <f>C7</f>
        <v>2372784.29</v>
      </c>
      <c r="D6" s="110" t="s">
        <v>97</v>
      </c>
      <c r="E6" s="107">
        <f>E11+E14+E16+E26</f>
        <v>2372784.29</v>
      </c>
      <c r="F6" s="107">
        <f>F11+F14+F16+F26</f>
        <v>2372784.29</v>
      </c>
      <c r="G6" s="112"/>
      <c r="H6" s="112"/>
      <c r="I6" s="121"/>
    </row>
    <row r="7" s="90" customFormat="1" ht="19.9" customHeight="1" spans="1:9">
      <c r="A7" s="100"/>
      <c r="B7" s="111" t="s">
        <v>98</v>
      </c>
      <c r="C7" s="155">
        <v>2372784.29</v>
      </c>
      <c r="D7" s="111" t="s">
        <v>99</v>
      </c>
      <c r="E7" s="107"/>
      <c r="F7" s="107"/>
      <c r="G7" s="112"/>
      <c r="H7" s="112"/>
      <c r="I7" s="121"/>
    </row>
    <row r="8" s="90" customFormat="1" ht="19.9" customHeight="1" spans="1:9">
      <c r="A8" s="100"/>
      <c r="B8" s="111" t="s">
        <v>100</v>
      </c>
      <c r="C8" s="112"/>
      <c r="D8" s="111" t="s">
        <v>101</v>
      </c>
      <c r="E8" s="107"/>
      <c r="F8" s="107"/>
      <c r="G8" s="112"/>
      <c r="H8" s="112"/>
      <c r="I8" s="121"/>
    </row>
    <row r="9" s="90" customFormat="1" ht="19.9" customHeight="1" spans="1:9">
      <c r="A9" s="100"/>
      <c r="B9" s="111" t="s">
        <v>102</v>
      </c>
      <c r="C9" s="112"/>
      <c r="D9" s="111" t="s">
        <v>103</v>
      </c>
      <c r="E9" s="107"/>
      <c r="F9" s="107"/>
      <c r="G9" s="112"/>
      <c r="H9" s="112"/>
      <c r="I9" s="121"/>
    </row>
    <row r="10" s="90" customFormat="1" ht="19.9" customHeight="1" spans="1:9">
      <c r="A10" s="100"/>
      <c r="B10" s="110" t="s">
        <v>104</v>
      </c>
      <c r="C10" s="112"/>
      <c r="D10" s="111" t="s">
        <v>105</v>
      </c>
      <c r="E10" s="107"/>
      <c r="F10" s="107"/>
      <c r="G10" s="112"/>
      <c r="H10" s="112"/>
      <c r="I10" s="121"/>
    </row>
    <row r="11" s="90" customFormat="1" ht="19.9" customHeight="1" spans="1:9">
      <c r="A11" s="100"/>
      <c r="B11" s="111" t="s">
        <v>98</v>
      </c>
      <c r="C11" s="112"/>
      <c r="D11" s="111" t="s">
        <v>106</v>
      </c>
      <c r="E11" s="107">
        <f>F11</f>
        <v>2184974.58</v>
      </c>
      <c r="F11" s="108">
        <v>2184974.58</v>
      </c>
      <c r="G11" s="112"/>
      <c r="H11" s="112"/>
      <c r="I11" s="121"/>
    </row>
    <row r="12" s="90" customFormat="1" ht="19.9" customHeight="1" spans="1:9">
      <c r="A12" s="100"/>
      <c r="B12" s="111" t="s">
        <v>100</v>
      </c>
      <c r="C12" s="112"/>
      <c r="D12" s="111" t="s">
        <v>107</v>
      </c>
      <c r="E12" s="107"/>
      <c r="F12" s="107"/>
      <c r="G12" s="112"/>
      <c r="H12" s="112"/>
      <c r="I12" s="121"/>
    </row>
    <row r="13" s="90" customFormat="1" ht="19.9" customHeight="1" spans="1:9">
      <c r="A13" s="100"/>
      <c r="B13" s="111" t="s">
        <v>102</v>
      </c>
      <c r="C13" s="112"/>
      <c r="D13" s="111" t="s">
        <v>108</v>
      </c>
      <c r="E13" s="107"/>
      <c r="F13" s="107"/>
      <c r="G13" s="112"/>
      <c r="H13" s="112"/>
      <c r="I13" s="121"/>
    </row>
    <row r="14" s="90" customFormat="1" ht="19.9" customHeight="1" spans="1:9">
      <c r="A14" s="100"/>
      <c r="B14" s="111" t="s">
        <v>109</v>
      </c>
      <c r="C14" s="112"/>
      <c r="D14" s="111" t="s">
        <v>110</v>
      </c>
      <c r="E14" s="107">
        <f>F14</f>
        <v>81483.68</v>
      </c>
      <c r="F14" s="108">
        <v>81483.68</v>
      </c>
      <c r="G14" s="112"/>
      <c r="H14" s="112"/>
      <c r="I14" s="121"/>
    </row>
    <row r="15" s="90" customFormat="1" ht="19.9" customHeight="1" spans="1:9">
      <c r="A15" s="100"/>
      <c r="B15" s="111" t="s">
        <v>109</v>
      </c>
      <c r="C15" s="112"/>
      <c r="D15" s="111" t="s">
        <v>111</v>
      </c>
      <c r="E15" s="107"/>
      <c r="F15" s="107"/>
      <c r="G15" s="112"/>
      <c r="H15" s="112"/>
      <c r="I15" s="121"/>
    </row>
    <row r="16" s="90" customFormat="1" ht="19.9" customHeight="1" spans="1:9">
      <c r="A16" s="100"/>
      <c r="B16" s="111" t="s">
        <v>109</v>
      </c>
      <c r="C16" s="112"/>
      <c r="D16" s="111" t="s">
        <v>112</v>
      </c>
      <c r="E16" s="107">
        <f>F16</f>
        <v>45214.03</v>
      </c>
      <c r="F16" s="108">
        <v>45214.03</v>
      </c>
      <c r="G16" s="112"/>
      <c r="H16" s="112"/>
      <c r="I16" s="121"/>
    </row>
    <row r="17" s="90" customFormat="1" ht="19.9" customHeight="1" spans="1:9">
      <c r="A17" s="100"/>
      <c r="B17" s="111" t="s">
        <v>109</v>
      </c>
      <c r="C17" s="112"/>
      <c r="D17" s="111" t="s">
        <v>113</v>
      </c>
      <c r="E17" s="107"/>
      <c r="F17" s="107"/>
      <c r="G17" s="112"/>
      <c r="H17" s="112"/>
      <c r="I17" s="121"/>
    </row>
    <row r="18" s="90" customFormat="1" ht="19.9" customHeight="1" spans="1:9">
      <c r="A18" s="100"/>
      <c r="B18" s="111" t="s">
        <v>109</v>
      </c>
      <c r="C18" s="112"/>
      <c r="D18" s="111" t="s">
        <v>114</v>
      </c>
      <c r="E18" s="107"/>
      <c r="F18" s="107"/>
      <c r="G18" s="112"/>
      <c r="H18" s="112"/>
      <c r="I18" s="121"/>
    </row>
    <row r="19" s="90" customFormat="1" ht="19.9" customHeight="1" spans="1:9">
      <c r="A19" s="100"/>
      <c r="B19" s="111" t="s">
        <v>109</v>
      </c>
      <c r="C19" s="112"/>
      <c r="D19" s="111" t="s">
        <v>115</v>
      </c>
      <c r="E19" s="107"/>
      <c r="F19" s="107"/>
      <c r="G19" s="112"/>
      <c r="H19" s="112"/>
      <c r="I19" s="121"/>
    </row>
    <row r="20" s="90" customFormat="1" ht="19.9" customHeight="1" spans="1:9">
      <c r="A20" s="100"/>
      <c r="B20" s="111" t="s">
        <v>109</v>
      </c>
      <c r="C20" s="112"/>
      <c r="D20" s="111" t="s">
        <v>116</v>
      </c>
      <c r="E20" s="107"/>
      <c r="F20" s="107"/>
      <c r="G20" s="112"/>
      <c r="H20" s="112"/>
      <c r="I20" s="121"/>
    </row>
    <row r="21" s="90" customFormat="1" ht="19.9" customHeight="1" spans="1:9">
      <c r="A21" s="100"/>
      <c r="B21" s="111" t="s">
        <v>109</v>
      </c>
      <c r="C21" s="112"/>
      <c r="D21" s="111" t="s">
        <v>117</v>
      </c>
      <c r="E21" s="107"/>
      <c r="F21" s="107"/>
      <c r="G21" s="112"/>
      <c r="H21" s="112"/>
      <c r="I21" s="121"/>
    </row>
    <row r="22" s="90" customFormat="1" ht="19.9" customHeight="1" spans="1:9">
      <c r="A22" s="100"/>
      <c r="B22" s="111" t="s">
        <v>109</v>
      </c>
      <c r="C22" s="112"/>
      <c r="D22" s="111" t="s">
        <v>118</v>
      </c>
      <c r="E22" s="107"/>
      <c r="F22" s="107"/>
      <c r="G22" s="112"/>
      <c r="H22" s="112"/>
      <c r="I22" s="121"/>
    </row>
    <row r="23" s="90" customFormat="1" ht="19.9" customHeight="1" spans="1:9">
      <c r="A23" s="100"/>
      <c r="B23" s="111" t="s">
        <v>109</v>
      </c>
      <c r="C23" s="112"/>
      <c r="D23" s="111" t="s">
        <v>119</v>
      </c>
      <c r="E23" s="107"/>
      <c r="F23" s="107"/>
      <c r="G23" s="112"/>
      <c r="H23" s="112"/>
      <c r="I23" s="121"/>
    </row>
    <row r="24" s="90" customFormat="1" ht="19.9" customHeight="1" spans="1:9">
      <c r="A24" s="100"/>
      <c r="B24" s="111" t="s">
        <v>109</v>
      </c>
      <c r="C24" s="112"/>
      <c r="D24" s="111" t="s">
        <v>120</v>
      </c>
      <c r="E24" s="107"/>
      <c r="F24" s="107"/>
      <c r="G24" s="112"/>
      <c r="H24" s="112"/>
      <c r="I24" s="121"/>
    </row>
    <row r="25" s="90" customFormat="1" ht="19.9" customHeight="1" spans="1:9">
      <c r="A25" s="100"/>
      <c r="B25" s="111" t="s">
        <v>109</v>
      </c>
      <c r="C25" s="112"/>
      <c r="D25" s="111" t="s">
        <v>121</v>
      </c>
      <c r="E25" s="107"/>
      <c r="F25" s="107"/>
      <c r="G25" s="112"/>
      <c r="H25" s="112"/>
      <c r="I25" s="121"/>
    </row>
    <row r="26" s="90" customFormat="1" ht="19.9" customHeight="1" spans="1:9">
      <c r="A26" s="100"/>
      <c r="B26" s="111" t="s">
        <v>109</v>
      </c>
      <c r="C26" s="112"/>
      <c r="D26" s="111" t="s">
        <v>122</v>
      </c>
      <c r="E26" s="107">
        <f>F26</f>
        <v>61112</v>
      </c>
      <c r="F26" s="108">
        <v>61112</v>
      </c>
      <c r="G26" s="112"/>
      <c r="H26" s="112"/>
      <c r="I26" s="121"/>
    </row>
    <row r="27" s="90" customFormat="1" ht="19.9" customHeight="1" spans="1:9">
      <c r="A27" s="100"/>
      <c r="B27" s="111" t="s">
        <v>109</v>
      </c>
      <c r="C27" s="112"/>
      <c r="D27" s="111" t="s">
        <v>123</v>
      </c>
      <c r="E27" s="107"/>
      <c r="F27" s="107"/>
      <c r="G27" s="112"/>
      <c r="H27" s="112"/>
      <c r="I27" s="121"/>
    </row>
    <row r="28" s="90" customFormat="1" ht="19.9" customHeight="1" spans="1:9">
      <c r="A28" s="100"/>
      <c r="B28" s="111" t="s">
        <v>109</v>
      </c>
      <c r="C28" s="112"/>
      <c r="D28" s="111" t="s">
        <v>124</v>
      </c>
      <c r="E28" s="107"/>
      <c r="F28" s="107"/>
      <c r="G28" s="112"/>
      <c r="H28" s="112"/>
      <c r="I28" s="121"/>
    </row>
    <row r="29" s="90" customFormat="1" ht="19.9" customHeight="1" spans="1:9">
      <c r="A29" s="100"/>
      <c r="B29" s="111" t="s">
        <v>109</v>
      </c>
      <c r="C29" s="112"/>
      <c r="D29" s="111" t="s">
        <v>125</v>
      </c>
      <c r="E29" s="107"/>
      <c r="F29" s="107"/>
      <c r="G29" s="112"/>
      <c r="H29" s="112"/>
      <c r="I29" s="121"/>
    </row>
    <row r="30" s="90" customFormat="1" ht="19.9" customHeight="1" spans="1:9">
      <c r="A30" s="100"/>
      <c r="B30" s="111" t="s">
        <v>109</v>
      </c>
      <c r="C30" s="112"/>
      <c r="D30" s="111" t="s">
        <v>126</v>
      </c>
      <c r="E30" s="107"/>
      <c r="F30" s="107"/>
      <c r="G30" s="112"/>
      <c r="H30" s="112"/>
      <c r="I30" s="121"/>
    </row>
    <row r="31" s="90" customFormat="1" ht="19.9" customHeight="1" spans="1:9">
      <c r="A31" s="100"/>
      <c r="B31" s="111" t="s">
        <v>109</v>
      </c>
      <c r="C31" s="112"/>
      <c r="D31" s="111" t="s">
        <v>127</v>
      </c>
      <c r="E31" s="107"/>
      <c r="F31" s="107"/>
      <c r="G31" s="112"/>
      <c r="H31" s="112"/>
      <c r="I31" s="121"/>
    </row>
    <row r="32" s="90" customFormat="1" ht="19.9" customHeight="1" spans="1:9">
      <c r="A32" s="100"/>
      <c r="B32" s="111" t="s">
        <v>109</v>
      </c>
      <c r="C32" s="112"/>
      <c r="D32" s="111" t="s">
        <v>128</v>
      </c>
      <c r="E32" s="107"/>
      <c r="F32" s="107"/>
      <c r="G32" s="112"/>
      <c r="H32" s="112"/>
      <c r="I32" s="121"/>
    </row>
    <row r="33" s="90" customFormat="1" ht="19.9" customHeight="1" spans="1:9">
      <c r="A33" s="100"/>
      <c r="B33" s="111" t="s">
        <v>109</v>
      </c>
      <c r="C33" s="112"/>
      <c r="D33" s="111" t="s">
        <v>129</v>
      </c>
      <c r="E33" s="107"/>
      <c r="F33" s="107"/>
      <c r="G33" s="112"/>
      <c r="H33" s="112"/>
      <c r="I33" s="121"/>
    </row>
    <row r="34" s="90" customFormat="1" ht="19.9" customHeight="1" spans="1:9">
      <c r="A34" s="100"/>
      <c r="B34" s="111" t="s">
        <v>109</v>
      </c>
      <c r="C34" s="112"/>
      <c r="D34" s="111" t="s">
        <v>130</v>
      </c>
      <c r="E34" s="107"/>
      <c r="F34" s="107"/>
      <c r="G34" s="112"/>
      <c r="H34" s="112"/>
      <c r="I34" s="121"/>
    </row>
    <row r="35" s="90" customFormat="1" ht="8.5" customHeight="1" spans="1:9">
      <c r="A35" s="156"/>
      <c r="B35" s="156"/>
      <c r="C35" s="156"/>
      <c r="D35" s="102"/>
      <c r="E35" s="156"/>
      <c r="F35" s="156"/>
      <c r="G35" s="156"/>
      <c r="H35" s="156"/>
      <c r="I35" s="115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26"/>
  <sheetViews>
    <sheetView workbookViewId="0">
      <pane ySplit="6" topLeftCell="A11" activePane="bottomLeft" state="frozen"/>
      <selection/>
      <selection pane="bottomLeft" activeCell="I8" sqref="I8"/>
    </sheetView>
  </sheetViews>
  <sheetFormatPr defaultColWidth="10" defaultRowHeight="13.5"/>
  <cols>
    <col min="1" max="1" width="1.53333333333333" style="69" customWidth="1"/>
    <col min="2" max="3" width="5.88333333333333" style="69" customWidth="1"/>
    <col min="4" max="4" width="11.6333333333333" style="69" customWidth="1"/>
    <col min="5" max="5" width="25" style="69" customWidth="1"/>
    <col min="6" max="6" width="14.1333333333333" style="69" customWidth="1"/>
    <col min="7" max="7" width="15.3833333333333" style="69" customWidth="1"/>
    <col min="8" max="8" width="15.6333333333333" style="69" customWidth="1"/>
    <col min="9" max="9" width="13.1333333333333" style="69" customWidth="1"/>
    <col min="10" max="10" width="14.75" style="69" customWidth="1"/>
    <col min="11" max="13" width="5.88333333333333" style="69" customWidth="1"/>
    <col min="14" max="16" width="7.25" style="69" customWidth="1"/>
    <col min="17" max="23" width="5.88333333333333" style="69" customWidth="1"/>
    <col min="24" max="26" width="7.25" style="69" customWidth="1"/>
    <col min="27" max="33" width="5.88333333333333" style="69" customWidth="1"/>
    <col min="34" max="39" width="7.25" style="69" customWidth="1"/>
    <col min="40" max="40" width="1.53333333333333" style="69" customWidth="1"/>
    <col min="41" max="42" width="9.76666666666667" style="69" customWidth="1"/>
    <col min="43" max="16384" width="10" style="69"/>
  </cols>
  <sheetData>
    <row r="1" ht="25" customHeight="1" spans="1:40">
      <c r="A1" s="127"/>
      <c r="B1" s="2"/>
      <c r="C1" s="2"/>
      <c r="D1" s="128"/>
      <c r="E1" s="128"/>
      <c r="F1" s="70"/>
      <c r="G1" s="70"/>
      <c r="H1" s="70"/>
      <c r="I1" s="128"/>
      <c r="J1" s="128"/>
      <c r="K1" s="70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9" t="s">
        <v>131</v>
      </c>
      <c r="AN1" s="130"/>
    </row>
    <row r="2" ht="22.8" customHeight="1" spans="1:40">
      <c r="A2" s="70"/>
      <c r="B2" s="74" t="s">
        <v>132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130"/>
    </row>
    <row r="3" ht="19.55" customHeight="1" spans="1:40">
      <c r="A3" s="75"/>
      <c r="B3" s="76" t="s">
        <v>5</v>
      </c>
      <c r="C3" s="76"/>
      <c r="D3" s="76"/>
      <c r="E3" s="76"/>
      <c r="F3" s="131"/>
      <c r="G3" s="75"/>
      <c r="H3" s="132"/>
      <c r="I3" s="131"/>
      <c r="J3" s="131"/>
      <c r="K3" s="133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2" t="s">
        <v>6</v>
      </c>
      <c r="AM3" s="132"/>
      <c r="AN3" s="134"/>
    </row>
    <row r="4" ht="24.4" customHeight="1" spans="1:40">
      <c r="A4" s="73"/>
      <c r="B4" s="65" t="s">
        <v>9</v>
      </c>
      <c r="C4" s="65"/>
      <c r="D4" s="65"/>
      <c r="E4" s="65"/>
      <c r="F4" s="65" t="s">
        <v>133</v>
      </c>
      <c r="G4" s="65" t="s">
        <v>134</v>
      </c>
      <c r="H4" s="65"/>
      <c r="I4" s="65"/>
      <c r="J4" s="65"/>
      <c r="K4" s="65"/>
      <c r="L4" s="65"/>
      <c r="M4" s="65"/>
      <c r="N4" s="65"/>
      <c r="O4" s="65"/>
      <c r="P4" s="65"/>
      <c r="Q4" s="65" t="s">
        <v>135</v>
      </c>
      <c r="R4" s="65"/>
      <c r="S4" s="65"/>
      <c r="T4" s="65"/>
      <c r="U4" s="65"/>
      <c r="V4" s="65"/>
      <c r="W4" s="65"/>
      <c r="X4" s="65"/>
      <c r="Y4" s="65"/>
      <c r="Z4" s="65"/>
      <c r="AA4" s="65" t="s">
        <v>136</v>
      </c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135"/>
    </row>
    <row r="5" ht="24.4" customHeight="1" spans="1:40">
      <c r="A5" s="73"/>
      <c r="B5" s="65" t="s">
        <v>79</v>
      </c>
      <c r="C5" s="65"/>
      <c r="D5" s="65" t="s">
        <v>70</v>
      </c>
      <c r="E5" s="65" t="s">
        <v>71</v>
      </c>
      <c r="F5" s="65"/>
      <c r="G5" s="65" t="s">
        <v>59</v>
      </c>
      <c r="H5" s="65" t="s">
        <v>137</v>
      </c>
      <c r="I5" s="65"/>
      <c r="J5" s="65"/>
      <c r="K5" s="65" t="s">
        <v>138</v>
      </c>
      <c r="L5" s="65"/>
      <c r="M5" s="65"/>
      <c r="N5" s="65" t="s">
        <v>139</v>
      </c>
      <c r="O5" s="65"/>
      <c r="P5" s="65"/>
      <c r="Q5" s="65" t="s">
        <v>59</v>
      </c>
      <c r="R5" s="65" t="s">
        <v>137</v>
      </c>
      <c r="S5" s="65"/>
      <c r="T5" s="65"/>
      <c r="U5" s="65" t="s">
        <v>138</v>
      </c>
      <c r="V5" s="65"/>
      <c r="W5" s="65"/>
      <c r="X5" s="65" t="s">
        <v>139</v>
      </c>
      <c r="Y5" s="65"/>
      <c r="Z5" s="65"/>
      <c r="AA5" s="65" t="s">
        <v>59</v>
      </c>
      <c r="AB5" s="65" t="s">
        <v>137</v>
      </c>
      <c r="AC5" s="65"/>
      <c r="AD5" s="65"/>
      <c r="AE5" s="65" t="s">
        <v>138</v>
      </c>
      <c r="AF5" s="65"/>
      <c r="AG5" s="65"/>
      <c r="AH5" s="65" t="s">
        <v>139</v>
      </c>
      <c r="AI5" s="65"/>
      <c r="AJ5" s="65"/>
      <c r="AK5" s="65" t="s">
        <v>140</v>
      </c>
      <c r="AL5" s="65"/>
      <c r="AM5" s="65"/>
      <c r="AN5" s="135"/>
    </row>
    <row r="6" ht="39" customHeight="1" spans="1:40">
      <c r="A6" s="71"/>
      <c r="B6" s="65" t="s">
        <v>80</v>
      </c>
      <c r="C6" s="65" t="s">
        <v>81</v>
      </c>
      <c r="D6" s="65"/>
      <c r="E6" s="65"/>
      <c r="F6" s="65"/>
      <c r="G6" s="65"/>
      <c r="H6" s="65" t="s">
        <v>141</v>
      </c>
      <c r="I6" s="65" t="s">
        <v>75</v>
      </c>
      <c r="J6" s="65" t="s">
        <v>76</v>
      </c>
      <c r="K6" s="65" t="s">
        <v>141</v>
      </c>
      <c r="L6" s="65" t="s">
        <v>75</v>
      </c>
      <c r="M6" s="65" t="s">
        <v>76</v>
      </c>
      <c r="N6" s="65" t="s">
        <v>141</v>
      </c>
      <c r="O6" s="65" t="s">
        <v>142</v>
      </c>
      <c r="P6" s="65" t="s">
        <v>143</v>
      </c>
      <c r="Q6" s="65"/>
      <c r="R6" s="65" t="s">
        <v>141</v>
      </c>
      <c r="S6" s="65" t="s">
        <v>75</v>
      </c>
      <c r="T6" s="65" t="s">
        <v>76</v>
      </c>
      <c r="U6" s="65" t="s">
        <v>141</v>
      </c>
      <c r="V6" s="65" t="s">
        <v>75</v>
      </c>
      <c r="W6" s="65" t="s">
        <v>76</v>
      </c>
      <c r="X6" s="65" t="s">
        <v>141</v>
      </c>
      <c r="Y6" s="65" t="s">
        <v>142</v>
      </c>
      <c r="Z6" s="65" t="s">
        <v>143</v>
      </c>
      <c r="AA6" s="65"/>
      <c r="AB6" s="65" t="s">
        <v>141</v>
      </c>
      <c r="AC6" s="65" t="s">
        <v>75</v>
      </c>
      <c r="AD6" s="65" t="s">
        <v>76</v>
      </c>
      <c r="AE6" s="65" t="s">
        <v>141</v>
      </c>
      <c r="AF6" s="65" t="s">
        <v>75</v>
      </c>
      <c r="AG6" s="65" t="s">
        <v>76</v>
      </c>
      <c r="AH6" s="65" t="s">
        <v>141</v>
      </c>
      <c r="AI6" s="65" t="s">
        <v>142</v>
      </c>
      <c r="AJ6" s="65" t="s">
        <v>143</v>
      </c>
      <c r="AK6" s="65" t="s">
        <v>141</v>
      </c>
      <c r="AL6" s="65" t="s">
        <v>142</v>
      </c>
      <c r="AM6" s="65" t="s">
        <v>143</v>
      </c>
      <c r="AN6" s="135"/>
    </row>
    <row r="7" ht="22.8" customHeight="1" spans="1:40">
      <c r="A7" s="73"/>
      <c r="B7" s="49"/>
      <c r="C7" s="49"/>
      <c r="E7" s="49" t="s">
        <v>72</v>
      </c>
      <c r="F7" s="66">
        <f>G7</f>
        <v>2372784.29</v>
      </c>
      <c r="G7" s="66">
        <f>H7</f>
        <v>2372784.29</v>
      </c>
      <c r="H7" s="66">
        <f>I7+J7</f>
        <v>2372784.29</v>
      </c>
      <c r="I7" s="66">
        <f>I8+I17+I25</f>
        <v>828984.29</v>
      </c>
      <c r="J7" s="66" t="s">
        <v>144</v>
      </c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135"/>
    </row>
    <row r="8" ht="24" customHeight="1" spans="1:40">
      <c r="A8" s="73"/>
      <c r="B8" s="49">
        <v>301</v>
      </c>
      <c r="C8" s="49"/>
      <c r="D8" s="57">
        <v>123015</v>
      </c>
      <c r="E8" s="136" t="s">
        <v>145</v>
      </c>
      <c r="F8" s="66">
        <f>F9+F10+F11+F12+F13+F14+F15+F16</f>
        <v>704152.53</v>
      </c>
      <c r="G8" s="66">
        <f>G9+G10+G11+G12+G13+G14+G15+G16</f>
        <v>704152.53</v>
      </c>
      <c r="H8" s="66">
        <f>H9+H10+H11+H12+H13+H14+H15+H16</f>
        <v>704152.53</v>
      </c>
      <c r="I8" s="66">
        <f>I9+I10+I11+I12+I13+I14+I15+I16</f>
        <v>704152.53</v>
      </c>
      <c r="J8" s="66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135"/>
    </row>
    <row r="9" ht="22.8" customHeight="1" spans="1:40">
      <c r="A9" s="73"/>
      <c r="B9" s="57">
        <v>301</v>
      </c>
      <c r="C9" s="176" t="s">
        <v>84</v>
      </c>
      <c r="D9" s="57">
        <v>123015</v>
      </c>
      <c r="E9" s="104" t="s">
        <v>146</v>
      </c>
      <c r="F9" s="108">
        <v>208032</v>
      </c>
      <c r="G9" s="108">
        <v>208032</v>
      </c>
      <c r="H9" s="108">
        <v>208032</v>
      </c>
      <c r="I9" s="108">
        <v>208032</v>
      </c>
      <c r="J9" s="66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135"/>
    </row>
    <row r="10" ht="22.8" customHeight="1" spans="1:40">
      <c r="A10" s="73"/>
      <c r="B10" s="57">
        <v>301</v>
      </c>
      <c r="C10" s="176" t="s">
        <v>83</v>
      </c>
      <c r="D10" s="57">
        <v>123015</v>
      </c>
      <c r="E10" s="104" t="s">
        <v>147</v>
      </c>
      <c r="F10" s="108">
        <v>25452</v>
      </c>
      <c r="G10" s="108">
        <v>25452</v>
      </c>
      <c r="H10" s="108">
        <v>25452</v>
      </c>
      <c r="I10" s="108">
        <v>25452</v>
      </c>
      <c r="J10" s="66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135"/>
    </row>
    <row r="11" ht="22.8" customHeight="1" spans="1:40">
      <c r="A11" s="73"/>
      <c r="B11" s="57">
        <v>301</v>
      </c>
      <c r="C11" s="176" t="s">
        <v>148</v>
      </c>
      <c r="D11" s="57">
        <v>123015</v>
      </c>
      <c r="E11" s="104" t="s">
        <v>149</v>
      </c>
      <c r="F11" s="108">
        <v>275729</v>
      </c>
      <c r="G11" s="108">
        <v>275729</v>
      </c>
      <c r="H11" s="108">
        <v>275729</v>
      </c>
      <c r="I11" s="108">
        <v>275729</v>
      </c>
      <c r="J11" s="66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135"/>
    </row>
    <row r="12" ht="30" customHeight="1" spans="1:40">
      <c r="A12" s="73"/>
      <c r="B12" s="57">
        <v>301</v>
      </c>
      <c r="C12" s="176" t="s">
        <v>150</v>
      </c>
      <c r="D12" s="57">
        <v>123015</v>
      </c>
      <c r="E12" s="104" t="s">
        <v>151</v>
      </c>
      <c r="F12" s="108">
        <v>81483.68</v>
      </c>
      <c r="G12" s="108">
        <v>81483.68</v>
      </c>
      <c r="H12" s="108">
        <v>81483.68</v>
      </c>
      <c r="I12" s="108">
        <v>81483.68</v>
      </c>
      <c r="J12" s="66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135"/>
    </row>
    <row r="13" ht="32" customHeight="1" spans="1:40">
      <c r="A13" s="73"/>
      <c r="B13" s="57">
        <v>301</v>
      </c>
      <c r="C13" s="57">
        <v>10</v>
      </c>
      <c r="D13" s="57">
        <v>123015</v>
      </c>
      <c r="E13" s="104" t="s">
        <v>152</v>
      </c>
      <c r="F13" s="108">
        <v>39214.03</v>
      </c>
      <c r="G13" s="108">
        <v>39214.03</v>
      </c>
      <c r="H13" s="108">
        <v>39214.03</v>
      </c>
      <c r="I13" s="108">
        <v>39214.03</v>
      </c>
      <c r="J13" s="66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135"/>
    </row>
    <row r="14" ht="25" customHeight="1" spans="1:40">
      <c r="A14" s="73"/>
      <c r="B14" s="57">
        <v>301</v>
      </c>
      <c r="C14" s="57">
        <v>11</v>
      </c>
      <c r="D14" s="57">
        <v>123015</v>
      </c>
      <c r="E14" s="104" t="s">
        <v>153</v>
      </c>
      <c r="F14" s="108">
        <v>6000</v>
      </c>
      <c r="G14" s="108">
        <v>6000</v>
      </c>
      <c r="H14" s="108">
        <v>6000</v>
      </c>
      <c r="I14" s="108">
        <v>6000</v>
      </c>
      <c r="J14" s="66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135"/>
    </row>
    <row r="15" ht="27" customHeight="1" spans="1:40">
      <c r="A15" s="73"/>
      <c r="B15" s="57">
        <v>301</v>
      </c>
      <c r="C15" s="57">
        <v>12</v>
      </c>
      <c r="D15" s="57">
        <v>123015</v>
      </c>
      <c r="E15" s="104" t="s">
        <v>154</v>
      </c>
      <c r="F15" s="108">
        <v>7129.82</v>
      </c>
      <c r="G15" s="108">
        <v>7129.82</v>
      </c>
      <c r="H15" s="108">
        <v>7129.82</v>
      </c>
      <c r="I15" s="108">
        <v>7129.82</v>
      </c>
      <c r="J15" s="66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135"/>
    </row>
    <row r="16" ht="24" customHeight="1" spans="1:40">
      <c r="A16" s="73"/>
      <c r="B16" s="57">
        <v>301</v>
      </c>
      <c r="C16" s="57">
        <v>13</v>
      </c>
      <c r="D16" s="57">
        <v>123015</v>
      </c>
      <c r="E16" s="104" t="s">
        <v>90</v>
      </c>
      <c r="F16" s="108">
        <v>61112</v>
      </c>
      <c r="G16" s="108">
        <v>61112</v>
      </c>
      <c r="H16" s="108">
        <v>61112</v>
      </c>
      <c r="I16" s="108">
        <v>61112</v>
      </c>
      <c r="J16" s="66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135"/>
    </row>
    <row r="17" ht="22.8" customHeight="1" spans="1:40">
      <c r="A17" s="73"/>
      <c r="B17" s="49">
        <v>302</v>
      </c>
      <c r="C17" s="49"/>
      <c r="D17" s="57">
        <v>123015</v>
      </c>
      <c r="E17" s="137" t="s">
        <v>155</v>
      </c>
      <c r="F17" s="66">
        <f t="shared" ref="F17:I17" si="0">F18+F19+F20+F21+F23+F24</f>
        <v>124771.76</v>
      </c>
      <c r="G17" s="66">
        <f t="shared" si="0"/>
        <v>124771.76</v>
      </c>
      <c r="H17" s="66">
        <f t="shared" si="0"/>
        <v>124771.76</v>
      </c>
      <c r="I17" s="66">
        <f t="shared" si="0"/>
        <v>124771.76</v>
      </c>
      <c r="J17" s="66">
        <v>1543800</v>
      </c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135"/>
    </row>
    <row r="18" ht="22.8" customHeight="1" spans="1:40">
      <c r="A18" s="73"/>
      <c r="B18" s="57">
        <v>302</v>
      </c>
      <c r="C18" s="176" t="s">
        <v>84</v>
      </c>
      <c r="D18" s="57">
        <v>123015</v>
      </c>
      <c r="E18" s="104" t="s">
        <v>156</v>
      </c>
      <c r="F18" s="138">
        <v>83200</v>
      </c>
      <c r="G18" s="108">
        <v>83200</v>
      </c>
      <c r="H18" s="108">
        <v>83200</v>
      </c>
      <c r="I18" s="108">
        <v>83200</v>
      </c>
      <c r="J18" s="66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135"/>
    </row>
    <row r="19" ht="22.8" customHeight="1" spans="1:40">
      <c r="A19" s="73"/>
      <c r="B19" s="57">
        <v>302</v>
      </c>
      <c r="C19" s="176" t="s">
        <v>86</v>
      </c>
      <c r="D19" s="57">
        <v>123015</v>
      </c>
      <c r="E19" s="139" t="s">
        <v>157</v>
      </c>
      <c r="F19" s="138">
        <v>8000</v>
      </c>
      <c r="G19" s="108">
        <v>8000</v>
      </c>
      <c r="H19" s="108">
        <v>8000</v>
      </c>
      <c r="I19" s="108">
        <v>8000</v>
      </c>
      <c r="J19" s="66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135"/>
    </row>
    <row r="20" ht="22.8" customHeight="1" spans="1:40">
      <c r="A20" s="73"/>
      <c r="B20" s="57">
        <v>302</v>
      </c>
      <c r="C20" s="176" t="s">
        <v>158</v>
      </c>
      <c r="D20" s="57">
        <v>123015</v>
      </c>
      <c r="E20" s="106" t="s">
        <v>159</v>
      </c>
      <c r="F20" s="138">
        <v>15000</v>
      </c>
      <c r="G20" s="108">
        <v>15000</v>
      </c>
      <c r="H20" s="108">
        <v>15000</v>
      </c>
      <c r="I20" s="108">
        <v>15000</v>
      </c>
      <c r="J20" s="66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135"/>
    </row>
    <row r="21" ht="22.8" customHeight="1" spans="1:40">
      <c r="A21" s="73"/>
      <c r="B21" s="57">
        <v>302</v>
      </c>
      <c r="C21" s="57">
        <v>16</v>
      </c>
      <c r="D21" s="57">
        <v>123015</v>
      </c>
      <c r="E21" s="106" t="s">
        <v>160</v>
      </c>
      <c r="F21" s="138">
        <v>6000</v>
      </c>
      <c r="G21" s="108">
        <v>6000</v>
      </c>
      <c r="H21" s="108">
        <v>6000</v>
      </c>
      <c r="I21" s="108">
        <v>6000</v>
      </c>
      <c r="J21" s="66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135"/>
    </row>
    <row r="22" ht="22.8" customHeight="1" spans="1:40">
      <c r="A22" s="73"/>
      <c r="B22" s="57">
        <v>302</v>
      </c>
      <c r="C22" s="57">
        <v>26</v>
      </c>
      <c r="D22" s="57">
        <v>123015</v>
      </c>
      <c r="E22" s="106" t="s">
        <v>161</v>
      </c>
      <c r="F22" s="140">
        <v>1543800</v>
      </c>
      <c r="G22" s="141">
        <v>1543800</v>
      </c>
      <c r="H22" s="141">
        <v>1543800</v>
      </c>
      <c r="I22" s="109"/>
      <c r="J22" s="141">
        <v>1543800</v>
      </c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135"/>
    </row>
    <row r="23" ht="22.8" customHeight="1" spans="1:40">
      <c r="A23" s="73"/>
      <c r="B23" s="57">
        <v>302</v>
      </c>
      <c r="C23" s="57">
        <v>28</v>
      </c>
      <c r="D23" s="57">
        <v>123015</v>
      </c>
      <c r="E23" s="106" t="s">
        <v>162</v>
      </c>
      <c r="F23" s="138">
        <v>7384.46</v>
      </c>
      <c r="G23" s="108">
        <v>7384.46</v>
      </c>
      <c r="H23" s="108">
        <v>7384.46</v>
      </c>
      <c r="I23" s="108">
        <v>7384.46</v>
      </c>
      <c r="J23" s="66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135"/>
    </row>
    <row r="24" ht="22.8" customHeight="1" spans="1:40">
      <c r="A24" s="73"/>
      <c r="B24" s="57">
        <v>302</v>
      </c>
      <c r="C24" s="57">
        <v>99</v>
      </c>
      <c r="D24" s="57">
        <v>123015</v>
      </c>
      <c r="E24" s="106" t="s">
        <v>163</v>
      </c>
      <c r="F24" s="138">
        <v>5187.3</v>
      </c>
      <c r="G24" s="108">
        <v>5187.3</v>
      </c>
      <c r="H24" s="108">
        <v>5187.3</v>
      </c>
      <c r="I24" s="108">
        <v>5187.3</v>
      </c>
      <c r="J24" s="66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135"/>
    </row>
    <row r="25" ht="22.8" customHeight="1" spans="1:40">
      <c r="A25" s="73"/>
      <c r="B25" s="49">
        <v>303</v>
      </c>
      <c r="C25" s="49"/>
      <c r="D25" s="57">
        <v>123015</v>
      </c>
      <c r="E25" s="137" t="s">
        <v>164</v>
      </c>
      <c r="F25" s="142">
        <v>60</v>
      </c>
      <c r="G25" s="143">
        <v>60</v>
      </c>
      <c r="H25" s="143">
        <v>60</v>
      </c>
      <c r="I25" s="143">
        <v>60</v>
      </c>
      <c r="J25" s="66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135"/>
    </row>
    <row r="26" ht="22.8" customHeight="1" spans="1:40">
      <c r="A26" s="73"/>
      <c r="B26" s="57">
        <v>303</v>
      </c>
      <c r="C26" s="176" t="s">
        <v>165</v>
      </c>
      <c r="D26" s="57">
        <v>123015</v>
      </c>
      <c r="E26" s="106" t="s">
        <v>166</v>
      </c>
      <c r="F26" s="144">
        <v>60</v>
      </c>
      <c r="G26" s="145">
        <v>60</v>
      </c>
      <c r="H26" s="145">
        <v>60</v>
      </c>
      <c r="I26" s="145">
        <v>60</v>
      </c>
      <c r="J26" s="66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135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selection activeCell="K11" sqref="K11"/>
    </sheetView>
  </sheetViews>
  <sheetFormatPr defaultColWidth="10" defaultRowHeight="13.5"/>
  <cols>
    <col min="1" max="1" width="1.53333333333333" style="90" customWidth="1"/>
    <col min="2" max="4" width="6.15" style="90" customWidth="1"/>
    <col min="5" max="5" width="16.825" style="90" customWidth="1"/>
    <col min="6" max="6" width="41.0333333333333" style="90" customWidth="1"/>
    <col min="7" max="7" width="16.4083333333333" style="90" customWidth="1"/>
    <col min="8" max="8" width="16.6333333333333" style="90" customWidth="1"/>
    <col min="9" max="9" width="16.4083333333333" style="90" customWidth="1"/>
    <col min="10" max="10" width="1.53333333333333" style="90" customWidth="1"/>
    <col min="11" max="11" width="9.76666666666667" style="90" customWidth="1"/>
    <col min="12" max="12" width="12.8916666666667" style="90"/>
    <col min="13" max="16384" width="10" style="90"/>
  </cols>
  <sheetData>
    <row r="1" s="90" customFormat="1" ht="14.3" customHeight="1" spans="1:10">
      <c r="A1" s="93"/>
      <c r="B1" s="91"/>
      <c r="C1" s="91"/>
      <c r="D1" s="91"/>
      <c r="E1" s="92"/>
      <c r="F1" s="92"/>
      <c r="G1" s="116" t="s">
        <v>167</v>
      </c>
      <c r="H1" s="116"/>
      <c r="I1" s="116"/>
      <c r="J1" s="117"/>
    </row>
    <row r="2" s="90" customFormat="1" ht="19.9" customHeight="1" spans="1:10">
      <c r="A2" s="93"/>
      <c r="B2" s="96" t="s">
        <v>168</v>
      </c>
      <c r="C2" s="96"/>
      <c r="D2" s="96"/>
      <c r="E2" s="96"/>
      <c r="F2" s="96"/>
      <c r="G2" s="96"/>
      <c r="H2" s="96"/>
      <c r="I2" s="96"/>
      <c r="J2" s="117" t="s">
        <v>3</v>
      </c>
    </row>
    <row r="3" s="90" customFormat="1" ht="17.05" customHeight="1" spans="1:10">
      <c r="A3" s="97"/>
      <c r="B3" s="98" t="s">
        <v>5</v>
      </c>
      <c r="C3" s="98"/>
      <c r="D3" s="98"/>
      <c r="E3" s="98"/>
      <c r="F3" s="98"/>
      <c r="G3" s="97"/>
      <c r="H3" s="118"/>
      <c r="I3" s="99" t="s">
        <v>6</v>
      </c>
      <c r="J3" s="117"/>
    </row>
    <row r="4" s="90" customFormat="1" ht="21.35" customHeight="1" spans="1:10">
      <c r="A4" s="102"/>
      <c r="B4" s="101" t="s">
        <v>9</v>
      </c>
      <c r="C4" s="101"/>
      <c r="D4" s="101"/>
      <c r="E4" s="101"/>
      <c r="F4" s="101"/>
      <c r="G4" s="101" t="s">
        <v>59</v>
      </c>
      <c r="H4" s="119" t="s">
        <v>169</v>
      </c>
      <c r="I4" s="119" t="s">
        <v>136</v>
      </c>
      <c r="J4" s="95"/>
    </row>
    <row r="5" s="90" customFormat="1" ht="21.35" customHeight="1" spans="1:10">
      <c r="A5" s="102"/>
      <c r="B5" s="101" t="s">
        <v>79</v>
      </c>
      <c r="C5" s="101"/>
      <c r="D5" s="101"/>
      <c r="E5" s="101" t="s">
        <v>70</v>
      </c>
      <c r="F5" s="101" t="s">
        <v>71</v>
      </c>
      <c r="G5" s="101"/>
      <c r="H5" s="119"/>
      <c r="I5" s="119"/>
      <c r="J5" s="95"/>
    </row>
    <row r="6" s="90" customFormat="1" ht="21.35" customHeight="1" spans="1:10">
      <c r="A6" s="120"/>
      <c r="B6" s="101" t="s">
        <v>80</v>
      </c>
      <c r="C6" s="101" t="s">
        <v>81</v>
      </c>
      <c r="D6" s="101" t="s">
        <v>82</v>
      </c>
      <c r="E6" s="101"/>
      <c r="F6" s="101"/>
      <c r="G6" s="101"/>
      <c r="H6" s="119"/>
      <c r="I6" s="119"/>
      <c r="J6" s="121"/>
    </row>
    <row r="7" s="90" customFormat="1" ht="19.9" customHeight="1" spans="1:10">
      <c r="A7" s="122"/>
      <c r="B7" s="101"/>
      <c r="C7" s="101"/>
      <c r="D7" s="101"/>
      <c r="F7" s="101" t="s">
        <v>72</v>
      </c>
      <c r="G7" s="103">
        <f>G8+G9+G10+G11+G12</f>
        <v>2372784.29</v>
      </c>
      <c r="H7" s="103">
        <f>H8+H9+H10+H11+H12</f>
        <v>2372784.29</v>
      </c>
      <c r="I7" s="123"/>
      <c r="J7" s="124"/>
    </row>
    <row r="8" s="90" customFormat="1" ht="19.9" customHeight="1" spans="1:10">
      <c r="A8" s="120"/>
      <c r="B8" s="85">
        <v>205</v>
      </c>
      <c r="C8" s="175" t="s">
        <v>83</v>
      </c>
      <c r="D8" s="86" t="s">
        <v>84</v>
      </c>
      <c r="E8" s="105">
        <v>123015</v>
      </c>
      <c r="F8" s="125" t="s">
        <v>85</v>
      </c>
      <c r="G8" s="108">
        <v>2184974.58</v>
      </c>
      <c r="H8" s="108">
        <v>2184974.58</v>
      </c>
      <c r="I8" s="112"/>
      <c r="J8" s="121"/>
    </row>
    <row r="9" s="90" customFormat="1" ht="19.9" customHeight="1" spans="1:10">
      <c r="A9" s="120"/>
      <c r="B9" s="57">
        <v>208</v>
      </c>
      <c r="C9" s="176" t="s">
        <v>86</v>
      </c>
      <c r="D9" s="176" t="s">
        <v>86</v>
      </c>
      <c r="E9" s="105">
        <v>123015</v>
      </c>
      <c r="F9" s="125" t="s">
        <v>87</v>
      </c>
      <c r="G9" s="108">
        <v>81483.68</v>
      </c>
      <c r="H9" s="108">
        <v>81483.68</v>
      </c>
      <c r="I9" s="112"/>
      <c r="J9" s="121"/>
    </row>
    <row r="10" s="90" customFormat="1" ht="19.9" customHeight="1" spans="1:10">
      <c r="A10" s="120"/>
      <c r="B10" s="57">
        <v>210</v>
      </c>
      <c r="C10" s="57">
        <v>11</v>
      </c>
      <c r="D10" s="177" t="s">
        <v>83</v>
      </c>
      <c r="E10" s="105">
        <v>123015</v>
      </c>
      <c r="F10" s="125" t="s">
        <v>88</v>
      </c>
      <c r="G10" s="108">
        <v>39214.03</v>
      </c>
      <c r="H10" s="108">
        <v>39214.03</v>
      </c>
      <c r="I10" s="112"/>
      <c r="J10" s="121"/>
    </row>
    <row r="11" s="90" customFormat="1" ht="19.9" customHeight="1" spans="1:10">
      <c r="A11" s="120"/>
      <c r="B11" s="57">
        <v>210</v>
      </c>
      <c r="C11" s="57">
        <v>11</v>
      </c>
      <c r="D11" s="57">
        <v>99</v>
      </c>
      <c r="E11" s="105">
        <v>123015</v>
      </c>
      <c r="F11" s="125" t="s">
        <v>89</v>
      </c>
      <c r="G11" s="108">
        <v>6000</v>
      </c>
      <c r="H11" s="108">
        <v>6000</v>
      </c>
      <c r="I11" s="112"/>
      <c r="J11" s="121"/>
    </row>
    <row r="12" s="90" customFormat="1" ht="19.9" customHeight="1" spans="1:10">
      <c r="A12" s="120"/>
      <c r="B12" s="57">
        <v>221</v>
      </c>
      <c r="C12" s="176" t="s">
        <v>83</v>
      </c>
      <c r="D12" s="176" t="s">
        <v>84</v>
      </c>
      <c r="E12" s="105">
        <v>123015</v>
      </c>
      <c r="F12" s="125" t="s">
        <v>90</v>
      </c>
      <c r="G12" s="108">
        <v>61112</v>
      </c>
      <c r="H12" s="108">
        <v>61112</v>
      </c>
      <c r="I12" s="112"/>
      <c r="J12" s="121"/>
    </row>
    <row r="13" s="90" customFormat="1" ht="19.9" customHeight="1" spans="1:10">
      <c r="A13" s="120"/>
      <c r="B13" s="110"/>
      <c r="C13" s="110"/>
      <c r="D13" s="110"/>
      <c r="E13" s="110"/>
      <c r="F13" s="111"/>
      <c r="G13" s="112"/>
      <c r="H13" s="112"/>
      <c r="I13" s="112"/>
      <c r="J13" s="121"/>
    </row>
    <row r="14" s="90" customFormat="1" ht="19.9" customHeight="1" spans="1:10">
      <c r="A14" s="120"/>
      <c r="B14" s="110"/>
      <c r="C14" s="110"/>
      <c r="D14" s="110"/>
      <c r="E14" s="110"/>
      <c r="F14" s="111"/>
      <c r="G14" s="112"/>
      <c r="H14" s="112"/>
      <c r="I14" s="112"/>
      <c r="J14" s="121"/>
    </row>
    <row r="15" s="90" customFormat="1" ht="19.9" customHeight="1" spans="1:10">
      <c r="A15" s="120"/>
      <c r="B15" s="110"/>
      <c r="C15" s="110"/>
      <c r="D15" s="110"/>
      <c r="E15" s="110"/>
      <c r="F15" s="111"/>
      <c r="G15" s="112"/>
      <c r="H15" s="112"/>
      <c r="I15" s="112"/>
      <c r="J15" s="121"/>
    </row>
    <row r="16" s="90" customFormat="1" ht="19.9" customHeight="1" spans="1:10">
      <c r="A16" s="120"/>
      <c r="B16" s="110"/>
      <c r="C16" s="110"/>
      <c r="D16" s="110"/>
      <c r="E16" s="110"/>
      <c r="F16" s="111"/>
      <c r="G16" s="112"/>
      <c r="H16" s="112"/>
      <c r="I16" s="112"/>
      <c r="J16" s="121"/>
    </row>
    <row r="17" s="90" customFormat="1" ht="19.9" customHeight="1" spans="1:10">
      <c r="A17" s="120"/>
      <c r="B17" s="110"/>
      <c r="C17" s="110"/>
      <c r="D17" s="110"/>
      <c r="E17" s="110"/>
      <c r="F17" s="111"/>
      <c r="G17" s="112"/>
      <c r="H17" s="112"/>
      <c r="I17" s="112"/>
      <c r="J17" s="121"/>
    </row>
    <row r="18" s="90" customFormat="1" ht="19.9" customHeight="1" spans="1:10">
      <c r="A18" s="120"/>
      <c r="B18" s="110"/>
      <c r="C18" s="110"/>
      <c r="D18" s="110"/>
      <c r="E18" s="110"/>
      <c r="F18" s="111"/>
      <c r="G18" s="112"/>
      <c r="H18" s="112"/>
      <c r="I18" s="112"/>
      <c r="J18" s="121"/>
    </row>
  </sheetData>
  <mergeCells count="12">
    <mergeCell ref="B1:D1"/>
    <mergeCell ref="G1:I1"/>
    <mergeCell ref="B2:I2"/>
    <mergeCell ref="B3:F3"/>
    <mergeCell ref="B4:F4"/>
    <mergeCell ref="B5:D5"/>
    <mergeCell ref="A8:A11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workbookViewId="0">
      <selection activeCell="D8" sqref="D8:D10"/>
    </sheetView>
  </sheetViews>
  <sheetFormatPr defaultColWidth="10" defaultRowHeight="13.5"/>
  <cols>
    <col min="1" max="1" width="1.53333333333333" style="90" customWidth="1"/>
    <col min="2" max="3" width="6.15" style="90" customWidth="1"/>
    <col min="4" max="4" width="16.4083333333333" style="90" customWidth="1"/>
    <col min="5" max="5" width="41.0333333333333" style="90" customWidth="1"/>
    <col min="6" max="8" width="16.4083333333333" style="90" customWidth="1"/>
    <col min="9" max="9" width="1.53333333333333" style="90" customWidth="1"/>
    <col min="10" max="10" width="10.3833333333333" style="90"/>
    <col min="11" max="16384" width="10" style="90"/>
  </cols>
  <sheetData>
    <row r="1" s="90" customFormat="1" ht="14.3" customHeight="1" spans="1:9">
      <c r="A1" s="91"/>
      <c r="B1" s="91"/>
      <c r="C1" s="91"/>
      <c r="D1" s="92"/>
      <c r="E1" s="92"/>
      <c r="F1" s="93"/>
      <c r="G1" s="93"/>
      <c r="H1" s="94" t="s">
        <v>170</v>
      </c>
      <c r="I1" s="95"/>
    </row>
    <row r="2" s="90" customFormat="1" ht="19.9" customHeight="1" spans="1:9">
      <c r="A2" s="93"/>
      <c r="B2" s="96" t="s">
        <v>171</v>
      </c>
      <c r="C2" s="96"/>
      <c r="D2" s="96"/>
      <c r="E2" s="96"/>
      <c r="F2" s="96"/>
      <c r="G2" s="96"/>
      <c r="H2" s="96"/>
      <c r="I2" s="95"/>
    </row>
    <row r="3" s="90" customFormat="1" ht="17.05" customHeight="1" spans="1:9">
      <c r="A3" s="97"/>
      <c r="B3" s="98" t="s">
        <v>5</v>
      </c>
      <c r="C3" s="98"/>
      <c r="D3" s="98"/>
      <c r="E3" s="98"/>
      <c r="G3" s="97"/>
      <c r="H3" s="99" t="s">
        <v>6</v>
      </c>
      <c r="I3" s="95"/>
    </row>
    <row r="4" s="90" customFormat="1" ht="21.35" customHeight="1" spans="1:9">
      <c r="A4" s="100"/>
      <c r="B4" s="101" t="s">
        <v>9</v>
      </c>
      <c r="C4" s="101"/>
      <c r="D4" s="101"/>
      <c r="E4" s="101"/>
      <c r="F4" s="101" t="s">
        <v>75</v>
      </c>
      <c r="G4" s="101"/>
      <c r="H4" s="101"/>
      <c r="I4" s="95"/>
    </row>
    <row r="5" s="90" customFormat="1" ht="21.35" customHeight="1" spans="1:9">
      <c r="A5" s="100"/>
      <c r="B5" s="101" t="s">
        <v>79</v>
      </c>
      <c r="C5" s="101"/>
      <c r="D5" s="101" t="s">
        <v>70</v>
      </c>
      <c r="E5" s="101" t="s">
        <v>71</v>
      </c>
      <c r="F5" s="101" t="s">
        <v>59</v>
      </c>
      <c r="G5" s="101" t="s">
        <v>172</v>
      </c>
      <c r="H5" s="101" t="s">
        <v>173</v>
      </c>
      <c r="I5" s="95"/>
    </row>
    <row r="6" s="90" customFormat="1" ht="21.35" customHeight="1" spans="1:9">
      <c r="A6" s="102"/>
      <c r="B6" s="101" t="s">
        <v>80</v>
      </c>
      <c r="C6" s="101" t="s">
        <v>81</v>
      </c>
      <c r="D6" s="101"/>
      <c r="E6" s="101"/>
      <c r="F6" s="101"/>
      <c r="G6" s="101"/>
      <c r="H6" s="101"/>
      <c r="I6" s="95"/>
    </row>
    <row r="7" s="90" customFormat="1" ht="30" customHeight="1" spans="1:9">
      <c r="A7" s="100"/>
      <c r="B7" s="101"/>
      <c r="C7" s="101"/>
      <c r="D7" s="101"/>
      <c r="E7" s="101" t="s">
        <v>72</v>
      </c>
      <c r="F7" s="103">
        <f>G7+H7</f>
        <v>828984.29</v>
      </c>
      <c r="G7" s="103">
        <f>SUM(G8:G11)</f>
        <v>704212.53</v>
      </c>
      <c r="H7" s="103">
        <f>SUM(H8:H11)</f>
        <v>124771.76</v>
      </c>
      <c r="I7" s="95"/>
    </row>
    <row r="8" s="90" customFormat="1" ht="30" customHeight="1" spans="1:9">
      <c r="A8" s="100"/>
      <c r="B8" s="104">
        <v>505</v>
      </c>
      <c r="C8" s="178" t="s">
        <v>84</v>
      </c>
      <c r="D8" s="105">
        <v>123015</v>
      </c>
      <c r="E8" s="106" t="s">
        <v>145</v>
      </c>
      <c r="F8" s="107">
        <v>704152.53</v>
      </c>
      <c r="G8" s="108">
        <v>704152.53</v>
      </c>
      <c r="H8" s="109"/>
      <c r="I8" s="95"/>
    </row>
    <row r="9" s="90" customFormat="1" ht="30" customHeight="1" spans="1:9">
      <c r="B9" s="104">
        <v>505</v>
      </c>
      <c r="C9" s="178" t="s">
        <v>83</v>
      </c>
      <c r="D9" s="105">
        <v>123015</v>
      </c>
      <c r="E9" s="106" t="s">
        <v>155</v>
      </c>
      <c r="F9" s="107">
        <v>124771.76</v>
      </c>
      <c r="G9" s="108"/>
      <c r="H9" s="108">
        <v>124771.76</v>
      </c>
      <c r="I9" s="95"/>
    </row>
    <row r="10" s="90" customFormat="1" ht="30" customHeight="1" spans="1:9">
      <c r="B10" s="104">
        <v>509</v>
      </c>
      <c r="C10" s="178" t="s">
        <v>84</v>
      </c>
      <c r="D10" s="105">
        <v>123015</v>
      </c>
      <c r="E10" s="106" t="s">
        <v>174</v>
      </c>
      <c r="F10" s="107">
        <f>G10</f>
        <v>60</v>
      </c>
      <c r="G10" s="107">
        <v>60</v>
      </c>
      <c r="H10" s="108"/>
      <c r="I10" s="95"/>
    </row>
    <row r="11" s="90" customFormat="1" ht="30" customHeight="1" spans="1:9">
      <c r="B11" s="104"/>
      <c r="C11" s="104"/>
      <c r="D11" s="110"/>
      <c r="E11" s="111"/>
      <c r="F11" s="112"/>
      <c r="G11" s="112"/>
      <c r="H11" s="112"/>
      <c r="I11" s="95"/>
    </row>
    <row r="12" s="90" customFormat="1" ht="30" customHeight="1" spans="1:9">
      <c r="B12" s="104"/>
      <c r="C12" s="104"/>
      <c r="D12" s="110"/>
      <c r="E12" s="111"/>
      <c r="F12" s="112"/>
      <c r="G12" s="112"/>
      <c r="H12" s="112"/>
      <c r="I12" s="95"/>
    </row>
    <row r="13" s="90" customFormat="1" ht="8.5" customHeight="1" spans="1:9">
      <c r="A13" s="113"/>
      <c r="B13" s="113"/>
      <c r="C13" s="113"/>
      <c r="D13" s="114"/>
      <c r="E13" s="113"/>
      <c r="F13" s="113"/>
      <c r="G13" s="113"/>
      <c r="H13" s="113"/>
      <c r="I13" s="115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"/>
  <sheetViews>
    <sheetView workbookViewId="0">
      <selection activeCell="F7" sqref="F7"/>
    </sheetView>
  </sheetViews>
  <sheetFormatPr defaultColWidth="10" defaultRowHeight="13.5" outlineLevelCol="7"/>
  <cols>
    <col min="1" max="1" width="1.53333333333333" style="69" customWidth="1"/>
    <col min="2" max="4" width="6.63333333333333" style="69" customWidth="1"/>
    <col min="5" max="5" width="26.6333333333333" style="69" customWidth="1"/>
    <col min="6" max="6" width="48.6333333333333" style="69" customWidth="1"/>
    <col min="7" max="7" width="26.6333333333333" style="69" customWidth="1"/>
    <col min="8" max="8" width="1.53333333333333" style="69" customWidth="1"/>
    <col min="9" max="10" width="9.76666666666667" style="69" customWidth="1"/>
    <col min="11" max="16384" width="10" style="69"/>
  </cols>
  <sheetData>
    <row r="1" ht="25" customHeight="1" spans="1:8">
      <c r="A1" s="70"/>
      <c r="B1" s="2"/>
      <c r="C1" s="2"/>
      <c r="D1" s="2"/>
      <c r="E1" s="71"/>
      <c r="F1" s="71"/>
      <c r="G1" s="72" t="s">
        <v>175</v>
      </c>
      <c r="H1" s="73"/>
    </row>
    <row r="2" ht="22.8" customHeight="1" spans="1:8">
      <c r="A2" s="70"/>
      <c r="B2" s="74" t="s">
        <v>176</v>
      </c>
      <c r="C2" s="74"/>
      <c r="D2" s="74"/>
      <c r="E2" s="74"/>
      <c r="F2" s="74"/>
      <c r="G2" s="74"/>
      <c r="H2" s="73" t="s">
        <v>3</v>
      </c>
    </row>
    <row r="3" ht="19.55" customHeight="1" spans="1:8">
      <c r="A3" s="75"/>
      <c r="B3" s="76" t="s">
        <v>5</v>
      </c>
      <c r="C3" s="76"/>
      <c r="D3" s="76"/>
      <c r="E3" s="76"/>
      <c r="F3" s="76"/>
      <c r="G3" s="77" t="s">
        <v>6</v>
      </c>
      <c r="H3" s="78"/>
    </row>
    <row r="4" ht="24.4" customHeight="1" spans="1:8">
      <c r="A4" s="79"/>
      <c r="B4" s="49" t="s">
        <v>79</v>
      </c>
      <c r="C4" s="49"/>
      <c r="D4" s="49"/>
      <c r="E4" s="49" t="s">
        <v>70</v>
      </c>
      <c r="F4" s="49" t="s">
        <v>71</v>
      </c>
      <c r="G4" s="49" t="s">
        <v>177</v>
      </c>
      <c r="H4" s="80"/>
    </row>
    <row r="5" ht="24" customHeight="1" spans="1:8">
      <c r="A5" s="79"/>
      <c r="B5" s="49" t="s">
        <v>80</v>
      </c>
      <c r="C5" s="49" t="s">
        <v>81</v>
      </c>
      <c r="D5" s="49" t="s">
        <v>82</v>
      </c>
      <c r="E5" s="49"/>
      <c r="F5" s="49"/>
      <c r="G5" s="49"/>
      <c r="H5" s="81"/>
    </row>
    <row r="6" ht="28" customHeight="1" spans="1:8">
      <c r="A6" s="82"/>
      <c r="B6" s="49"/>
      <c r="C6" s="49"/>
      <c r="D6" s="49"/>
      <c r="E6" s="57"/>
      <c r="F6" s="49" t="s">
        <v>72</v>
      </c>
      <c r="G6" s="83">
        <v>1543800</v>
      </c>
      <c r="H6" s="84"/>
    </row>
    <row r="7" ht="22.8" customHeight="1" spans="1:8">
      <c r="A7" s="82"/>
      <c r="B7" s="85">
        <v>205</v>
      </c>
      <c r="C7" s="175" t="s">
        <v>83</v>
      </c>
      <c r="D7" s="86" t="s">
        <v>84</v>
      </c>
      <c r="E7" s="57">
        <v>123015</v>
      </c>
      <c r="F7" s="85" t="s">
        <v>85</v>
      </c>
      <c r="G7" s="83">
        <v>1543800</v>
      </c>
      <c r="H7" s="84"/>
    </row>
    <row r="8" ht="22.8" customHeight="1" spans="1:8">
      <c r="A8" s="82"/>
      <c r="B8" s="49"/>
      <c r="C8" s="49"/>
      <c r="D8" s="49"/>
      <c r="E8" s="49"/>
      <c r="F8" s="49"/>
      <c r="G8" s="54"/>
      <c r="H8" s="84"/>
    </row>
    <row r="9" ht="22.8" customHeight="1" spans="1:8">
      <c r="A9" s="82"/>
      <c r="B9" s="49"/>
      <c r="C9" s="49"/>
      <c r="D9" s="49"/>
      <c r="E9" s="49"/>
      <c r="F9" s="49"/>
      <c r="G9" s="54"/>
      <c r="H9" s="84"/>
    </row>
    <row r="10" ht="22.8" customHeight="1" spans="1:8">
      <c r="A10" s="82"/>
      <c r="B10" s="49"/>
      <c r="C10" s="49"/>
      <c r="D10" s="49"/>
      <c r="E10" s="49"/>
      <c r="F10" s="49"/>
      <c r="G10" s="54"/>
      <c r="H10" s="84"/>
    </row>
    <row r="11" ht="22.8" customHeight="1" spans="1:8">
      <c r="A11" s="82"/>
      <c r="B11" s="49"/>
      <c r="C11" s="49"/>
      <c r="D11" s="49"/>
      <c r="E11" s="49"/>
      <c r="F11" s="49"/>
      <c r="G11" s="54"/>
      <c r="H11" s="84"/>
    </row>
    <row r="12" ht="22.8" customHeight="1" spans="1:8">
      <c r="A12" s="82"/>
      <c r="B12" s="49"/>
      <c r="C12" s="49"/>
      <c r="D12" s="49"/>
      <c r="E12" s="49"/>
      <c r="F12" s="49"/>
      <c r="G12" s="54"/>
      <c r="H12" s="84"/>
    </row>
    <row r="13" ht="22.8" customHeight="1" spans="1:8">
      <c r="A13" s="79"/>
      <c r="B13" s="60"/>
      <c r="C13" s="60"/>
      <c r="D13" s="60"/>
      <c r="E13" s="60"/>
      <c r="F13" s="60" t="s">
        <v>23</v>
      </c>
      <c r="G13" s="61"/>
      <c r="H13" s="80"/>
    </row>
    <row r="14" ht="22.8" customHeight="1" spans="1:8">
      <c r="A14" s="79"/>
      <c r="B14" s="60"/>
      <c r="C14" s="60"/>
      <c r="D14" s="60"/>
      <c r="E14" s="60"/>
      <c r="F14" s="60" t="s">
        <v>23</v>
      </c>
      <c r="G14" s="61"/>
      <c r="H14" s="80"/>
    </row>
    <row r="15" ht="28" customHeight="1" spans="1:8">
      <c r="A15" s="79"/>
      <c r="B15" s="60"/>
      <c r="C15" s="60"/>
      <c r="D15" s="60"/>
      <c r="E15" s="60"/>
      <c r="F15" s="60"/>
      <c r="G15" s="61"/>
      <c r="H15" s="81"/>
    </row>
    <row r="16" ht="28" customHeight="1" spans="1:8">
      <c r="A16" s="79"/>
      <c r="B16" s="60"/>
      <c r="C16" s="60"/>
      <c r="D16" s="60"/>
      <c r="E16" s="60"/>
      <c r="F16" s="60"/>
      <c r="G16" s="61"/>
      <c r="H16" s="81"/>
    </row>
    <row r="17" ht="9.75" customHeight="1" spans="1:8">
      <c r="A17" s="87"/>
      <c r="B17" s="88"/>
      <c r="C17" s="88"/>
      <c r="D17" s="88"/>
      <c r="E17" s="88"/>
      <c r="F17" s="87"/>
      <c r="G17" s="87"/>
      <c r="H17" s="89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曹秀莲</cp:lastModifiedBy>
  <dcterms:created xsi:type="dcterms:W3CDTF">2022-03-05T03:28:00Z</dcterms:created>
  <dcterms:modified xsi:type="dcterms:W3CDTF">2026-03-30T02:09:20Z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422CF58CD2994F81BC52B452034DEC3F_12</vt:lpwstr>
  </property>
  <property fmtid="{D5CDD505-2E9C-101B-9397-08002B2CF9AE}" pid="4" name="CalculationRule">
    <vt:i4>0</vt:i4>
  </property>
</Properties>
</file>