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3" activeTab="1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4" r:id="rId15"/>
    <sheet name="6-3" sheetId="25" r:id="rId16"/>
    <sheet name="6-4" sheetId="26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'1-2'!$B$1:$K$15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'3-1'!$A$7:$I$40</definedName>
  </definedNames>
  <calcPr calcId="144525"/>
</workbook>
</file>

<file path=xl/sharedStrings.xml><?xml version="1.0" encoding="utf-8"?>
<sst xmlns="http://schemas.openxmlformats.org/spreadsheetml/2006/main" count="852" uniqueCount="394">
  <si>
    <t>攀枝花市西区信访局</t>
  </si>
  <si>
    <t>2026年部门预算</t>
  </si>
  <si>
    <t xml:space="preserve">
表1</t>
  </si>
  <si>
    <t xml:space="preserve"> </t>
  </si>
  <si>
    <t>部门收支总表</t>
  </si>
  <si>
    <t>部门：攀枝花市西区信访局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</si>
  <si>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</si>
  <si>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</si>
  <si>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</si>
  <si>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</si>
  <si>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</si>
  <si>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</si>
  <si>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</si>
  <si>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</si>
  <si>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</si>
  <si>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</si>
  <si>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</si>
  <si>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</si>
  <si>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</si>
  <si>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</si>
  <si>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</si>
  <si>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</si>
  <si>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</si>
  <si>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</si>
  <si>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</si>
  <si>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</si>
  <si>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</si>
  <si>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</si>
  <si>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</si>
  <si>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</si>
  <si>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</si>
  <si>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</si>
  <si>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</si>
  <si>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</si>
  <si>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</si>
  <si>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</si>
  <si>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</si>
  <si>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</si>
  <si>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</si>
  <si>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</si>
  <si>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</si>
  <si>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</si>
  <si>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</si>
  <si>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</si>
  <si>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</si>
  <si>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</si>
  <si>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</si>
  <si>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</si>
  <si>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</si>
  <si>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</si>
  <si>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</si>
  <si>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</si>
  <si>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</si>
  <si>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</si>
  <si>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</si>
  <si>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</si>
  <si>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</si>
  <si>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</si>
  <si>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</si>
  <si>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</si>
  <si>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</si>
  <si>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</si>
  <si>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</si>
  <si>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</si>
  <si>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</si>
  <si>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</si>
  <si>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</si>
  <si>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</si>
  <si>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</si>
  <si>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</si>
  <si>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</si>
  <si>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</si>
  <si>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</si>
  <si>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</si>
  <si>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</si>
  <si>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</si>
  <si>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</si>
  <si>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</si>
  <si>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</si>
  <si>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</si>
  <si>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</si>
  <si>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</si>
  <si>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</si>
  <si>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</si>
  <si>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</si>
  <si>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04</t>
  </si>
  <si>
    <t>信访业务</t>
  </si>
  <si>
    <t>50</t>
  </si>
  <si>
    <t>事业运行</t>
  </si>
  <si>
    <t>05</t>
  </si>
  <si>
    <t>行政单位离退休</t>
  </si>
  <si>
    <t>机关事业单位基本养老保险缴费支出</t>
  </si>
  <si>
    <t>11</t>
  </si>
  <si>
    <t>行政单位医疗</t>
  </si>
  <si>
    <t>02</t>
  </si>
  <si>
    <t>事业单位医疗</t>
  </si>
  <si>
    <t>03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</si>
  <si>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</si>
  <si>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</si>
  <si>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</si>
  <si>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</si>
  <si>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</si>
  <si>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</si>
  <si>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</si>
  <si>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</si>
  <si>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</si>
  <si>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</si>
  <si>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</si>
  <si>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</si>
  <si>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</si>
  <si>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</si>
  <si>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</si>
  <si>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</si>
  <si>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</si>
  <si>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</si>
  <si>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</si>
  <si>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</si>
  <si>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</si>
  <si>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</si>
  <si>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</si>
  <si>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</si>
  <si>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</si>
  <si>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</si>
  <si>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</si>
  <si>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</si>
  <si>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</si>
  <si>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</si>
  <si>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</si>
  <si>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</si>
  <si>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</si>
  <si>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</si>
  <si>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</si>
  <si>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</si>
  <si>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</si>
  <si>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</si>
  <si>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</si>
  <si>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</si>
  <si>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</si>
  <si>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</si>
  <si>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</si>
  <si>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</si>
  <si>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</si>
  <si>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</si>
  <si>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</si>
  <si>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</si>
  <si>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</si>
  <si>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</si>
  <si>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</si>
  <si>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</si>
  <si>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</si>
  <si>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</si>
  <si>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</si>
  <si>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</si>
  <si>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</si>
  <si>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</si>
  <si>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</si>
  <si>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</si>
  <si>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</si>
  <si>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</si>
  <si>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</si>
  <si>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</si>
  <si>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</si>
  <si>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</si>
  <si>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</si>
  <si>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</si>
  <si>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</si>
  <si>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</si>
  <si>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t>99</t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</si>
  <si>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</si>
  <si>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</si>
  <si>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30202-印刷费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</si>
  <si>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</si>
  <si>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</si>
  <si>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</si>
  <si>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</si>
  <si>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t>17</t>
  </si>
  <si>
    <r>
      <rPr>
        <sz val="11"/>
        <color rgb="FF000000"/>
        <rFont val="Dialog.plain"/>
        <charset val="134"/>
      </rPr>
      <t>30217-公务接待费</t>
    </r>
  </si>
  <si>
    <t>26</t>
  </si>
  <si>
    <r>
      <rPr>
        <sz val="11"/>
        <color rgb="FF000000"/>
        <rFont val="Dialog.plain"/>
        <charset val="134"/>
      </rPr>
      <t>30226-劳务费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</si>
  <si>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</si>
  <si>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</si>
  <si>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</si>
  <si>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</si>
  <si>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</si>
  <si>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</si>
  <si>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</si>
  <si>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</si>
  <si>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</si>
  <si>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</si>
  <si>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</si>
  <si>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</si>
  <si>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</si>
  <si>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</si>
  <si>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</si>
  <si>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</si>
  <si>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</si>
  <si>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</si>
  <si>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</si>
  <si>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</si>
  <si>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</si>
  <si>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</si>
  <si>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</si>
  <si>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t>06</t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</si>
  <si>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</si>
  <si>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50205-委托业务费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</si>
  <si>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</si>
  <si>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</si>
  <si>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</si>
  <si>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</si>
  <si>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</si>
  <si>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</si>
  <si>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</si>
  <si>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</si>
  <si>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</si>
  <si>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</si>
  <si>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</si>
  <si>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</si>
  <si>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</si>
  <si>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</si>
  <si>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</si>
  <si>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</si>
  <si>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</si>
  <si>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</si>
  <si>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</si>
  <si>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</si>
  <si>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</si>
  <si>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</si>
  <si>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</si>
  <si>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</si>
  <si>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</si>
  <si>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</si>
  <si>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</si>
  <si>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</si>
  <si>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保安费用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</si>
  <si>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</si>
  <si>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</si>
  <si>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</si>
  <si>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</si>
  <si>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</si>
  <si>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</si>
  <si>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通过保障信访局安保工作经费，确保2名保安人员正常履职，维护信访接待场所安全秩序，保障信访工作平稳有序开展。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</si>
  <si>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</si>
  <si>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</si>
  <si>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</si>
  <si>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</si>
  <si>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</si>
  <si>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</si>
  <si>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</si>
  <si>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保安人员配备人数</t>
  </si>
  <si>
    <t>2人</t>
  </si>
  <si>
    <t xml:space="preserve"> 经费保障到位率</t>
  </si>
  <si>
    <t>质量指标</t>
  </si>
  <si>
    <t>信访安保工作质量达标率</t>
  </si>
  <si>
    <t>安保工作完成情况</t>
  </si>
  <si>
    <t>完成本年度信访安保工作任务</t>
  </si>
  <si>
    <t>时效指标</t>
  </si>
  <si>
    <t>项目完成及时性</t>
  </si>
  <si>
    <t>2026年全年</t>
  </si>
  <si>
    <t>安保服务覆盖周期</t>
  </si>
  <si>
    <t>成本指标</t>
  </si>
  <si>
    <t>预算控制率</t>
  </si>
  <si>
    <t>≤100%</t>
  </si>
  <si>
    <t xml:space="preserve"> 保安经费支出</t>
  </si>
  <si>
    <t xml:space="preserve"> 8万元</t>
  </si>
  <si>
    <t>项目效益</t>
  </si>
  <si>
    <t>社会效益指标</t>
  </si>
  <si>
    <t>信访接待场所秩序</t>
  </si>
  <si>
    <t>有效维护，安全有序</t>
  </si>
  <si>
    <t xml:space="preserve"> 信访工作保障水平</t>
  </si>
  <si>
    <t xml:space="preserve"> 保障全区信访工作顺利开展</t>
  </si>
  <si>
    <t>满意度指标</t>
  </si>
  <si>
    <t>服务对象满意度指标</t>
  </si>
  <si>
    <t>来访群众满意度</t>
  </si>
  <si>
    <t xml:space="preserve"> ≥90%</t>
  </si>
  <si>
    <t xml:space="preserve"> 单位职工满意度</t>
  </si>
  <si>
    <t xml:space="preserve"> ≥95%</t>
  </si>
  <si>
    <t>矛盾化解和疑难信访问题费用</t>
  </si>
  <si>
    <t xml:space="preserve"> 通过开展矛盾纠纷排查化解工作，妥善处理疑难信访问题，有效预防和减少缠访、闹访等非正常上访行为，维护社会和谐稳定</t>
  </si>
  <si>
    <t>保障全年无因特殊疑难信访问题引发费缠访、闹访</t>
  </si>
  <si>
    <t>保障无因特殊疑难信访问题引发费缠访、闹访</t>
  </si>
  <si>
    <t>矛盾纠纷排查化解数量</t>
  </si>
  <si>
    <t xml:space="preserve"> ≥100件</t>
  </si>
  <si>
    <t>缠访、闹访问题预防处置率</t>
  </si>
  <si>
    <t>矛盾纠纷化解成功率</t>
  </si>
  <si>
    <t xml:space="preserve"> 疑难信访问题结案率</t>
  </si>
  <si>
    <t xml:space="preserve"> 信访事项办理规范率</t>
  </si>
  <si>
    <t>2026年12月底前完成</t>
  </si>
  <si>
    <t xml:space="preserve"> 信访问题响应及时率</t>
  </si>
  <si>
    <t xml:space="preserve"> 预算控制率</t>
  </si>
  <si>
    <t xml:space="preserve"> 项目经费支出</t>
  </si>
  <si>
    <t>非正常上访行为减少率</t>
  </si>
  <si>
    <t>有效减少</t>
  </si>
  <si>
    <t>社会和谐稳定程度</t>
  </si>
  <si>
    <t>显著提升</t>
  </si>
  <si>
    <t>可持续影响指标</t>
  </si>
  <si>
    <t>矛盾化解长效机制</t>
  </si>
  <si>
    <t>持续完善</t>
  </si>
  <si>
    <t>信访工作规范化水平</t>
  </si>
  <si>
    <t xml:space="preserve"> 稳步提升</t>
  </si>
  <si>
    <t xml:space="preserve"> 信访群众满意度</t>
  </si>
  <si>
    <t xml:space="preserve"> 基层单位满意度</t>
  </si>
  <si>
    <t xml:space="preserve"> ≥85%</t>
  </si>
  <si>
    <t>接访业务费</t>
  </si>
  <si>
    <t xml:space="preserve"> 保障信访接待工作正常运转，规范处理群众来信、来访、来电、网上信访等业务，深入推进信访工作法治化，及时回应群众诉求，有效预防和化解社会矛盾，维护辖区社会和谐稳定</t>
  </si>
  <si>
    <t>来访群众接待人次</t>
  </si>
  <si>
    <t>≥300人次</t>
  </si>
  <si>
    <t>区级领导接访场次</t>
  </si>
  <si>
    <t>≥50场次</t>
  </si>
  <si>
    <t>信访事项受理数量</t>
  </si>
  <si>
    <t>≥500件</t>
  </si>
  <si>
    <t>≥200件</t>
  </si>
  <si>
    <t>信访事项及时受理率</t>
  </si>
  <si>
    <t>信访事项按期答复率</t>
  </si>
  <si>
    <t xml:space="preserve">重大群体性事件发生率 </t>
  </si>
  <si>
    <t>信访事项办理规范率</t>
  </si>
  <si>
    <t xml:space="preserve">信访事项受理及时率 </t>
  </si>
  <si>
    <t>接访业务经费支出</t>
  </si>
  <si>
    <t>2万元</t>
  </si>
  <si>
    <t>矛盾纠纷源头化解率</t>
  </si>
  <si>
    <t>≥90%</t>
  </si>
  <si>
    <t>进京越级访人次</t>
  </si>
  <si>
    <t>≤10人次</t>
  </si>
  <si>
    <t>赴省走访人次</t>
  </si>
  <si>
    <t xml:space="preserve">信访秩序稳定程度 </t>
  </si>
  <si>
    <t>明显改善</t>
  </si>
  <si>
    <t xml:space="preserve">信访工作法治化水平 </t>
  </si>
  <si>
    <t>稳步提升</t>
  </si>
  <si>
    <t>信访工作长效机制</t>
  </si>
  <si>
    <t xml:space="preserve">信访群众满意度 </t>
  </si>
  <si>
    <t>基层单位满意度</t>
  </si>
  <si>
    <t>≥85%</t>
  </si>
  <si>
    <t>驻京驻蓉信访维稳</t>
  </si>
  <si>
    <t>保障驻京驻蓉信访维稳工作正常开展，及时劝返赴省进京上访人员，有效预防和处置滋事倒流行为，维护重要敏感时期信访秩序，圆满完成年度信访安全保障任务。</t>
  </si>
  <si>
    <t>外派工作组派遣次数</t>
  </si>
  <si>
    <t>≥5次</t>
  </si>
  <si>
    <t xml:space="preserve"> 赴外开展劝返工作批次</t>
  </si>
  <si>
    <t xml:space="preserve"> ≥10批次</t>
  </si>
  <si>
    <t>劝返上访人员人次</t>
  </si>
  <si>
    <t>≥15人次</t>
  </si>
  <si>
    <t xml:space="preserve"> 赴省进京人员劝返成功率</t>
  </si>
  <si>
    <t>重大敏感时期信访安全保障率</t>
  </si>
  <si>
    <t xml:space="preserve"> 滋事倒流事件发生率</t>
  </si>
  <si>
    <t xml:space="preserve"> 项目完成及时性</t>
  </si>
  <si>
    <t xml:space="preserve"> 2026年12月底前完成</t>
  </si>
  <si>
    <t>预警信息响应及时率</t>
  </si>
  <si>
    <t>驻京驻蓉维稳经费支出</t>
  </si>
  <si>
    <t>10万元</t>
  </si>
  <si>
    <t>进京赴省集体访发生率</t>
  </si>
  <si>
    <t>驻京驻蓉维稳工作机制</t>
  </si>
  <si>
    <t xml:space="preserve">“三跨三分离”人员协调机制 </t>
  </si>
  <si>
    <t>健全有效</t>
  </si>
  <si>
    <t>上级部门满意度</t>
  </si>
  <si>
    <t>≥95%</t>
  </si>
  <si>
    <t>劝返对象及家属满意度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</si>
  <si>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</si>
  <si>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</si>
  <si>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</si>
  <si>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</si>
  <si>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</si>
  <si>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</si>
  <si>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</si>
  <si>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</si>
  <si>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</si>
  <si>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</si>
  <si>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 xml:space="preserve"> 按工作职能完成区委、区政府安排的项目工作，包括接访业务、驻京驻蓉维稳、矛盾化解、保安费用等</t>
  </si>
  <si>
    <t>年度单位整体支出预算</t>
  </si>
  <si>
    <t>资金总额</t>
  </si>
  <si>
    <t>年度总体目标</t>
  </si>
  <si>
    <t>贯彻落实习近平总书记关于加强和改进人民信访工作的重要思想，深入推进信访工作法治化，规范信访事项办理，维护群众合法权益；强化源头治理，做好隐患排查，及时化解矛盾纠纷；聚焦重点事项，做好化解稳控，降低进京赴省走访量；圆满完成全国、省、市、区“两会”及各重要敏感时段的信访安全保障任务，维护辖区社会和谐稳定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</si>
  <si>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</si>
  <si>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</si>
  <si>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</si>
  <si>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</si>
  <si>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</si>
  <si>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</si>
  <si>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</si>
  <si>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</si>
  <si>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完成4个特定目标类项目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</si>
  <si>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</si>
  <si>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</si>
  <si>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</si>
  <si>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</si>
  <si>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</si>
  <si>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</si>
  <si>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</si>
  <si>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1,896,091.78元</t>
  </si>
  <si>
    <t>280000元</t>
  </si>
  <si>
    <t>效益指标</t>
  </si>
  <si>
    <t xml:space="preserve"> 赴省走访人次</t>
  </si>
  <si>
    <t xml:space="preserve"> 重大群体性事件发生率</t>
  </si>
  <si>
    <t>信访工作法治化水平</t>
  </si>
  <si>
    <t xml:space="preserve"> 持续完善</t>
  </si>
  <si>
    <t xml:space="preserve"> ≥85% </t>
  </si>
  <si>
    <t xml:space="preserve"> 内部职工满意度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</si>
</sst>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27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7" borderId="28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1" borderId="31" applyNumberFormat="0" applyAlignment="0" applyProtection="0">
      <alignment vertical="center"/>
    </xf>
    <xf numFmtId="0" fontId="45" fillId="11" borderId="27" applyNumberFormat="0" applyAlignment="0" applyProtection="0">
      <alignment vertical="center"/>
    </xf>
    <xf numFmtId="0" fontId="46" fillId="12" borderId="32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" fillId="0" borderId="0"/>
  </cellStyleXfs>
  <cellXfs count="1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9" fontId="7" fillId="0" borderId="13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9" fontId="12" fillId="0" borderId="13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9" fontId="12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5" fillId="0" borderId="16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4" fillId="0" borderId="16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5" fillId="0" borderId="21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center"/>
    </xf>
    <xf numFmtId="0" fontId="15" fillId="0" borderId="22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5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5" fillId="0" borderId="22" xfId="0" applyFont="1" applyFill="1" applyBorder="1">
      <alignment vertical="center"/>
    </xf>
    <xf numFmtId="0" fontId="15" fillId="0" borderId="16" xfId="0" applyFont="1" applyFill="1" applyBorder="1" applyAlignment="1">
      <alignment vertical="center" wrapText="1"/>
    </xf>
    <xf numFmtId="0" fontId="15" fillId="0" borderId="17" xfId="0" applyFont="1" applyFill="1" applyBorder="1">
      <alignment vertical="center"/>
    </xf>
    <xf numFmtId="0" fontId="15" fillId="0" borderId="17" xfId="0" applyFont="1" applyFill="1" applyBorder="1" applyAlignment="1">
      <alignment vertical="center" wrapText="1"/>
    </xf>
    <xf numFmtId="0" fontId="14" fillId="0" borderId="16" xfId="0" applyFont="1" applyFill="1" applyBorder="1">
      <alignment vertical="center"/>
    </xf>
    <xf numFmtId="0" fontId="14" fillId="0" borderId="17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5" fillId="0" borderId="23" xfId="0" applyFont="1" applyFill="1" applyBorder="1">
      <alignment vertical="center"/>
    </xf>
    <xf numFmtId="0" fontId="15" fillId="0" borderId="2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22" fillId="0" borderId="4" xfId="0" applyNumberFormat="1" applyFont="1" applyBorder="1" applyAlignment="1">
      <alignment horizontal="right" vertical="center"/>
    </xf>
    <xf numFmtId="0" fontId="21" fillId="0" borderId="21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0" fontId="21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15" fillId="0" borderId="20" xfId="0" applyFont="1" applyFill="1" applyBorder="1" applyAlignment="1">
      <alignment vertical="center" wrapText="1"/>
    </xf>
    <xf numFmtId="4" fontId="22" fillId="0" borderId="24" xfId="0" applyNumberFormat="1" applyFont="1" applyBorder="1" applyAlignment="1">
      <alignment horizontal="right" vertical="center"/>
    </xf>
    <xf numFmtId="0" fontId="22" fillId="0" borderId="24" xfId="0" applyNumberFormat="1" applyFont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5" fillId="0" borderId="21" xfId="0" applyFont="1" applyFill="1" applyBorder="1">
      <alignment vertical="center"/>
    </xf>
    <xf numFmtId="0" fontId="15" fillId="0" borderId="4" xfId="0" applyFont="1" applyFill="1" applyBorder="1">
      <alignment vertical="center"/>
    </xf>
    <xf numFmtId="0" fontId="15" fillId="0" borderId="4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5" sqref="A5"/>
    </sheetView>
  </sheetViews>
  <sheetFormatPr defaultColWidth="9" defaultRowHeight="14.25" outlineLevelRow="2"/>
  <cols>
    <col min="1" max="1" width="123.133333333333" style="189" customWidth="1"/>
    <col min="2" max="16384" width="9" style="189"/>
  </cols>
  <sheetData>
    <row r="1" ht="137" customHeight="1" spans="1:1">
      <c r="A1" s="190" t="s">
        <v>0</v>
      </c>
    </row>
    <row r="2" ht="96" customHeight="1" spans="1:1">
      <c r="A2" s="190" t="s">
        <v>1</v>
      </c>
    </row>
    <row r="3" ht="60" customHeight="1" spans="1:1">
      <c r="A3" s="191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3"/>
      <c r="B1" s="2"/>
      <c r="C1" s="64"/>
      <c r="D1" s="65"/>
      <c r="E1" s="65"/>
      <c r="F1" s="65"/>
      <c r="G1" s="65"/>
      <c r="H1" s="65"/>
      <c r="I1" s="80" t="s">
        <v>210</v>
      </c>
      <c r="J1" s="68"/>
    </row>
    <row r="2" ht="22.8" customHeight="1" spans="1:10">
      <c r="A2" s="63"/>
      <c r="B2" s="3" t="s">
        <v>211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6"/>
      <c r="B3" s="67" t="s">
        <v>5</v>
      </c>
      <c r="C3" s="67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68"/>
      <c r="B4" s="69" t="s">
        <v>212</v>
      </c>
      <c r="C4" s="69" t="s">
        <v>71</v>
      </c>
      <c r="D4" s="69" t="s">
        <v>213</v>
      </c>
      <c r="E4" s="69"/>
      <c r="F4" s="69"/>
      <c r="G4" s="69"/>
      <c r="H4" s="69"/>
      <c r="I4" s="69"/>
      <c r="J4" s="83"/>
    </row>
    <row r="5" ht="24.4" customHeight="1" spans="1:10">
      <c r="A5" s="70"/>
      <c r="B5" s="69"/>
      <c r="C5" s="69"/>
      <c r="D5" s="69" t="s">
        <v>59</v>
      </c>
      <c r="E5" s="88" t="s">
        <v>214</v>
      </c>
      <c r="F5" s="69" t="s">
        <v>215</v>
      </c>
      <c r="G5" s="69"/>
      <c r="H5" s="69"/>
      <c r="I5" s="69" t="s">
        <v>216</v>
      </c>
      <c r="J5" s="83"/>
    </row>
    <row r="6" ht="24.4" customHeight="1" spans="1:10">
      <c r="A6" s="70"/>
      <c r="B6" s="69"/>
      <c r="C6" s="69"/>
      <c r="D6" s="69"/>
      <c r="E6" s="88"/>
      <c r="F6" s="69" t="s">
        <v>150</v>
      </c>
      <c r="G6" s="69" t="s">
        <v>217</v>
      </c>
      <c r="H6" s="69" t="s">
        <v>218</v>
      </c>
      <c r="I6" s="69"/>
      <c r="J6" s="84"/>
    </row>
    <row r="7" ht="22.8" customHeight="1" spans="1:10">
      <c r="A7" s="71"/>
      <c r="B7" s="69">
        <v>142001</v>
      </c>
      <c r="C7" s="69" t="s">
        <v>72</v>
      </c>
      <c r="D7" s="89">
        <f t="shared" ref="D7:I7" si="0">SUM(D8)</f>
        <v>1700</v>
      </c>
      <c r="E7" s="89">
        <f t="shared" si="0"/>
        <v>0</v>
      </c>
      <c r="F7" s="89">
        <f t="shared" si="0"/>
        <v>0</v>
      </c>
      <c r="G7" s="89">
        <f t="shared" si="0"/>
        <v>0</v>
      </c>
      <c r="H7" s="89">
        <f t="shared" si="0"/>
        <v>0</v>
      </c>
      <c r="I7" s="89">
        <f t="shared" si="0"/>
        <v>1700</v>
      </c>
      <c r="J7" s="85"/>
    </row>
    <row r="8" s="62" customFormat="1" ht="22.8" customHeight="1" spans="1:10">
      <c r="A8" s="91"/>
      <c r="B8" s="74"/>
      <c r="C8" s="92"/>
      <c r="D8" s="77">
        <f>E8+F8+I8</f>
        <v>1700</v>
      </c>
      <c r="E8" s="77">
        <v>0</v>
      </c>
      <c r="F8" s="77">
        <f>SUM(G8:H8)</f>
        <v>0</v>
      </c>
      <c r="G8" s="75">
        <v>0</v>
      </c>
      <c r="H8" s="75">
        <v>0</v>
      </c>
      <c r="I8" s="75">
        <v>1700</v>
      </c>
      <c r="J8" s="93"/>
    </row>
    <row r="9" ht="22.8" customHeight="1" spans="1:10">
      <c r="A9" s="71"/>
      <c r="B9" s="69"/>
      <c r="C9" s="69"/>
      <c r="D9" s="89"/>
      <c r="E9" s="89"/>
      <c r="F9" s="89"/>
      <c r="G9" s="89"/>
      <c r="H9" s="89"/>
      <c r="I9" s="89"/>
      <c r="J9" s="85"/>
    </row>
    <row r="10" ht="22.8" customHeight="1" spans="1:10">
      <c r="A10" s="71"/>
      <c r="B10" s="69"/>
      <c r="C10" s="69"/>
      <c r="D10" s="89"/>
      <c r="E10" s="89"/>
      <c r="F10" s="89"/>
      <c r="G10" s="89"/>
      <c r="H10" s="89"/>
      <c r="I10" s="89"/>
      <c r="J10" s="85"/>
    </row>
    <row r="11" ht="22.8" customHeight="1" spans="1:10">
      <c r="A11" s="71"/>
      <c r="B11" s="69"/>
      <c r="C11" s="69"/>
      <c r="D11" s="89"/>
      <c r="E11" s="89"/>
      <c r="F11" s="89"/>
      <c r="G11" s="89"/>
      <c r="H11" s="89"/>
      <c r="I11" s="89"/>
      <c r="J11" s="85"/>
    </row>
    <row r="12" ht="22.8" customHeight="1" spans="1:10">
      <c r="A12" s="71"/>
      <c r="B12" s="69"/>
      <c r="C12" s="69"/>
      <c r="D12" s="89"/>
      <c r="E12" s="89"/>
      <c r="F12" s="89"/>
      <c r="G12" s="89"/>
      <c r="H12" s="89"/>
      <c r="I12" s="89"/>
      <c r="J12" s="85"/>
    </row>
    <row r="13" ht="22.8" customHeight="1" spans="1:10">
      <c r="A13" s="71"/>
      <c r="B13" s="69"/>
      <c r="C13" s="69"/>
      <c r="D13" s="89"/>
      <c r="E13" s="89"/>
      <c r="F13" s="89"/>
      <c r="G13" s="89"/>
      <c r="H13" s="89"/>
      <c r="I13" s="89"/>
      <c r="J13" s="85"/>
    </row>
    <row r="14" ht="22.8" customHeight="1" spans="1:10">
      <c r="A14" s="71"/>
      <c r="B14" s="69"/>
      <c r="C14" s="69"/>
      <c r="D14" s="89"/>
      <c r="E14" s="89"/>
      <c r="F14" s="89"/>
      <c r="G14" s="89"/>
      <c r="H14" s="89"/>
      <c r="I14" s="89"/>
      <c r="J14" s="85"/>
    </row>
    <row r="15" ht="22.8" customHeight="1" spans="1:10">
      <c r="A15" s="71"/>
      <c r="B15" s="69"/>
      <c r="C15" s="69"/>
      <c r="D15" s="89"/>
      <c r="E15" s="89"/>
      <c r="F15" s="89"/>
      <c r="G15" s="89"/>
      <c r="H15" s="89"/>
      <c r="I15" s="89"/>
      <c r="J15" s="85"/>
    </row>
    <row r="16" ht="22.8" customHeight="1" spans="1:10">
      <c r="A16" s="71"/>
      <c r="B16" s="69"/>
      <c r="C16" s="69"/>
      <c r="D16" s="89"/>
      <c r="E16" s="89"/>
      <c r="F16" s="89"/>
      <c r="G16" s="89"/>
      <c r="H16" s="89"/>
      <c r="I16" s="89"/>
      <c r="J16" s="85"/>
    </row>
    <row r="17" spans="2:9">
      <c r="B17" s="62"/>
      <c r="C17" s="62"/>
      <c r="D17" s="62"/>
      <c r="E17" s="62"/>
      <c r="F17" s="62"/>
      <c r="G17" s="62"/>
      <c r="H17" s="62"/>
      <c r="I17" s="62"/>
    </row>
    <row r="18" spans="2:9">
      <c r="B18" s="62"/>
      <c r="C18" s="62"/>
      <c r="D18" s="62"/>
      <c r="E18" s="62"/>
      <c r="F18" s="62"/>
      <c r="G18" s="62"/>
      <c r="H18" s="62"/>
      <c r="I18" s="62"/>
    </row>
    <row r="19" spans="2:9">
      <c r="B19" s="62"/>
      <c r="C19" s="62"/>
      <c r="D19" s="62"/>
      <c r="E19" s="62"/>
      <c r="F19" s="62"/>
      <c r="G19" s="62"/>
      <c r="H19" s="62"/>
      <c r="I19" s="62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3"/>
      <c r="B1" s="2"/>
      <c r="C1" s="2"/>
      <c r="D1" s="2"/>
      <c r="E1" s="64"/>
      <c r="F1" s="64"/>
      <c r="G1" s="65"/>
      <c r="H1" s="65"/>
      <c r="I1" s="80" t="s">
        <v>219</v>
      </c>
      <c r="J1" s="68"/>
    </row>
    <row r="2" ht="22.8" customHeight="1" spans="1:10">
      <c r="A2" s="63"/>
      <c r="B2" s="3" t="s">
        <v>220</v>
      </c>
      <c r="C2" s="3"/>
      <c r="D2" s="3"/>
      <c r="E2" s="3"/>
      <c r="F2" s="3"/>
      <c r="G2" s="3"/>
      <c r="H2" s="3"/>
      <c r="I2" s="3"/>
      <c r="J2" s="68"/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81" t="s">
        <v>6</v>
      </c>
      <c r="J3" s="82"/>
    </row>
    <row r="4" ht="24.4" customHeight="1" spans="1:10">
      <c r="A4" s="68"/>
      <c r="B4" s="69" t="s">
        <v>9</v>
      </c>
      <c r="C4" s="69"/>
      <c r="D4" s="69"/>
      <c r="E4" s="69"/>
      <c r="F4" s="69"/>
      <c r="G4" s="69" t="s">
        <v>221</v>
      </c>
      <c r="H4" s="69"/>
      <c r="I4" s="69"/>
      <c r="J4" s="83"/>
    </row>
    <row r="5" ht="24.4" customHeight="1" spans="1:10">
      <c r="A5" s="70"/>
      <c r="B5" s="69" t="s">
        <v>79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75</v>
      </c>
      <c r="I5" s="69" t="s">
        <v>76</v>
      </c>
      <c r="J5" s="83"/>
    </row>
    <row r="6" ht="24.4" customHeight="1" spans="1:10">
      <c r="A6" s="70"/>
      <c r="B6" s="69" t="s">
        <v>80</v>
      </c>
      <c r="C6" s="69" t="s">
        <v>81</v>
      </c>
      <c r="D6" s="69" t="s">
        <v>82</v>
      </c>
      <c r="E6" s="69"/>
      <c r="F6" s="69"/>
      <c r="G6" s="69"/>
      <c r="H6" s="69"/>
      <c r="I6" s="69"/>
      <c r="J6" s="84"/>
    </row>
    <row r="7" ht="22.8" customHeight="1" spans="1:10">
      <c r="A7" s="71"/>
      <c r="B7" s="69"/>
      <c r="C7" s="69"/>
      <c r="D7" s="69"/>
      <c r="E7" s="69">
        <v>142001</v>
      </c>
      <c r="F7" s="69" t="s">
        <v>72</v>
      </c>
      <c r="G7" s="89">
        <f>SUM(H7:I7)</f>
        <v>0</v>
      </c>
      <c r="H7" s="89">
        <f>SUM(H8:H17)</f>
        <v>0</v>
      </c>
      <c r="I7" s="89">
        <f>SUM(I8:I17)</f>
        <v>0</v>
      </c>
      <c r="J7" s="85"/>
    </row>
    <row r="8" ht="22.8" customHeight="1" spans="1:10">
      <c r="A8" s="71"/>
      <c r="B8" s="69"/>
      <c r="C8" s="69"/>
      <c r="D8" s="69"/>
      <c r="E8" s="74"/>
      <c r="F8" s="74"/>
      <c r="G8" s="77">
        <f>SUM(H8:I8)</f>
        <v>0</v>
      </c>
      <c r="H8" s="89"/>
      <c r="I8" s="89"/>
      <c r="J8" s="85"/>
    </row>
    <row r="9" ht="22.8" customHeight="1" spans="1:10">
      <c r="A9" s="71"/>
      <c r="B9" s="69"/>
      <c r="C9" s="69"/>
      <c r="D9" s="69"/>
      <c r="E9" s="74"/>
      <c r="F9" s="74"/>
      <c r="G9" s="77"/>
      <c r="H9" s="89"/>
      <c r="I9" s="89"/>
      <c r="J9" s="85"/>
    </row>
    <row r="10" ht="22.8" customHeight="1" spans="1:10">
      <c r="A10" s="71"/>
      <c r="B10" s="69"/>
      <c r="C10" s="69"/>
      <c r="D10" s="69"/>
      <c r="E10" s="69"/>
      <c r="F10" s="69"/>
      <c r="G10" s="77"/>
      <c r="H10" s="89"/>
      <c r="I10" s="89"/>
      <c r="J10" s="85"/>
    </row>
    <row r="11" ht="22.8" customHeight="1" spans="1:10">
      <c r="A11" s="71"/>
      <c r="B11" s="69"/>
      <c r="C11" s="69"/>
      <c r="D11" s="69"/>
      <c r="E11" s="69"/>
      <c r="F11" s="69"/>
      <c r="G11" s="77"/>
      <c r="H11" s="89"/>
      <c r="I11" s="89"/>
      <c r="J11" s="85"/>
    </row>
    <row r="12" ht="22.8" customHeight="1" spans="1:10">
      <c r="A12" s="71"/>
      <c r="B12" s="69"/>
      <c r="C12" s="69"/>
      <c r="D12" s="69"/>
      <c r="E12" s="69"/>
      <c r="F12" s="69"/>
      <c r="G12" s="77"/>
      <c r="H12" s="89"/>
      <c r="I12" s="89"/>
      <c r="J12" s="85"/>
    </row>
    <row r="13" ht="22.8" customHeight="1" spans="1:10">
      <c r="A13" s="71"/>
      <c r="B13" s="69"/>
      <c r="C13" s="69"/>
      <c r="D13" s="69"/>
      <c r="E13" s="69"/>
      <c r="F13" s="69"/>
      <c r="G13" s="77"/>
      <c r="H13" s="89"/>
      <c r="I13" s="89"/>
      <c r="J13" s="85"/>
    </row>
    <row r="14" ht="22.8" customHeight="1" spans="1:10">
      <c r="A14" s="71"/>
      <c r="B14" s="69"/>
      <c r="C14" s="69"/>
      <c r="D14" s="69"/>
      <c r="E14" s="69"/>
      <c r="F14" s="69"/>
      <c r="G14" s="77"/>
      <c r="H14" s="89"/>
      <c r="I14" s="89"/>
      <c r="J14" s="85"/>
    </row>
    <row r="15" ht="22.8" customHeight="1" spans="1:10">
      <c r="A15" s="71"/>
      <c r="B15" s="69"/>
      <c r="C15" s="69"/>
      <c r="D15" s="69"/>
      <c r="E15" s="69"/>
      <c r="F15" s="69"/>
      <c r="G15" s="77"/>
      <c r="H15" s="89"/>
      <c r="I15" s="89"/>
      <c r="J15" s="85"/>
    </row>
    <row r="16" ht="22.8" customHeight="1" spans="1:10">
      <c r="A16" s="70"/>
      <c r="B16" s="76"/>
      <c r="C16" s="76"/>
      <c r="D16" s="76"/>
      <c r="E16" s="76"/>
      <c r="F16" s="76" t="s">
        <v>23</v>
      </c>
      <c r="G16" s="77"/>
      <c r="H16" s="77"/>
      <c r="I16" s="77"/>
      <c r="J16" s="83"/>
    </row>
    <row r="17" ht="22.8" customHeight="1" spans="1:10">
      <c r="A17" s="70"/>
      <c r="B17" s="76"/>
      <c r="C17" s="76"/>
      <c r="D17" s="76"/>
      <c r="E17" s="76"/>
      <c r="F17" s="76" t="s">
        <v>23</v>
      </c>
      <c r="G17" s="77"/>
      <c r="H17" s="77"/>
      <c r="I17" s="77"/>
      <c r="J17" s="83"/>
    </row>
    <row r="18" spans="2:9">
      <c r="B18" s="90" t="s">
        <v>222</v>
      </c>
      <c r="C18" s="90"/>
      <c r="D18" s="90"/>
      <c r="E18" s="90"/>
      <c r="F18" s="90"/>
      <c r="G18" s="90"/>
      <c r="H18" s="90"/>
      <c r="I18" s="90"/>
    </row>
    <row r="19" spans="2:9">
      <c r="B19" s="90"/>
      <c r="C19" s="90"/>
      <c r="D19" s="90"/>
      <c r="E19" s="90"/>
      <c r="F19" s="90"/>
      <c r="G19" s="90"/>
      <c r="H19" s="90"/>
      <c r="I19" s="90"/>
    </row>
    <row r="20" spans="2:9">
      <c r="B20" s="90"/>
      <c r="C20" s="90"/>
      <c r="D20" s="90"/>
      <c r="E20" s="90"/>
      <c r="F20" s="90"/>
      <c r="G20" s="90"/>
      <c r="H20" s="90"/>
      <c r="I20" s="90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3"/>
      <c r="B1" s="2"/>
      <c r="C1" s="64"/>
      <c r="D1" s="65"/>
      <c r="E1" s="65"/>
      <c r="F1" s="65"/>
      <c r="G1" s="65"/>
      <c r="H1" s="65"/>
      <c r="I1" s="80" t="s">
        <v>223</v>
      </c>
      <c r="J1" s="68"/>
    </row>
    <row r="2" ht="22.8" customHeight="1" spans="1:10">
      <c r="A2" s="63"/>
      <c r="B2" s="3" t="s">
        <v>224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6"/>
      <c r="B3" s="67" t="s">
        <v>5</v>
      </c>
      <c r="C3" s="67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68"/>
      <c r="B4" s="69" t="s">
        <v>212</v>
      </c>
      <c r="C4" s="69" t="s">
        <v>71</v>
      </c>
      <c r="D4" s="69" t="s">
        <v>213</v>
      </c>
      <c r="E4" s="69"/>
      <c r="F4" s="69"/>
      <c r="G4" s="69"/>
      <c r="H4" s="69"/>
      <c r="I4" s="69"/>
      <c r="J4" s="83"/>
    </row>
    <row r="5" ht="24.4" customHeight="1" spans="1:10">
      <c r="A5" s="70"/>
      <c r="B5" s="69"/>
      <c r="C5" s="69"/>
      <c r="D5" s="69" t="s">
        <v>59</v>
      </c>
      <c r="E5" s="88" t="s">
        <v>214</v>
      </c>
      <c r="F5" s="69" t="s">
        <v>215</v>
      </c>
      <c r="G5" s="69"/>
      <c r="H5" s="69"/>
      <c r="I5" s="69" t="s">
        <v>216</v>
      </c>
      <c r="J5" s="83"/>
    </row>
    <row r="6" ht="24.4" customHeight="1" spans="1:10">
      <c r="A6" s="70"/>
      <c r="B6" s="69"/>
      <c r="C6" s="69"/>
      <c r="D6" s="69"/>
      <c r="E6" s="88"/>
      <c r="F6" s="69" t="s">
        <v>150</v>
      </c>
      <c r="G6" s="69" t="s">
        <v>217</v>
      </c>
      <c r="H6" s="69" t="s">
        <v>218</v>
      </c>
      <c r="I6" s="69"/>
      <c r="J6" s="84"/>
    </row>
    <row r="7" ht="22.8" customHeight="1" spans="1:10">
      <c r="A7" s="71"/>
      <c r="B7" s="69">
        <v>142001</v>
      </c>
      <c r="C7" s="69" t="s">
        <v>72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5"/>
    </row>
    <row r="8" ht="22.8" customHeight="1" spans="1:10">
      <c r="A8" s="71"/>
      <c r="B8" s="74"/>
      <c r="C8" s="74"/>
      <c r="D8" s="89"/>
      <c r="E8" s="89"/>
      <c r="F8" s="89"/>
      <c r="G8" s="89"/>
      <c r="H8" s="89"/>
      <c r="I8" s="89"/>
      <c r="J8" s="85"/>
    </row>
    <row r="9" ht="22.8" customHeight="1" spans="1:10">
      <c r="A9" s="71"/>
      <c r="B9" s="69"/>
      <c r="C9" s="69"/>
      <c r="D9" s="89"/>
      <c r="E9" s="89"/>
      <c r="F9" s="89"/>
      <c r="G9" s="89"/>
      <c r="H9" s="89"/>
      <c r="I9" s="89"/>
      <c r="J9" s="85"/>
    </row>
    <row r="10" ht="22.8" customHeight="1" spans="1:10">
      <c r="A10" s="71"/>
      <c r="B10" s="69"/>
      <c r="C10" s="69"/>
      <c r="D10" s="89"/>
      <c r="E10" s="89"/>
      <c r="F10" s="89"/>
      <c r="G10" s="89"/>
      <c r="H10" s="89"/>
      <c r="I10" s="89"/>
      <c r="J10" s="85"/>
    </row>
    <row r="11" ht="22.8" customHeight="1" spans="1:10">
      <c r="A11" s="71"/>
      <c r="B11" s="69"/>
      <c r="C11" s="69"/>
      <c r="D11" s="89"/>
      <c r="E11" s="89"/>
      <c r="F11" s="89"/>
      <c r="G11" s="89"/>
      <c r="H11" s="89"/>
      <c r="I11" s="89"/>
      <c r="J11" s="85"/>
    </row>
    <row r="12" ht="22.8" customHeight="1" spans="1:10">
      <c r="A12" s="71"/>
      <c r="B12" s="74"/>
      <c r="C12" s="74"/>
      <c r="D12" s="89"/>
      <c r="E12" s="89"/>
      <c r="F12" s="89"/>
      <c r="G12" s="89"/>
      <c r="H12" s="89"/>
      <c r="I12" s="89"/>
      <c r="J12" s="85"/>
    </row>
    <row r="13" ht="22.8" customHeight="1" spans="1:10">
      <c r="A13" s="71"/>
      <c r="B13" s="69"/>
      <c r="C13" s="69"/>
      <c r="D13" s="89"/>
      <c r="E13" s="89"/>
      <c r="F13" s="89"/>
      <c r="G13" s="89"/>
      <c r="H13" s="89"/>
      <c r="I13" s="89"/>
      <c r="J13" s="85"/>
    </row>
    <row r="14" ht="22.8" customHeight="1" spans="1:10">
      <c r="A14" s="71"/>
      <c r="B14" s="69"/>
      <c r="C14" s="69"/>
      <c r="D14" s="89"/>
      <c r="E14" s="89"/>
      <c r="F14" s="89"/>
      <c r="G14" s="89"/>
      <c r="H14" s="89"/>
      <c r="I14" s="89"/>
      <c r="J14" s="85"/>
    </row>
    <row r="15" ht="22.8" customHeight="1" spans="1:10">
      <c r="A15" s="71"/>
      <c r="B15" s="69"/>
      <c r="C15" s="69"/>
      <c r="D15" s="89"/>
      <c r="E15" s="89"/>
      <c r="F15" s="89"/>
      <c r="G15" s="89"/>
      <c r="H15" s="89"/>
      <c r="I15" s="89"/>
      <c r="J15" s="85"/>
    </row>
    <row r="16" ht="22.8" customHeight="1" spans="1:10">
      <c r="A16" s="71"/>
      <c r="B16" s="69"/>
      <c r="C16" s="69"/>
      <c r="D16" s="89"/>
      <c r="E16" s="89"/>
      <c r="F16" s="89"/>
      <c r="G16" s="89"/>
      <c r="H16" s="89"/>
      <c r="I16" s="89"/>
      <c r="J16" s="85"/>
    </row>
    <row r="17" ht="22.8" customHeight="1" spans="1:10">
      <c r="A17" s="71"/>
      <c r="B17" s="69"/>
      <c r="C17" s="69"/>
      <c r="D17" s="89"/>
      <c r="E17" s="89"/>
      <c r="F17" s="89"/>
      <c r="G17" s="89"/>
      <c r="H17" s="89"/>
      <c r="I17" s="89"/>
      <c r="J17" s="85"/>
    </row>
    <row r="18" spans="2:9">
      <c r="B18" s="90" t="s">
        <v>222</v>
      </c>
      <c r="C18" s="90"/>
      <c r="D18" s="90"/>
      <c r="E18" s="90"/>
      <c r="F18" s="90"/>
      <c r="G18" s="90"/>
      <c r="H18" s="90"/>
      <c r="I18" s="90"/>
    </row>
    <row r="19" spans="2:9">
      <c r="B19" s="90"/>
      <c r="C19" s="90"/>
      <c r="D19" s="90"/>
      <c r="E19" s="90"/>
      <c r="F19" s="90"/>
      <c r="G19" s="90"/>
      <c r="H19" s="90"/>
      <c r="I19" s="90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3"/>
      <c r="B1" s="2"/>
      <c r="C1" s="2"/>
      <c r="D1" s="2"/>
      <c r="E1" s="64"/>
      <c r="F1" s="64"/>
      <c r="G1" s="65"/>
      <c r="H1" s="65"/>
      <c r="I1" s="80" t="s">
        <v>225</v>
      </c>
      <c r="J1" s="68"/>
    </row>
    <row r="2" ht="22.8" customHeight="1" spans="1:10">
      <c r="A2" s="63"/>
      <c r="B2" s="3" t="s">
        <v>226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81" t="s">
        <v>6</v>
      </c>
      <c r="J3" s="82"/>
    </row>
    <row r="4" ht="24.4" customHeight="1" spans="1:10">
      <c r="A4" s="68"/>
      <c r="B4" s="69" t="s">
        <v>9</v>
      </c>
      <c r="C4" s="69"/>
      <c r="D4" s="69"/>
      <c r="E4" s="69"/>
      <c r="F4" s="69"/>
      <c r="G4" s="69" t="s">
        <v>227</v>
      </c>
      <c r="H4" s="69"/>
      <c r="I4" s="69"/>
      <c r="J4" s="83"/>
    </row>
    <row r="5" ht="24.4" customHeight="1" spans="1:10">
      <c r="A5" s="70"/>
      <c r="B5" s="69" t="s">
        <v>79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75</v>
      </c>
      <c r="I5" s="69" t="s">
        <v>76</v>
      </c>
      <c r="J5" s="83"/>
    </row>
    <row r="6" ht="24.4" customHeight="1" spans="1:10">
      <c r="A6" s="70"/>
      <c r="B6" s="69" t="s">
        <v>80</v>
      </c>
      <c r="C6" s="69" t="s">
        <v>81</v>
      </c>
      <c r="D6" s="69" t="s">
        <v>82</v>
      </c>
      <c r="E6" s="69"/>
      <c r="F6" s="69"/>
      <c r="G6" s="69"/>
      <c r="H6" s="69"/>
      <c r="I6" s="69"/>
      <c r="J6" s="84"/>
    </row>
    <row r="7" ht="22.8" customHeight="1" spans="1:10">
      <c r="A7" s="71"/>
      <c r="B7" s="69"/>
      <c r="C7" s="69"/>
      <c r="D7" s="69"/>
      <c r="E7" s="69">
        <v>142001</v>
      </c>
      <c r="F7" s="69" t="s">
        <v>72</v>
      </c>
      <c r="G7" s="72">
        <v>0</v>
      </c>
      <c r="H7" s="72">
        <v>0</v>
      </c>
      <c r="I7" s="72">
        <v>0</v>
      </c>
      <c r="J7" s="85"/>
    </row>
    <row r="8" s="62" customFormat="1" ht="22.8" customHeight="1" spans="1:10">
      <c r="A8" s="73"/>
      <c r="B8" s="74"/>
      <c r="C8" s="74"/>
      <c r="D8" s="74"/>
      <c r="E8" s="74"/>
      <c r="F8" s="74"/>
      <c r="G8" s="75">
        <v>0</v>
      </c>
      <c r="H8" s="75">
        <v>0</v>
      </c>
      <c r="I8" s="75">
        <v>0</v>
      </c>
      <c r="J8" s="86"/>
    </row>
    <row r="9" ht="22.8" customHeight="1" spans="1:10">
      <c r="A9" s="70"/>
      <c r="B9" s="76"/>
      <c r="C9" s="76"/>
      <c r="D9" s="76"/>
      <c r="E9" s="76"/>
      <c r="F9" s="76"/>
      <c r="G9" s="77"/>
      <c r="H9" s="77"/>
      <c r="I9" s="77"/>
      <c r="J9" s="83"/>
    </row>
    <row r="10" ht="22.8" customHeight="1" spans="1:10">
      <c r="A10" s="70"/>
      <c r="B10" s="76"/>
      <c r="C10" s="76"/>
      <c r="D10" s="76"/>
      <c r="E10" s="76"/>
      <c r="F10" s="76"/>
      <c r="G10" s="77"/>
      <c r="H10" s="77"/>
      <c r="I10" s="77"/>
      <c r="J10" s="83"/>
    </row>
    <row r="11" ht="22.8" customHeight="1" spans="1:10">
      <c r="A11" s="70"/>
      <c r="B11" s="76"/>
      <c r="C11" s="76"/>
      <c r="D11" s="76"/>
      <c r="E11" s="76"/>
      <c r="F11" s="76"/>
      <c r="G11" s="77"/>
      <c r="H11" s="77"/>
      <c r="I11" s="77"/>
      <c r="J11" s="83"/>
    </row>
    <row r="12" ht="22.8" customHeight="1" spans="1:10">
      <c r="A12" s="70"/>
      <c r="B12" s="76"/>
      <c r="C12" s="76"/>
      <c r="D12" s="76"/>
      <c r="E12" s="76"/>
      <c r="F12" s="76"/>
      <c r="G12" s="77"/>
      <c r="H12" s="77"/>
      <c r="I12" s="77"/>
      <c r="J12" s="83"/>
    </row>
    <row r="13" ht="22.8" customHeight="1" spans="1:10">
      <c r="A13" s="70"/>
      <c r="B13" s="76"/>
      <c r="C13" s="76"/>
      <c r="D13" s="76"/>
      <c r="E13" s="76"/>
      <c r="F13" s="76"/>
      <c r="G13" s="77"/>
      <c r="H13" s="77"/>
      <c r="I13" s="77"/>
      <c r="J13" s="83"/>
    </row>
    <row r="14" ht="22.8" customHeight="1" spans="1:10">
      <c r="A14" s="70"/>
      <c r="B14" s="76"/>
      <c r="C14" s="76"/>
      <c r="D14" s="76"/>
      <c r="E14" s="76"/>
      <c r="F14" s="76"/>
      <c r="G14" s="77"/>
      <c r="H14" s="77"/>
      <c r="I14" s="77"/>
      <c r="J14" s="83"/>
    </row>
    <row r="15" ht="22.8" customHeight="1" spans="1:10">
      <c r="A15" s="70"/>
      <c r="B15" s="76"/>
      <c r="C15" s="76"/>
      <c r="D15" s="76"/>
      <c r="E15" s="76"/>
      <c r="F15" s="76"/>
      <c r="G15" s="77"/>
      <c r="H15" s="77"/>
      <c r="I15" s="77"/>
      <c r="J15" s="83"/>
    </row>
    <row r="16" ht="22.8" customHeight="1" spans="1:10">
      <c r="A16" s="70"/>
      <c r="B16" s="76"/>
      <c r="C16" s="76"/>
      <c r="D16" s="76"/>
      <c r="E16" s="76"/>
      <c r="F16" s="76" t="s">
        <v>23</v>
      </c>
      <c r="G16" s="77"/>
      <c r="H16" s="77"/>
      <c r="I16" s="77"/>
      <c r="J16" s="83"/>
    </row>
    <row r="17" ht="22.8" customHeight="1" spans="1:10">
      <c r="A17" s="70"/>
      <c r="B17" s="76"/>
      <c r="C17" s="76"/>
      <c r="D17" s="76"/>
      <c r="E17" s="76"/>
      <c r="F17" s="76" t="s">
        <v>228</v>
      </c>
      <c r="G17" s="77"/>
      <c r="H17" s="77"/>
      <c r="I17" s="77"/>
      <c r="J17" s="84"/>
    </row>
    <row r="18" ht="9.75" customHeight="1" spans="1:10">
      <c r="A18" s="78"/>
      <c r="B18" s="79" t="s">
        <v>222</v>
      </c>
      <c r="C18" s="79"/>
      <c r="D18" s="79"/>
      <c r="E18" s="79"/>
      <c r="F18" s="79"/>
      <c r="G18" s="79"/>
      <c r="H18" s="79"/>
      <c r="I18" s="79"/>
      <c r="J18" s="87"/>
    </row>
    <row r="19" spans="2:9">
      <c r="B19" s="79"/>
      <c r="C19" s="79"/>
      <c r="D19" s="79"/>
      <c r="E19" s="79"/>
      <c r="F19" s="79"/>
      <c r="G19" s="79"/>
      <c r="H19" s="79"/>
      <c r="I19" s="79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G11" sqref="G11:J11"/>
    </sheetView>
  </sheetViews>
  <sheetFormatPr defaultColWidth="9" defaultRowHeight="13.5"/>
  <cols>
    <col min="1" max="1" width="9" style="1"/>
    <col min="2" max="2" width="12.5583333333333" style="1" customWidth="1"/>
    <col min="3" max="3" width="9" style="33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229</v>
      </c>
    </row>
    <row r="2" ht="24" customHeight="1" spans="2:13">
      <c r="B2" s="34" t="s">
        <v>230</v>
      </c>
      <c r="C2" s="35"/>
      <c r="D2" s="35"/>
      <c r="E2" s="35"/>
      <c r="F2" s="35"/>
      <c r="G2" s="35"/>
      <c r="H2" s="35"/>
      <c r="I2" s="35"/>
      <c r="J2" s="55"/>
      <c r="K2" s="56"/>
      <c r="L2" s="56"/>
      <c r="M2" s="56"/>
    </row>
    <row r="3" ht="25" customHeight="1" spans="2:13">
      <c r="B3" s="36" t="s">
        <v>231</v>
      </c>
      <c r="C3" s="36"/>
      <c r="D3" s="36"/>
      <c r="E3" s="36"/>
      <c r="F3" s="36"/>
      <c r="G3" s="36"/>
      <c r="H3" s="36"/>
      <c r="I3" s="36"/>
      <c r="J3" s="36"/>
      <c r="K3" s="57"/>
      <c r="L3" s="57"/>
      <c r="M3" s="57"/>
    </row>
    <row r="4" ht="25" customHeight="1" spans="2:13">
      <c r="B4" s="37" t="s">
        <v>232</v>
      </c>
      <c r="C4" s="38" t="s">
        <v>233</v>
      </c>
      <c r="D4" s="38"/>
      <c r="E4" s="38"/>
      <c r="F4" s="38"/>
      <c r="G4" s="38"/>
      <c r="H4" s="38"/>
      <c r="I4" s="38"/>
      <c r="J4" s="38"/>
      <c r="K4" s="58"/>
      <c r="L4" s="58"/>
      <c r="M4" s="58"/>
    </row>
    <row r="5" ht="25" customHeight="1" spans="2:13">
      <c r="B5" s="37" t="s">
        <v>234</v>
      </c>
      <c r="C5" s="38" t="s">
        <v>0</v>
      </c>
      <c r="D5" s="38"/>
      <c r="E5" s="38"/>
      <c r="F5" s="38"/>
      <c r="G5" s="38"/>
      <c r="H5" s="38"/>
      <c r="I5" s="38"/>
      <c r="J5" s="38"/>
      <c r="K5" s="58"/>
      <c r="L5" s="58"/>
      <c r="M5" s="58"/>
    </row>
    <row r="6" ht="25" customHeight="1" spans="2:13">
      <c r="B6" s="39" t="s">
        <v>235</v>
      </c>
      <c r="C6" s="40" t="s">
        <v>236</v>
      </c>
      <c r="D6" s="40"/>
      <c r="E6" s="40"/>
      <c r="F6" s="41">
        <v>8</v>
      </c>
      <c r="G6" s="41"/>
      <c r="H6" s="41"/>
      <c r="I6" s="41"/>
      <c r="J6" s="41"/>
      <c r="K6" s="58"/>
      <c r="L6" s="58"/>
      <c r="M6" s="58"/>
    </row>
    <row r="7" ht="25" customHeight="1" spans="2:13">
      <c r="B7" s="42"/>
      <c r="C7" s="40" t="s">
        <v>237</v>
      </c>
      <c r="D7" s="40"/>
      <c r="E7" s="40"/>
      <c r="F7" s="41">
        <v>8</v>
      </c>
      <c r="G7" s="41"/>
      <c r="H7" s="41"/>
      <c r="I7" s="41"/>
      <c r="J7" s="41"/>
      <c r="K7" s="58"/>
      <c r="L7" s="58"/>
      <c r="M7" s="58"/>
    </row>
    <row r="8" ht="25" customHeight="1" spans="2:13">
      <c r="B8" s="42"/>
      <c r="C8" s="40" t="s">
        <v>238</v>
      </c>
      <c r="D8" s="40"/>
      <c r="E8" s="40"/>
      <c r="F8" s="41"/>
      <c r="G8" s="41"/>
      <c r="H8" s="41"/>
      <c r="I8" s="41"/>
      <c r="J8" s="41"/>
      <c r="K8" s="58"/>
      <c r="L8" s="58"/>
      <c r="M8" s="58"/>
    </row>
    <row r="9" ht="25" customHeight="1" spans="2:13">
      <c r="B9" s="39" t="s">
        <v>239</v>
      </c>
      <c r="C9" s="43" t="s">
        <v>240</v>
      </c>
      <c r="D9" s="43"/>
      <c r="E9" s="43"/>
      <c r="F9" s="43"/>
      <c r="G9" s="43"/>
      <c r="H9" s="43"/>
      <c r="I9" s="43"/>
      <c r="J9" s="43"/>
      <c r="K9" s="58"/>
      <c r="L9" s="58"/>
      <c r="M9" s="58"/>
    </row>
    <row r="10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58"/>
      <c r="L10" s="58"/>
      <c r="M10" s="58"/>
    </row>
    <row r="11" ht="25" customHeight="1" spans="2:13">
      <c r="B11" s="42" t="s">
        <v>241</v>
      </c>
      <c r="C11" s="37" t="s">
        <v>242</v>
      </c>
      <c r="D11" s="37" t="s">
        <v>243</v>
      </c>
      <c r="E11" s="40" t="s">
        <v>244</v>
      </c>
      <c r="F11" s="40"/>
      <c r="G11" s="40" t="s">
        <v>245</v>
      </c>
      <c r="H11" s="40"/>
      <c r="I11" s="40"/>
      <c r="J11" s="40"/>
      <c r="K11" s="58"/>
      <c r="L11" s="58"/>
      <c r="M11" s="58"/>
    </row>
    <row r="12" ht="27" customHeight="1" spans="2:13">
      <c r="B12" s="42"/>
      <c r="C12" s="44" t="s">
        <v>246</v>
      </c>
      <c r="D12" s="44" t="s">
        <v>247</v>
      </c>
      <c r="E12" s="45" t="s">
        <v>248</v>
      </c>
      <c r="F12" s="46"/>
      <c r="G12" s="45" t="s">
        <v>249</v>
      </c>
      <c r="H12" s="46"/>
      <c r="I12" s="46"/>
      <c r="J12" s="46"/>
      <c r="K12" s="58"/>
      <c r="L12" s="58"/>
      <c r="M12" s="58"/>
    </row>
    <row r="13" ht="27" customHeight="1" spans="2:13">
      <c r="B13" s="42"/>
      <c r="C13" s="47"/>
      <c r="D13" s="47"/>
      <c r="E13" s="45" t="s">
        <v>250</v>
      </c>
      <c r="F13" s="46"/>
      <c r="G13" s="61">
        <v>1</v>
      </c>
      <c r="H13" s="46"/>
      <c r="I13" s="46"/>
      <c r="J13" s="46"/>
      <c r="K13" s="58"/>
      <c r="L13" s="58"/>
      <c r="M13" s="58"/>
    </row>
    <row r="14" ht="27" customHeight="1" spans="2:10">
      <c r="B14" s="42"/>
      <c r="C14" s="47"/>
      <c r="D14" s="44" t="s">
        <v>251</v>
      </c>
      <c r="E14" s="45" t="s">
        <v>252</v>
      </c>
      <c r="F14" s="46"/>
      <c r="G14" s="61">
        <v>1</v>
      </c>
      <c r="H14" s="46"/>
      <c r="I14" s="46"/>
      <c r="J14" s="46"/>
    </row>
    <row r="15" ht="27" customHeight="1" spans="2:10">
      <c r="B15" s="42"/>
      <c r="C15" s="47"/>
      <c r="D15" s="47"/>
      <c r="E15" s="48" t="s">
        <v>253</v>
      </c>
      <c r="F15" s="60"/>
      <c r="G15" s="50" t="s">
        <v>254</v>
      </c>
      <c r="H15" s="49"/>
      <c r="I15" s="49"/>
      <c r="J15" s="60"/>
    </row>
    <row r="16" ht="27" customHeight="1" spans="2:10">
      <c r="B16" s="42"/>
      <c r="C16" s="47"/>
      <c r="D16" s="44" t="s">
        <v>255</v>
      </c>
      <c r="E16" s="45" t="s">
        <v>256</v>
      </c>
      <c r="F16" s="46"/>
      <c r="G16" s="48" t="s">
        <v>257</v>
      </c>
      <c r="H16" s="49"/>
      <c r="I16" s="49"/>
      <c r="J16" s="60"/>
    </row>
    <row r="17" ht="27" customHeight="1" spans="2:10">
      <c r="B17" s="42"/>
      <c r="C17" s="47"/>
      <c r="D17" s="47"/>
      <c r="E17" s="48" t="s">
        <v>258</v>
      </c>
      <c r="F17" s="60"/>
      <c r="G17" s="48" t="s">
        <v>257</v>
      </c>
      <c r="H17" s="49"/>
      <c r="I17" s="49"/>
      <c r="J17" s="60"/>
    </row>
    <row r="18" ht="27" customHeight="1" spans="2:10">
      <c r="B18" s="42"/>
      <c r="C18" s="47"/>
      <c r="D18" s="44" t="s">
        <v>259</v>
      </c>
      <c r="E18" s="45" t="s">
        <v>260</v>
      </c>
      <c r="F18" s="46"/>
      <c r="G18" s="48" t="s">
        <v>261</v>
      </c>
      <c r="H18" s="49"/>
      <c r="I18" s="49"/>
      <c r="J18" s="60"/>
    </row>
    <row r="19" ht="27" customHeight="1" spans="2:10">
      <c r="B19" s="42"/>
      <c r="C19" s="47"/>
      <c r="D19" s="47"/>
      <c r="E19" s="45" t="s">
        <v>262</v>
      </c>
      <c r="F19" s="46"/>
      <c r="G19" s="48" t="s">
        <v>263</v>
      </c>
      <c r="H19" s="49"/>
      <c r="I19" s="49"/>
      <c r="J19" s="60"/>
    </row>
    <row r="20" ht="27" customHeight="1" spans="2:10">
      <c r="B20" s="42"/>
      <c r="C20" s="44" t="s">
        <v>264</v>
      </c>
      <c r="D20" s="52" t="s">
        <v>265</v>
      </c>
      <c r="E20" s="45" t="s">
        <v>266</v>
      </c>
      <c r="F20" s="46"/>
      <c r="G20" s="48" t="s">
        <v>267</v>
      </c>
      <c r="H20" s="49"/>
      <c r="I20" s="49"/>
      <c r="J20" s="60"/>
    </row>
    <row r="21" ht="27" customHeight="1" spans="2:10">
      <c r="B21" s="42"/>
      <c r="C21" s="51"/>
      <c r="D21" s="53"/>
      <c r="E21" s="48" t="s">
        <v>268</v>
      </c>
      <c r="F21" s="60"/>
      <c r="G21" s="48" t="s">
        <v>269</v>
      </c>
      <c r="H21" s="49"/>
      <c r="I21" s="49"/>
      <c r="J21" s="60"/>
    </row>
    <row r="22" ht="27" customHeight="1" spans="2:10">
      <c r="B22" s="42"/>
      <c r="C22" s="44" t="s">
        <v>270</v>
      </c>
      <c r="D22" s="52" t="s">
        <v>271</v>
      </c>
      <c r="E22" s="45" t="s">
        <v>272</v>
      </c>
      <c r="F22" s="46"/>
      <c r="G22" s="48" t="s">
        <v>273</v>
      </c>
      <c r="H22" s="49"/>
      <c r="I22" s="49"/>
      <c r="J22" s="60"/>
    </row>
    <row r="23" ht="27" customHeight="1" spans="2:10">
      <c r="B23" s="42"/>
      <c r="C23" s="51"/>
      <c r="D23" s="54"/>
      <c r="E23" s="45" t="s">
        <v>274</v>
      </c>
      <c r="F23" s="46"/>
      <c r="G23" s="48" t="s">
        <v>275</v>
      </c>
      <c r="H23" s="49"/>
      <c r="I23" s="49"/>
      <c r="J23" s="60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8"/>
    <mergeCell ref="C20:C21"/>
    <mergeCell ref="C22:C23"/>
    <mergeCell ref="D12:D13"/>
    <mergeCell ref="D14:D15"/>
    <mergeCell ref="D16:D17"/>
    <mergeCell ref="D18:D19"/>
    <mergeCell ref="D20:D21"/>
    <mergeCell ref="D22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33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3"/>
      <c r="J1" s="1" t="s">
        <v>229</v>
      </c>
    </row>
    <row r="2" s="1" customFormat="1" ht="24" customHeight="1" spans="2:13">
      <c r="B2" s="34" t="s">
        <v>230</v>
      </c>
      <c r="C2" s="35"/>
      <c r="D2" s="35"/>
      <c r="E2" s="35"/>
      <c r="F2" s="35"/>
      <c r="G2" s="35"/>
      <c r="H2" s="35"/>
      <c r="I2" s="35"/>
      <c r="J2" s="55"/>
      <c r="K2" s="56"/>
      <c r="L2" s="56"/>
      <c r="M2" s="56"/>
    </row>
    <row r="3" s="1" customFormat="1" ht="25" customHeight="1" spans="2:13">
      <c r="B3" s="36" t="s">
        <v>231</v>
      </c>
      <c r="C3" s="36"/>
      <c r="D3" s="36"/>
      <c r="E3" s="36"/>
      <c r="F3" s="36"/>
      <c r="G3" s="36"/>
      <c r="H3" s="36"/>
      <c r="I3" s="36"/>
      <c r="J3" s="36"/>
      <c r="K3" s="57"/>
      <c r="L3" s="57"/>
      <c r="M3" s="57"/>
    </row>
    <row r="4" s="1" customFormat="1" ht="25" customHeight="1" spans="2:13">
      <c r="B4" s="37" t="s">
        <v>232</v>
      </c>
      <c r="C4" s="38" t="s">
        <v>276</v>
      </c>
      <c r="D4" s="38"/>
      <c r="E4" s="38"/>
      <c r="F4" s="38"/>
      <c r="G4" s="38"/>
      <c r="H4" s="38"/>
      <c r="I4" s="38"/>
      <c r="J4" s="38"/>
      <c r="K4" s="58"/>
      <c r="L4" s="58"/>
      <c r="M4" s="58"/>
    </row>
    <row r="5" s="1" customFormat="1" ht="25" customHeight="1" spans="2:13">
      <c r="B5" s="37" t="s">
        <v>234</v>
      </c>
      <c r="C5" s="38" t="s">
        <v>0</v>
      </c>
      <c r="D5" s="38"/>
      <c r="E5" s="38"/>
      <c r="F5" s="38"/>
      <c r="G5" s="38"/>
      <c r="H5" s="38"/>
      <c r="I5" s="38"/>
      <c r="J5" s="38"/>
      <c r="K5" s="58"/>
      <c r="L5" s="58"/>
      <c r="M5" s="58"/>
    </row>
    <row r="6" s="1" customFormat="1" ht="25" customHeight="1" spans="2:13">
      <c r="B6" s="39" t="s">
        <v>235</v>
      </c>
      <c r="C6" s="40" t="s">
        <v>236</v>
      </c>
      <c r="D6" s="40"/>
      <c r="E6" s="40"/>
      <c r="F6" s="41">
        <v>8</v>
      </c>
      <c r="G6" s="41"/>
      <c r="H6" s="41"/>
      <c r="I6" s="41"/>
      <c r="J6" s="41"/>
      <c r="K6" s="58"/>
      <c r="L6" s="58"/>
      <c r="M6" s="58"/>
    </row>
    <row r="7" s="1" customFormat="1" ht="25" customHeight="1" spans="2:13">
      <c r="B7" s="42"/>
      <c r="C7" s="40" t="s">
        <v>237</v>
      </c>
      <c r="D7" s="40"/>
      <c r="E7" s="40"/>
      <c r="F7" s="41">
        <v>8</v>
      </c>
      <c r="G7" s="41"/>
      <c r="H7" s="41"/>
      <c r="I7" s="41"/>
      <c r="J7" s="41"/>
      <c r="K7" s="58"/>
      <c r="L7" s="58"/>
      <c r="M7" s="58"/>
    </row>
    <row r="8" s="1" customFormat="1" ht="25" customHeight="1" spans="2:13">
      <c r="B8" s="42"/>
      <c r="C8" s="40" t="s">
        <v>238</v>
      </c>
      <c r="D8" s="40"/>
      <c r="E8" s="40"/>
      <c r="F8" s="41"/>
      <c r="G8" s="41"/>
      <c r="H8" s="41"/>
      <c r="I8" s="41"/>
      <c r="J8" s="41"/>
      <c r="K8" s="58"/>
      <c r="L8" s="58"/>
      <c r="M8" s="58"/>
    </row>
    <row r="9" s="1" customFormat="1" ht="25" customHeight="1" spans="2:13">
      <c r="B9" s="39" t="s">
        <v>239</v>
      </c>
      <c r="C9" s="43" t="s">
        <v>277</v>
      </c>
      <c r="D9" s="43"/>
      <c r="E9" s="43"/>
      <c r="F9" s="43"/>
      <c r="G9" s="43"/>
      <c r="H9" s="43"/>
      <c r="I9" s="43"/>
      <c r="J9" s="43"/>
      <c r="K9" s="58"/>
      <c r="L9" s="58"/>
      <c r="M9" s="5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58"/>
      <c r="L10" s="58"/>
      <c r="M10" s="58"/>
    </row>
    <row r="11" s="1" customFormat="1" ht="25" customHeight="1" spans="2:13">
      <c r="B11" s="42" t="s">
        <v>241</v>
      </c>
      <c r="C11" s="37" t="s">
        <v>242</v>
      </c>
      <c r="D11" s="37" t="s">
        <v>243</v>
      </c>
      <c r="E11" s="40" t="s">
        <v>244</v>
      </c>
      <c r="F11" s="40"/>
      <c r="G11" s="40" t="s">
        <v>245</v>
      </c>
      <c r="H11" s="40"/>
      <c r="I11" s="40"/>
      <c r="J11" s="40"/>
      <c r="K11" s="58"/>
      <c r="L11" s="58"/>
      <c r="M11" s="58"/>
    </row>
    <row r="12" s="1" customFormat="1" ht="27" customHeight="1" spans="2:13">
      <c r="B12" s="42"/>
      <c r="C12" s="44" t="s">
        <v>246</v>
      </c>
      <c r="D12" s="42" t="s">
        <v>247</v>
      </c>
      <c r="E12" s="45" t="s">
        <v>278</v>
      </c>
      <c r="F12" s="46"/>
      <c r="G12" s="45" t="s">
        <v>279</v>
      </c>
      <c r="H12" s="46"/>
      <c r="I12" s="46"/>
      <c r="J12" s="46"/>
      <c r="K12" s="58"/>
      <c r="L12" s="58"/>
      <c r="M12" s="58"/>
    </row>
    <row r="13" s="1" customFormat="1" ht="27" customHeight="1" spans="2:13">
      <c r="B13" s="42"/>
      <c r="C13" s="47"/>
      <c r="D13" s="42"/>
      <c r="E13" s="45" t="s">
        <v>280</v>
      </c>
      <c r="F13" s="46"/>
      <c r="G13" s="45" t="s">
        <v>281</v>
      </c>
      <c r="H13" s="46"/>
      <c r="I13" s="46"/>
      <c r="J13" s="46"/>
      <c r="K13" s="59"/>
      <c r="L13" s="59"/>
      <c r="M13" s="59"/>
    </row>
    <row r="14" s="1" customFormat="1" ht="27" customHeight="1" spans="2:10">
      <c r="B14" s="42"/>
      <c r="C14" s="47"/>
      <c r="D14" s="42"/>
      <c r="E14" s="45" t="s">
        <v>282</v>
      </c>
      <c r="F14" s="46"/>
      <c r="G14" s="61">
        <v>1</v>
      </c>
      <c r="H14" s="46"/>
      <c r="I14" s="46"/>
      <c r="J14" s="46"/>
    </row>
    <row r="15" s="1" customFormat="1" ht="27" customHeight="1" spans="2:10">
      <c r="B15" s="42"/>
      <c r="C15" s="47"/>
      <c r="D15" s="44" t="s">
        <v>251</v>
      </c>
      <c r="E15" s="45" t="s">
        <v>283</v>
      </c>
      <c r="F15" s="46"/>
      <c r="G15" s="48" t="s">
        <v>273</v>
      </c>
      <c r="H15" s="49"/>
      <c r="I15" s="49"/>
      <c r="J15" s="60"/>
    </row>
    <row r="16" s="1" customFormat="1" ht="27" customHeight="1" spans="2:10">
      <c r="B16" s="42"/>
      <c r="C16" s="47"/>
      <c r="D16" s="47"/>
      <c r="E16" s="45" t="s">
        <v>284</v>
      </c>
      <c r="F16" s="46"/>
      <c r="G16" s="48" t="s">
        <v>275</v>
      </c>
      <c r="H16" s="49"/>
      <c r="I16" s="49"/>
      <c r="J16" s="60"/>
    </row>
    <row r="17" s="1" customFormat="1" ht="27" customHeight="1" spans="2:10">
      <c r="B17" s="42"/>
      <c r="C17" s="47"/>
      <c r="D17" s="51"/>
      <c r="E17" s="45" t="s">
        <v>285</v>
      </c>
      <c r="F17" s="46"/>
      <c r="G17" s="50">
        <v>1</v>
      </c>
      <c r="H17" s="49"/>
      <c r="I17" s="49"/>
      <c r="J17" s="60"/>
    </row>
    <row r="18" s="1" customFormat="1" ht="27" customHeight="1" spans="2:10">
      <c r="B18" s="42"/>
      <c r="C18" s="47"/>
      <c r="D18" s="44" t="s">
        <v>255</v>
      </c>
      <c r="E18" s="45" t="s">
        <v>256</v>
      </c>
      <c r="F18" s="46"/>
      <c r="G18" s="48" t="s">
        <v>286</v>
      </c>
      <c r="H18" s="49"/>
      <c r="I18" s="49"/>
      <c r="J18" s="60"/>
    </row>
    <row r="19" s="1" customFormat="1" ht="27" customHeight="1" spans="2:10">
      <c r="B19" s="42"/>
      <c r="C19" s="47"/>
      <c r="D19" s="47"/>
      <c r="E19" s="45" t="s">
        <v>287</v>
      </c>
      <c r="F19" s="46"/>
      <c r="G19" s="48" t="s">
        <v>275</v>
      </c>
      <c r="H19" s="49"/>
      <c r="I19" s="49"/>
      <c r="J19" s="60"/>
    </row>
    <row r="20" s="1" customFormat="1" ht="27" customHeight="1" spans="2:10">
      <c r="B20" s="42"/>
      <c r="C20" s="47"/>
      <c r="D20" s="44" t="s">
        <v>259</v>
      </c>
      <c r="E20" s="45" t="s">
        <v>288</v>
      </c>
      <c r="F20" s="46"/>
      <c r="G20" s="48" t="s">
        <v>261</v>
      </c>
      <c r="H20" s="49"/>
      <c r="I20" s="49"/>
      <c r="J20" s="60"/>
    </row>
    <row r="21" s="1" customFormat="1" ht="27" customHeight="1" spans="2:10">
      <c r="B21" s="42"/>
      <c r="C21" s="47"/>
      <c r="D21" s="47"/>
      <c r="E21" s="45" t="s">
        <v>289</v>
      </c>
      <c r="F21" s="46"/>
      <c r="G21" s="48" t="s">
        <v>263</v>
      </c>
      <c r="H21" s="49"/>
      <c r="I21" s="49"/>
      <c r="J21" s="60"/>
    </row>
    <row r="22" s="1" customFormat="1" ht="27" customHeight="1" spans="2:10">
      <c r="B22" s="42"/>
      <c r="C22" s="44" t="s">
        <v>264</v>
      </c>
      <c r="D22" s="52" t="s">
        <v>265</v>
      </c>
      <c r="E22" s="45" t="s">
        <v>290</v>
      </c>
      <c r="F22" s="46"/>
      <c r="G22" s="48" t="s">
        <v>291</v>
      </c>
      <c r="H22" s="49"/>
      <c r="I22" s="49"/>
      <c r="J22" s="60"/>
    </row>
    <row r="23" s="1" customFormat="1" ht="27" customHeight="1" spans="2:10">
      <c r="B23" s="42"/>
      <c r="C23" s="47"/>
      <c r="D23" s="54"/>
      <c r="E23" s="45" t="s">
        <v>292</v>
      </c>
      <c r="F23" s="46"/>
      <c r="G23" s="48" t="s">
        <v>293</v>
      </c>
      <c r="H23" s="49"/>
      <c r="I23" s="49"/>
      <c r="J23" s="60"/>
    </row>
    <row r="24" s="1" customFormat="1" ht="27" customHeight="1" spans="2:10">
      <c r="B24" s="42"/>
      <c r="C24" s="47"/>
      <c r="D24" s="52" t="s">
        <v>294</v>
      </c>
      <c r="E24" s="45" t="s">
        <v>295</v>
      </c>
      <c r="F24" s="46"/>
      <c r="G24" s="48" t="s">
        <v>296</v>
      </c>
      <c r="H24" s="49"/>
      <c r="I24" s="49"/>
      <c r="J24" s="60"/>
    </row>
    <row r="25" s="1" customFormat="1" ht="27" customHeight="1" spans="2:10">
      <c r="B25" s="42"/>
      <c r="C25" s="51"/>
      <c r="D25" s="54"/>
      <c r="E25" s="48" t="s">
        <v>297</v>
      </c>
      <c r="F25" s="60"/>
      <c r="G25" s="48" t="s">
        <v>298</v>
      </c>
      <c r="H25" s="49"/>
      <c r="I25" s="49"/>
      <c r="J25" s="60"/>
    </row>
    <row r="26" s="1" customFormat="1" ht="27" customHeight="1" spans="2:10">
      <c r="B26" s="42"/>
      <c r="C26" s="44" t="s">
        <v>270</v>
      </c>
      <c r="D26" s="44" t="s">
        <v>271</v>
      </c>
      <c r="E26" s="45" t="s">
        <v>299</v>
      </c>
      <c r="F26" s="46"/>
      <c r="G26" s="48" t="s">
        <v>273</v>
      </c>
      <c r="H26" s="49"/>
      <c r="I26" s="49"/>
      <c r="J26" s="60"/>
    </row>
    <row r="27" s="1" customFormat="1" ht="27" customHeight="1" spans="2:10">
      <c r="B27" s="42"/>
      <c r="C27" s="51"/>
      <c r="D27" s="51"/>
      <c r="E27" s="45" t="s">
        <v>300</v>
      </c>
      <c r="F27" s="46"/>
      <c r="G27" s="48" t="s">
        <v>301</v>
      </c>
      <c r="H27" s="49"/>
      <c r="I27" s="49"/>
      <c r="J27" s="60"/>
    </row>
  </sheetData>
  <mergeCells count="5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1"/>
    <mergeCell ref="C22:C25"/>
    <mergeCell ref="C26:C27"/>
    <mergeCell ref="D12:D14"/>
    <mergeCell ref="D15:D17"/>
    <mergeCell ref="D18:D19"/>
    <mergeCell ref="D20:D21"/>
    <mergeCell ref="D22:D23"/>
    <mergeCell ref="D24:D25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1"/>
  <sheetViews>
    <sheetView topLeftCell="B1" workbookViewId="0">
      <selection activeCell="E11" sqref="E11:F11"/>
    </sheetView>
  </sheetViews>
  <sheetFormatPr defaultColWidth="9" defaultRowHeight="13.5"/>
  <cols>
    <col min="1" max="1" width="9" style="1"/>
    <col min="2" max="2" width="12.5583333333333" style="1" customWidth="1"/>
    <col min="3" max="3" width="9" style="33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3"/>
      <c r="J1" s="1" t="s">
        <v>229</v>
      </c>
    </row>
    <row r="2" s="1" customFormat="1" ht="24" customHeight="1" spans="2:13">
      <c r="B2" s="34" t="s">
        <v>230</v>
      </c>
      <c r="C2" s="35"/>
      <c r="D2" s="35"/>
      <c r="E2" s="35"/>
      <c r="F2" s="35"/>
      <c r="G2" s="35"/>
      <c r="H2" s="35"/>
      <c r="I2" s="35"/>
      <c r="J2" s="55"/>
      <c r="K2" s="56"/>
      <c r="L2" s="56"/>
      <c r="M2" s="56"/>
    </row>
    <row r="3" s="1" customFormat="1" ht="25" customHeight="1" spans="2:13">
      <c r="B3" s="36" t="s">
        <v>231</v>
      </c>
      <c r="C3" s="36"/>
      <c r="D3" s="36"/>
      <c r="E3" s="36"/>
      <c r="F3" s="36"/>
      <c r="G3" s="36"/>
      <c r="H3" s="36"/>
      <c r="I3" s="36"/>
      <c r="J3" s="36"/>
      <c r="K3" s="57"/>
      <c r="L3" s="57"/>
      <c r="M3" s="57"/>
    </row>
    <row r="4" s="1" customFormat="1" ht="25" customHeight="1" spans="2:13">
      <c r="B4" s="37" t="s">
        <v>232</v>
      </c>
      <c r="C4" s="38" t="s">
        <v>302</v>
      </c>
      <c r="D4" s="38"/>
      <c r="E4" s="38"/>
      <c r="F4" s="38"/>
      <c r="G4" s="38"/>
      <c r="H4" s="38"/>
      <c r="I4" s="38"/>
      <c r="J4" s="38"/>
      <c r="K4" s="58"/>
      <c r="L4" s="58"/>
      <c r="M4" s="58"/>
    </row>
    <row r="5" s="1" customFormat="1" ht="25" customHeight="1" spans="2:13">
      <c r="B5" s="37" t="s">
        <v>234</v>
      </c>
      <c r="C5" s="38" t="s">
        <v>0</v>
      </c>
      <c r="D5" s="38"/>
      <c r="E5" s="38"/>
      <c r="F5" s="38"/>
      <c r="G5" s="38"/>
      <c r="H5" s="38"/>
      <c r="I5" s="38"/>
      <c r="J5" s="38"/>
      <c r="K5" s="58"/>
      <c r="L5" s="58"/>
      <c r="M5" s="58"/>
    </row>
    <row r="6" s="1" customFormat="1" ht="25" customHeight="1" spans="2:13">
      <c r="B6" s="39" t="s">
        <v>235</v>
      </c>
      <c r="C6" s="40" t="s">
        <v>236</v>
      </c>
      <c r="D6" s="40"/>
      <c r="E6" s="40"/>
      <c r="F6" s="41">
        <v>2</v>
      </c>
      <c r="G6" s="41"/>
      <c r="H6" s="41"/>
      <c r="I6" s="41"/>
      <c r="J6" s="41"/>
      <c r="K6" s="58"/>
      <c r="L6" s="58"/>
      <c r="M6" s="58"/>
    </row>
    <row r="7" s="1" customFormat="1" ht="25" customHeight="1" spans="2:13">
      <c r="B7" s="42"/>
      <c r="C7" s="40" t="s">
        <v>237</v>
      </c>
      <c r="D7" s="40"/>
      <c r="E7" s="40"/>
      <c r="F7" s="41">
        <v>2</v>
      </c>
      <c r="G7" s="41"/>
      <c r="H7" s="41"/>
      <c r="I7" s="41"/>
      <c r="J7" s="41"/>
      <c r="K7" s="58"/>
      <c r="L7" s="58"/>
      <c r="M7" s="58"/>
    </row>
    <row r="8" s="1" customFormat="1" ht="25" customHeight="1" spans="2:13">
      <c r="B8" s="42"/>
      <c r="C8" s="40" t="s">
        <v>238</v>
      </c>
      <c r="D8" s="40"/>
      <c r="E8" s="40"/>
      <c r="F8" s="41"/>
      <c r="G8" s="41"/>
      <c r="H8" s="41"/>
      <c r="I8" s="41"/>
      <c r="J8" s="41"/>
      <c r="K8" s="58"/>
      <c r="L8" s="58"/>
      <c r="M8" s="58"/>
    </row>
    <row r="9" s="1" customFormat="1" ht="25" customHeight="1" spans="2:13">
      <c r="B9" s="39" t="s">
        <v>239</v>
      </c>
      <c r="C9" s="43" t="s">
        <v>303</v>
      </c>
      <c r="D9" s="43"/>
      <c r="E9" s="43"/>
      <c r="F9" s="43"/>
      <c r="G9" s="43"/>
      <c r="H9" s="43"/>
      <c r="I9" s="43"/>
      <c r="J9" s="43"/>
      <c r="K9" s="58"/>
      <c r="L9" s="58"/>
      <c r="M9" s="5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58"/>
      <c r="L10" s="58"/>
      <c r="M10" s="58"/>
    </row>
    <row r="11" s="1" customFormat="1" ht="25" customHeight="1" spans="2:13">
      <c r="B11" s="42" t="s">
        <v>241</v>
      </c>
      <c r="C11" s="37" t="s">
        <v>242</v>
      </c>
      <c r="D11" s="37" t="s">
        <v>243</v>
      </c>
      <c r="E11" s="40" t="s">
        <v>244</v>
      </c>
      <c r="F11" s="40"/>
      <c r="G11" s="40" t="s">
        <v>245</v>
      </c>
      <c r="H11" s="40"/>
      <c r="I11" s="40"/>
      <c r="J11" s="40"/>
      <c r="K11" s="58"/>
      <c r="L11" s="58"/>
      <c r="M11" s="58"/>
    </row>
    <row r="12" s="1" customFormat="1" ht="27" customHeight="1" spans="2:13">
      <c r="B12" s="42"/>
      <c r="C12" s="44" t="s">
        <v>246</v>
      </c>
      <c r="D12" s="42" t="s">
        <v>247</v>
      </c>
      <c r="E12" s="45" t="s">
        <v>304</v>
      </c>
      <c r="F12" s="46"/>
      <c r="G12" s="45" t="s">
        <v>305</v>
      </c>
      <c r="H12" s="46"/>
      <c r="I12" s="46"/>
      <c r="J12" s="46"/>
      <c r="K12" s="58"/>
      <c r="L12" s="58"/>
      <c r="M12" s="58"/>
    </row>
    <row r="13" s="1" customFormat="1" ht="27" customHeight="1" spans="2:13">
      <c r="B13" s="42"/>
      <c r="C13" s="47"/>
      <c r="D13" s="42"/>
      <c r="E13" s="45" t="s">
        <v>306</v>
      </c>
      <c r="F13" s="46"/>
      <c r="G13" s="45" t="s">
        <v>307</v>
      </c>
      <c r="H13" s="46"/>
      <c r="I13" s="46"/>
      <c r="J13" s="46"/>
      <c r="K13" s="59"/>
      <c r="L13" s="59"/>
      <c r="M13" s="59"/>
    </row>
    <row r="14" s="1" customFormat="1" ht="27" customHeight="1" spans="2:13">
      <c r="B14" s="42"/>
      <c r="C14" s="47"/>
      <c r="D14" s="42"/>
      <c r="E14" s="45" t="s">
        <v>308</v>
      </c>
      <c r="F14" s="46"/>
      <c r="G14" s="45" t="s">
        <v>309</v>
      </c>
      <c r="H14" s="46"/>
      <c r="I14" s="46"/>
      <c r="J14" s="46"/>
      <c r="K14" s="59"/>
      <c r="L14" s="59"/>
      <c r="M14" s="59"/>
    </row>
    <row r="15" s="1" customFormat="1" ht="27" customHeight="1" spans="2:13">
      <c r="B15" s="42"/>
      <c r="C15" s="47"/>
      <c r="D15" s="42"/>
      <c r="E15" s="45" t="s">
        <v>280</v>
      </c>
      <c r="F15" s="46"/>
      <c r="G15" s="45" t="s">
        <v>310</v>
      </c>
      <c r="H15" s="46"/>
      <c r="I15" s="46"/>
      <c r="J15" s="46"/>
      <c r="K15" s="59"/>
      <c r="L15" s="59"/>
      <c r="M15" s="59"/>
    </row>
    <row r="16" s="1" customFormat="1" ht="27" customHeight="1" spans="2:10">
      <c r="B16" s="42"/>
      <c r="C16" s="47"/>
      <c r="D16" s="44" t="s">
        <v>251</v>
      </c>
      <c r="E16" s="45" t="s">
        <v>311</v>
      </c>
      <c r="F16" s="46"/>
      <c r="G16" s="50">
        <v>1</v>
      </c>
      <c r="H16" s="49"/>
      <c r="I16" s="49"/>
      <c r="J16" s="60"/>
    </row>
    <row r="17" s="1" customFormat="1" ht="27" customHeight="1" spans="2:10">
      <c r="B17" s="42"/>
      <c r="C17" s="47"/>
      <c r="D17" s="47"/>
      <c r="E17" s="45" t="s">
        <v>312</v>
      </c>
      <c r="F17" s="46"/>
      <c r="G17" s="50">
        <v>1</v>
      </c>
      <c r="H17" s="49"/>
      <c r="I17" s="49"/>
      <c r="J17" s="60"/>
    </row>
    <row r="18" s="1" customFormat="1" ht="27" customHeight="1" spans="2:10">
      <c r="B18" s="42"/>
      <c r="C18" s="47"/>
      <c r="D18" s="47"/>
      <c r="E18" s="45" t="s">
        <v>313</v>
      </c>
      <c r="F18" s="46"/>
      <c r="G18" s="50">
        <v>0</v>
      </c>
      <c r="H18" s="49"/>
      <c r="I18" s="49"/>
      <c r="J18" s="60"/>
    </row>
    <row r="19" s="1" customFormat="1" ht="27" customHeight="1" spans="2:10">
      <c r="B19" s="42"/>
      <c r="C19" s="47"/>
      <c r="D19" s="51"/>
      <c r="E19" s="45" t="s">
        <v>314</v>
      </c>
      <c r="F19" s="46"/>
      <c r="G19" s="50">
        <v>1</v>
      </c>
      <c r="H19" s="49"/>
      <c r="I19" s="49"/>
      <c r="J19" s="60"/>
    </row>
    <row r="20" s="1" customFormat="1" ht="27" customHeight="1" spans="2:10">
      <c r="B20" s="42"/>
      <c r="C20" s="47"/>
      <c r="D20" s="44" t="s">
        <v>255</v>
      </c>
      <c r="E20" s="45" t="s">
        <v>256</v>
      </c>
      <c r="F20" s="46"/>
      <c r="G20" s="48" t="s">
        <v>286</v>
      </c>
      <c r="H20" s="49"/>
      <c r="I20" s="49"/>
      <c r="J20" s="60"/>
    </row>
    <row r="21" s="1" customFormat="1" ht="27" customHeight="1" spans="2:10">
      <c r="B21" s="42"/>
      <c r="C21" s="47"/>
      <c r="D21" s="47"/>
      <c r="E21" s="45" t="s">
        <v>315</v>
      </c>
      <c r="F21" s="46"/>
      <c r="G21" s="50">
        <v>1</v>
      </c>
      <c r="H21" s="49"/>
      <c r="I21" s="49"/>
      <c r="J21" s="60"/>
    </row>
    <row r="22" s="1" customFormat="1" ht="27" customHeight="1" spans="2:10">
      <c r="B22" s="42"/>
      <c r="C22" s="47"/>
      <c r="D22" s="44" t="s">
        <v>259</v>
      </c>
      <c r="E22" s="45" t="s">
        <v>260</v>
      </c>
      <c r="F22" s="46"/>
      <c r="G22" s="48" t="s">
        <v>261</v>
      </c>
      <c r="H22" s="49"/>
      <c r="I22" s="49"/>
      <c r="J22" s="60"/>
    </row>
    <row r="23" s="1" customFormat="1" ht="27" customHeight="1" spans="2:10">
      <c r="B23" s="42"/>
      <c r="C23" s="47"/>
      <c r="D23" s="47"/>
      <c r="E23" s="45" t="s">
        <v>316</v>
      </c>
      <c r="F23" s="46"/>
      <c r="G23" s="48" t="s">
        <v>317</v>
      </c>
      <c r="H23" s="49"/>
      <c r="I23" s="49"/>
      <c r="J23" s="60"/>
    </row>
    <row r="24" s="1" customFormat="1" ht="27" customHeight="1" spans="2:10">
      <c r="B24" s="42"/>
      <c r="C24" s="44" t="s">
        <v>264</v>
      </c>
      <c r="D24" s="52" t="s">
        <v>265</v>
      </c>
      <c r="E24" s="45" t="s">
        <v>318</v>
      </c>
      <c r="F24" s="46"/>
      <c r="G24" s="48" t="s">
        <v>319</v>
      </c>
      <c r="H24" s="49"/>
      <c r="I24" s="49"/>
      <c r="J24" s="60"/>
    </row>
    <row r="25" s="1" customFormat="1" ht="27" customHeight="1" spans="2:10">
      <c r="B25" s="42"/>
      <c r="C25" s="47"/>
      <c r="D25" s="53"/>
      <c r="E25" s="45" t="s">
        <v>320</v>
      </c>
      <c r="F25" s="46"/>
      <c r="G25" s="48" t="s">
        <v>321</v>
      </c>
      <c r="H25" s="49"/>
      <c r="I25" s="49"/>
      <c r="J25" s="60"/>
    </row>
    <row r="26" s="1" customFormat="1" ht="27" customHeight="1" spans="2:10">
      <c r="B26" s="42"/>
      <c r="C26" s="47"/>
      <c r="D26" s="53"/>
      <c r="E26" s="45" t="s">
        <v>322</v>
      </c>
      <c r="F26" s="46"/>
      <c r="G26" s="48" t="s">
        <v>321</v>
      </c>
      <c r="H26" s="49"/>
      <c r="I26" s="49"/>
      <c r="J26" s="60"/>
    </row>
    <row r="27" s="1" customFormat="1" ht="27" customHeight="1" spans="2:10">
      <c r="B27" s="42"/>
      <c r="C27" s="47"/>
      <c r="D27" s="54"/>
      <c r="E27" s="45" t="s">
        <v>323</v>
      </c>
      <c r="F27" s="46"/>
      <c r="G27" s="48" t="s">
        <v>324</v>
      </c>
      <c r="H27" s="49"/>
      <c r="I27" s="49"/>
      <c r="J27" s="60"/>
    </row>
    <row r="28" s="1" customFormat="1" ht="27" customHeight="1" spans="2:10">
      <c r="B28" s="42"/>
      <c r="C28" s="47"/>
      <c r="D28" s="52" t="s">
        <v>294</v>
      </c>
      <c r="E28" s="45" t="s">
        <v>325</v>
      </c>
      <c r="F28" s="46"/>
      <c r="G28" s="48" t="s">
        <v>326</v>
      </c>
      <c r="H28" s="49"/>
      <c r="I28" s="49"/>
      <c r="J28" s="60"/>
    </row>
    <row r="29" s="1" customFormat="1" ht="27" customHeight="1" spans="2:10">
      <c r="B29" s="42"/>
      <c r="C29" s="51"/>
      <c r="D29" s="54"/>
      <c r="E29" s="45" t="s">
        <v>327</v>
      </c>
      <c r="F29" s="46"/>
      <c r="G29" s="48" t="s">
        <v>296</v>
      </c>
      <c r="H29" s="49"/>
      <c r="I29" s="49"/>
      <c r="J29" s="60"/>
    </row>
    <row r="30" s="1" customFormat="1" ht="27" customHeight="1" spans="2:10">
      <c r="B30" s="42"/>
      <c r="C30" s="44" t="s">
        <v>270</v>
      </c>
      <c r="D30" s="52" t="s">
        <v>271</v>
      </c>
      <c r="E30" s="45" t="s">
        <v>328</v>
      </c>
      <c r="F30" s="46"/>
      <c r="G30" s="48" t="s">
        <v>319</v>
      </c>
      <c r="H30" s="49"/>
      <c r="I30" s="49"/>
      <c r="J30" s="60"/>
    </row>
    <row r="31" s="1" customFormat="1" ht="27" customHeight="1" spans="2:10">
      <c r="B31" s="42"/>
      <c r="C31" s="51"/>
      <c r="D31" s="54"/>
      <c r="E31" s="45" t="s">
        <v>329</v>
      </c>
      <c r="F31" s="46"/>
      <c r="G31" s="48" t="s">
        <v>330</v>
      </c>
      <c r="H31" s="49"/>
      <c r="I31" s="49"/>
      <c r="J31" s="60"/>
    </row>
  </sheetData>
  <mergeCells count="6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E31:F31"/>
    <mergeCell ref="G31:J31"/>
    <mergeCell ref="B6:B8"/>
    <mergeCell ref="B9:B10"/>
    <mergeCell ref="B11:B31"/>
    <mergeCell ref="C12:C23"/>
    <mergeCell ref="C24:C29"/>
    <mergeCell ref="C30:C31"/>
    <mergeCell ref="D12:D15"/>
    <mergeCell ref="D16:D19"/>
    <mergeCell ref="D20:D21"/>
    <mergeCell ref="D22:D23"/>
    <mergeCell ref="D24:D27"/>
    <mergeCell ref="D28:D29"/>
    <mergeCell ref="D30:D3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33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3"/>
      <c r="J1" s="1" t="s">
        <v>229</v>
      </c>
    </row>
    <row r="2" s="1" customFormat="1" ht="24" customHeight="1" spans="2:13">
      <c r="B2" s="34" t="s">
        <v>230</v>
      </c>
      <c r="C2" s="35"/>
      <c r="D2" s="35"/>
      <c r="E2" s="35"/>
      <c r="F2" s="35"/>
      <c r="G2" s="35"/>
      <c r="H2" s="35"/>
      <c r="I2" s="35"/>
      <c r="J2" s="55"/>
      <c r="K2" s="56"/>
      <c r="L2" s="56"/>
      <c r="M2" s="56"/>
    </row>
    <row r="3" s="1" customFormat="1" ht="25" customHeight="1" spans="2:13">
      <c r="B3" s="36" t="s">
        <v>231</v>
      </c>
      <c r="C3" s="36"/>
      <c r="D3" s="36"/>
      <c r="E3" s="36"/>
      <c r="F3" s="36"/>
      <c r="G3" s="36"/>
      <c r="H3" s="36"/>
      <c r="I3" s="36"/>
      <c r="J3" s="36"/>
      <c r="K3" s="57"/>
      <c r="L3" s="57"/>
      <c r="M3" s="57"/>
    </row>
    <row r="4" s="1" customFormat="1" ht="25" customHeight="1" spans="2:13">
      <c r="B4" s="37" t="s">
        <v>232</v>
      </c>
      <c r="C4" s="38" t="s">
        <v>331</v>
      </c>
      <c r="D4" s="38"/>
      <c r="E4" s="38"/>
      <c r="F4" s="38"/>
      <c r="G4" s="38"/>
      <c r="H4" s="38"/>
      <c r="I4" s="38"/>
      <c r="J4" s="38"/>
      <c r="K4" s="58"/>
      <c r="L4" s="58"/>
      <c r="M4" s="58"/>
    </row>
    <row r="5" s="1" customFormat="1" ht="25" customHeight="1" spans="2:13">
      <c r="B5" s="37" t="s">
        <v>234</v>
      </c>
      <c r="C5" s="38" t="s">
        <v>0</v>
      </c>
      <c r="D5" s="38"/>
      <c r="E5" s="38"/>
      <c r="F5" s="38"/>
      <c r="G5" s="38"/>
      <c r="H5" s="38"/>
      <c r="I5" s="38"/>
      <c r="J5" s="38"/>
      <c r="K5" s="58"/>
      <c r="L5" s="58"/>
      <c r="M5" s="58"/>
    </row>
    <row r="6" s="1" customFormat="1" ht="25" customHeight="1" spans="2:13">
      <c r="B6" s="39" t="s">
        <v>235</v>
      </c>
      <c r="C6" s="40" t="s">
        <v>236</v>
      </c>
      <c r="D6" s="40"/>
      <c r="E6" s="40"/>
      <c r="F6" s="41">
        <v>10</v>
      </c>
      <c r="G6" s="41"/>
      <c r="H6" s="41"/>
      <c r="I6" s="41"/>
      <c r="J6" s="41"/>
      <c r="K6" s="58"/>
      <c r="L6" s="58"/>
      <c r="M6" s="58"/>
    </row>
    <row r="7" s="1" customFormat="1" ht="25" customHeight="1" spans="2:13">
      <c r="B7" s="42"/>
      <c r="C7" s="40" t="s">
        <v>237</v>
      </c>
      <c r="D7" s="40"/>
      <c r="E7" s="40"/>
      <c r="F7" s="41">
        <v>10</v>
      </c>
      <c r="G7" s="41"/>
      <c r="H7" s="41"/>
      <c r="I7" s="41"/>
      <c r="J7" s="41"/>
      <c r="K7" s="58"/>
      <c r="L7" s="58"/>
      <c r="M7" s="58"/>
    </row>
    <row r="8" s="1" customFormat="1" ht="25" customHeight="1" spans="2:13">
      <c r="B8" s="42"/>
      <c r="C8" s="40" t="s">
        <v>238</v>
      </c>
      <c r="D8" s="40"/>
      <c r="E8" s="40"/>
      <c r="F8" s="41"/>
      <c r="G8" s="41"/>
      <c r="H8" s="41"/>
      <c r="I8" s="41"/>
      <c r="J8" s="41"/>
      <c r="K8" s="58"/>
      <c r="L8" s="58"/>
      <c r="M8" s="58"/>
    </row>
    <row r="9" s="1" customFormat="1" ht="25" customHeight="1" spans="2:13">
      <c r="B9" s="39" t="s">
        <v>239</v>
      </c>
      <c r="C9" s="43" t="s">
        <v>332</v>
      </c>
      <c r="D9" s="43"/>
      <c r="E9" s="43"/>
      <c r="F9" s="43"/>
      <c r="G9" s="43"/>
      <c r="H9" s="43"/>
      <c r="I9" s="43"/>
      <c r="J9" s="43"/>
      <c r="K9" s="58"/>
      <c r="L9" s="58"/>
      <c r="M9" s="5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58"/>
      <c r="L10" s="58"/>
      <c r="M10" s="58"/>
    </row>
    <row r="11" s="1" customFormat="1" ht="25" customHeight="1" spans="2:13">
      <c r="B11" s="42" t="s">
        <v>241</v>
      </c>
      <c r="C11" s="37" t="s">
        <v>242</v>
      </c>
      <c r="D11" s="37" t="s">
        <v>243</v>
      </c>
      <c r="E11" s="40" t="s">
        <v>244</v>
      </c>
      <c r="F11" s="40"/>
      <c r="G11" s="40" t="s">
        <v>245</v>
      </c>
      <c r="H11" s="40"/>
      <c r="I11" s="40"/>
      <c r="J11" s="40"/>
      <c r="K11" s="58"/>
      <c r="L11" s="58"/>
      <c r="M11" s="58"/>
    </row>
    <row r="12" s="1" customFormat="1" ht="27" customHeight="1" spans="2:13">
      <c r="B12" s="42"/>
      <c r="C12" s="44" t="s">
        <v>246</v>
      </c>
      <c r="D12" s="42" t="s">
        <v>247</v>
      </c>
      <c r="E12" s="45" t="s">
        <v>333</v>
      </c>
      <c r="F12" s="46"/>
      <c r="G12" s="45" t="s">
        <v>334</v>
      </c>
      <c r="H12" s="46"/>
      <c r="I12" s="46"/>
      <c r="J12" s="46"/>
      <c r="K12" s="58"/>
      <c r="L12" s="58"/>
      <c r="M12" s="58"/>
    </row>
    <row r="13" s="1" customFormat="1" ht="27" customHeight="1" spans="2:13">
      <c r="B13" s="42"/>
      <c r="C13" s="47"/>
      <c r="D13" s="42"/>
      <c r="E13" s="45" t="s">
        <v>335</v>
      </c>
      <c r="F13" s="46"/>
      <c r="G13" s="45" t="s">
        <v>336</v>
      </c>
      <c r="H13" s="46"/>
      <c r="I13" s="46"/>
      <c r="J13" s="46"/>
      <c r="K13" s="59"/>
      <c r="L13" s="59"/>
      <c r="M13" s="59"/>
    </row>
    <row r="14" s="1" customFormat="1" ht="27" customHeight="1" spans="2:10">
      <c r="B14" s="42"/>
      <c r="C14" s="47"/>
      <c r="D14" s="42"/>
      <c r="E14" s="45" t="s">
        <v>337</v>
      </c>
      <c r="F14" s="46"/>
      <c r="G14" s="45" t="s">
        <v>338</v>
      </c>
      <c r="H14" s="46"/>
      <c r="I14" s="46"/>
      <c r="J14" s="46"/>
    </row>
    <row r="15" s="1" customFormat="1" ht="27" customHeight="1" spans="2:10">
      <c r="B15" s="42"/>
      <c r="C15" s="47"/>
      <c r="D15" s="44" t="s">
        <v>251</v>
      </c>
      <c r="E15" s="45" t="s">
        <v>339</v>
      </c>
      <c r="F15" s="46"/>
      <c r="G15" s="48" t="s">
        <v>273</v>
      </c>
      <c r="H15" s="49"/>
      <c r="I15" s="49"/>
      <c r="J15" s="60"/>
    </row>
    <row r="16" s="1" customFormat="1" ht="27" customHeight="1" spans="2:10">
      <c r="B16" s="42"/>
      <c r="C16" s="47"/>
      <c r="D16" s="47"/>
      <c r="E16" s="45" t="s">
        <v>340</v>
      </c>
      <c r="F16" s="46"/>
      <c r="G16" s="50">
        <v>1</v>
      </c>
      <c r="H16" s="49"/>
      <c r="I16" s="49"/>
      <c r="J16" s="60"/>
    </row>
    <row r="17" s="1" customFormat="1" ht="27" customHeight="1" spans="2:10">
      <c r="B17" s="42"/>
      <c r="C17" s="47"/>
      <c r="D17" s="51"/>
      <c r="E17" s="45" t="s">
        <v>341</v>
      </c>
      <c r="F17" s="46"/>
      <c r="G17" s="50">
        <v>0</v>
      </c>
      <c r="H17" s="49"/>
      <c r="I17" s="49"/>
      <c r="J17" s="60"/>
    </row>
    <row r="18" s="1" customFormat="1" ht="27" customHeight="1" spans="2:10">
      <c r="B18" s="42"/>
      <c r="C18" s="47"/>
      <c r="D18" s="44" t="s">
        <v>255</v>
      </c>
      <c r="E18" s="45" t="s">
        <v>342</v>
      </c>
      <c r="F18" s="46"/>
      <c r="G18" s="48" t="s">
        <v>343</v>
      </c>
      <c r="H18" s="49"/>
      <c r="I18" s="49"/>
      <c r="J18" s="60"/>
    </row>
    <row r="19" s="1" customFormat="1" ht="27" customHeight="1" spans="2:10">
      <c r="B19" s="42"/>
      <c r="C19" s="47"/>
      <c r="D19" s="47"/>
      <c r="E19" s="45" t="s">
        <v>344</v>
      </c>
      <c r="F19" s="46"/>
      <c r="G19" s="48" t="s">
        <v>275</v>
      </c>
      <c r="H19" s="49"/>
      <c r="I19" s="49"/>
      <c r="J19" s="60"/>
    </row>
    <row r="20" s="1" customFormat="1" ht="27" customHeight="1" spans="2:10">
      <c r="B20" s="42"/>
      <c r="C20" s="47"/>
      <c r="D20" s="44" t="s">
        <v>259</v>
      </c>
      <c r="E20" s="45" t="s">
        <v>260</v>
      </c>
      <c r="F20" s="46"/>
      <c r="G20" s="48" t="s">
        <v>261</v>
      </c>
      <c r="H20" s="49"/>
      <c r="I20" s="49"/>
      <c r="J20" s="60"/>
    </row>
    <row r="21" s="1" customFormat="1" ht="27" customHeight="1" spans="2:10">
      <c r="B21" s="42"/>
      <c r="C21" s="47"/>
      <c r="D21" s="47"/>
      <c r="E21" s="45" t="s">
        <v>345</v>
      </c>
      <c r="F21" s="46"/>
      <c r="G21" s="48" t="s">
        <v>346</v>
      </c>
      <c r="H21" s="49"/>
      <c r="I21" s="49"/>
      <c r="J21" s="60"/>
    </row>
    <row r="22" s="1" customFormat="1" ht="27" customHeight="1" spans="2:10">
      <c r="B22" s="42"/>
      <c r="C22" s="44" t="s">
        <v>264</v>
      </c>
      <c r="D22" s="52" t="s">
        <v>265</v>
      </c>
      <c r="E22" s="45" t="s">
        <v>320</v>
      </c>
      <c r="F22" s="46"/>
      <c r="G22" s="48" t="s">
        <v>321</v>
      </c>
      <c r="H22" s="49"/>
      <c r="I22" s="49"/>
      <c r="J22" s="60"/>
    </row>
    <row r="23" s="1" customFormat="1" ht="27" customHeight="1" spans="2:10">
      <c r="B23" s="42"/>
      <c r="C23" s="47"/>
      <c r="D23" s="53"/>
      <c r="E23" s="45" t="s">
        <v>322</v>
      </c>
      <c r="F23" s="46"/>
      <c r="G23" s="48" t="s">
        <v>321</v>
      </c>
      <c r="H23" s="49"/>
      <c r="I23" s="49"/>
      <c r="J23" s="60"/>
    </row>
    <row r="24" s="1" customFormat="1" ht="27" customHeight="1" spans="2:10">
      <c r="B24" s="42"/>
      <c r="C24" s="47"/>
      <c r="D24" s="54"/>
      <c r="E24" s="45" t="s">
        <v>347</v>
      </c>
      <c r="F24" s="46"/>
      <c r="G24" s="50">
        <v>0</v>
      </c>
      <c r="H24" s="49"/>
      <c r="I24" s="49"/>
      <c r="J24" s="60"/>
    </row>
    <row r="25" s="1" customFormat="1" ht="27" customHeight="1" spans="2:10">
      <c r="B25" s="42"/>
      <c r="C25" s="47"/>
      <c r="D25" s="52" t="s">
        <v>294</v>
      </c>
      <c r="E25" s="45" t="s">
        <v>348</v>
      </c>
      <c r="F25" s="46"/>
      <c r="G25" s="48" t="s">
        <v>296</v>
      </c>
      <c r="H25" s="49"/>
      <c r="I25" s="49"/>
      <c r="J25" s="60"/>
    </row>
    <row r="26" s="1" customFormat="1" ht="27" customHeight="1" spans="2:10">
      <c r="B26" s="42"/>
      <c r="C26" s="51"/>
      <c r="D26" s="54"/>
      <c r="E26" s="45" t="s">
        <v>349</v>
      </c>
      <c r="F26" s="46"/>
      <c r="G26" s="48" t="s">
        <v>350</v>
      </c>
      <c r="H26" s="49"/>
      <c r="I26" s="49"/>
      <c r="J26" s="60"/>
    </row>
    <row r="27" s="1" customFormat="1" ht="27" customHeight="1" spans="2:10">
      <c r="B27" s="42"/>
      <c r="C27" s="44" t="s">
        <v>270</v>
      </c>
      <c r="D27" s="52" t="s">
        <v>271</v>
      </c>
      <c r="E27" s="45" t="s">
        <v>351</v>
      </c>
      <c r="F27" s="46"/>
      <c r="G27" s="48" t="s">
        <v>352</v>
      </c>
      <c r="H27" s="49"/>
      <c r="I27" s="49"/>
      <c r="J27" s="60"/>
    </row>
    <row r="28" s="1" customFormat="1" ht="27" customHeight="1" spans="2:10">
      <c r="B28" s="42"/>
      <c r="C28" s="51"/>
      <c r="D28" s="54"/>
      <c r="E28" s="45" t="s">
        <v>353</v>
      </c>
      <c r="F28" s="46"/>
      <c r="G28" s="48" t="s">
        <v>330</v>
      </c>
      <c r="H28" s="49"/>
      <c r="I28" s="49"/>
      <c r="J28" s="60"/>
    </row>
    <row r="29" s="1" customFormat="1" spans="3:3">
      <c r="C29" s="33"/>
    </row>
    <row r="30" s="1" customFormat="1" spans="3:3">
      <c r="C30" s="33"/>
    </row>
  </sheetData>
  <mergeCells count="6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1"/>
    <mergeCell ref="C22:C26"/>
    <mergeCell ref="C27:C28"/>
    <mergeCell ref="D12:D14"/>
    <mergeCell ref="D15:D17"/>
    <mergeCell ref="D18:D19"/>
    <mergeCell ref="D20:D21"/>
    <mergeCell ref="D22:D24"/>
    <mergeCell ref="D25:D26"/>
    <mergeCell ref="D27:D2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topLeftCell="A4" workbookViewId="0">
      <selection activeCell="K11" sqref="K11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16384">
      <c r="A1"/>
      <c r="B1" s="2"/>
      <c r="I1" s="1" t="s">
        <v>354</v>
      </c>
      <c r="XFD1"/>
    </row>
    <row r="2" s="1" customFormat="1" ht="27" customHeight="1" spans="1:16384">
      <c r="A2"/>
      <c r="B2" s="3" t="s">
        <v>355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16384">
      <c r="A3"/>
      <c r="B3" s="4" t="s">
        <v>356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16384">
      <c r="A4"/>
      <c r="B4" s="6" t="s">
        <v>357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16384">
      <c r="A5"/>
      <c r="B5" s="6" t="s">
        <v>358</v>
      </c>
      <c r="C5" s="6" t="s">
        <v>359</v>
      </c>
      <c r="D5" s="6"/>
      <c r="E5" s="6" t="s">
        <v>360</v>
      </c>
      <c r="F5" s="6"/>
      <c r="G5" s="6"/>
      <c r="H5" s="6"/>
      <c r="I5" s="6"/>
      <c r="XFD5"/>
    </row>
    <row r="6" s="1" customFormat="1" ht="26.5" customHeight="1" spans="1:16384">
      <c r="A6"/>
      <c r="B6" s="6"/>
      <c r="C6" s="6" t="s">
        <v>193</v>
      </c>
      <c r="D6" s="6"/>
      <c r="E6" s="7" t="s">
        <v>361</v>
      </c>
      <c r="F6" s="7"/>
      <c r="G6" s="7"/>
      <c r="H6" s="7"/>
      <c r="I6" s="7"/>
      <c r="XFD6"/>
    </row>
    <row r="7" s="1" customFormat="1" ht="26.5" customHeight="1" spans="1:16384">
      <c r="A7"/>
      <c r="B7" s="6"/>
      <c r="C7" s="6" t="s">
        <v>194</v>
      </c>
      <c r="D7" s="6"/>
      <c r="E7" s="7" t="s">
        <v>362</v>
      </c>
      <c r="F7" s="7"/>
      <c r="G7" s="7"/>
      <c r="H7" s="7"/>
      <c r="I7" s="7"/>
      <c r="XFD7"/>
    </row>
    <row r="8" s="1" customFormat="1" ht="26.5" customHeight="1" spans="1:16384">
      <c r="A8"/>
      <c r="B8" s="6"/>
      <c r="C8" s="6" t="s">
        <v>363</v>
      </c>
      <c r="D8" s="6"/>
      <c r="E8" s="7" t="s">
        <v>364</v>
      </c>
      <c r="F8" s="7"/>
      <c r="G8" s="7"/>
      <c r="H8" s="7"/>
      <c r="I8" s="7"/>
      <c r="XFD8"/>
    </row>
    <row r="9" s="1" customFormat="1" ht="26.5" customHeight="1" spans="1:16384">
      <c r="A9"/>
      <c r="B9" s="6"/>
      <c r="C9" s="6" t="s">
        <v>365</v>
      </c>
      <c r="D9" s="6"/>
      <c r="E9" s="6"/>
      <c r="F9" s="6"/>
      <c r="G9" s="6" t="s">
        <v>366</v>
      </c>
      <c r="H9" s="6" t="s">
        <v>237</v>
      </c>
      <c r="I9" s="6" t="s">
        <v>238</v>
      </c>
      <c r="XFD9"/>
    </row>
    <row r="10" s="1" customFormat="1" ht="26.5" customHeight="1" spans="1:16384">
      <c r="A10"/>
      <c r="B10" s="6"/>
      <c r="C10" s="6"/>
      <c r="D10" s="6"/>
      <c r="E10" s="6"/>
      <c r="F10" s="6"/>
      <c r="G10" s="8">
        <v>2176091.78</v>
      </c>
      <c r="H10" s="8">
        <v>2176091.78</v>
      </c>
      <c r="I10" s="8"/>
      <c r="XFD10"/>
    </row>
    <row r="11" s="1" customFormat="1" ht="46" customHeight="1" spans="1:16384">
      <c r="A11"/>
      <c r="B11" s="9" t="s">
        <v>367</v>
      </c>
      <c r="C11" s="10" t="s">
        <v>368</v>
      </c>
      <c r="D11" s="10"/>
      <c r="E11" s="10"/>
      <c r="F11" s="10"/>
      <c r="G11" s="10"/>
      <c r="H11" s="10"/>
      <c r="I11" s="10"/>
      <c r="XFD11"/>
    </row>
    <row r="12" s="1" customFormat="1" ht="26.5" customHeight="1" spans="1:16384">
      <c r="A12"/>
      <c r="B12" s="11" t="s">
        <v>369</v>
      </c>
      <c r="C12" s="11" t="s">
        <v>242</v>
      </c>
      <c r="D12" s="11" t="s">
        <v>243</v>
      </c>
      <c r="E12" s="11"/>
      <c r="F12" s="11" t="s">
        <v>244</v>
      </c>
      <c r="G12" s="11"/>
      <c r="H12" s="11" t="s">
        <v>370</v>
      </c>
      <c r="I12" s="11"/>
      <c r="XFD12"/>
    </row>
    <row r="13" s="1" customFormat="1" ht="30" customHeight="1" spans="1:16384">
      <c r="A13"/>
      <c r="B13" s="11"/>
      <c r="C13" s="12" t="s">
        <v>371</v>
      </c>
      <c r="D13" s="13" t="s">
        <v>247</v>
      </c>
      <c r="E13" s="14"/>
      <c r="F13" s="15" t="s">
        <v>372</v>
      </c>
      <c r="G13" s="15"/>
      <c r="H13" s="16" t="s">
        <v>373</v>
      </c>
      <c r="I13" s="16"/>
      <c r="XFD13"/>
    </row>
    <row r="14" s="1" customFormat="1" ht="30" customHeight="1" spans="1:16384">
      <c r="A14"/>
      <c r="B14" s="11"/>
      <c r="C14" s="17"/>
      <c r="D14" s="18"/>
      <c r="E14" s="19"/>
      <c r="F14" s="15" t="s">
        <v>374</v>
      </c>
      <c r="G14" s="15"/>
      <c r="H14" s="16" t="s">
        <v>375</v>
      </c>
      <c r="I14" s="16"/>
      <c r="XFD14"/>
    </row>
    <row r="15" s="1" customFormat="1" ht="30" customHeight="1" spans="1:16384">
      <c r="A15"/>
      <c r="B15" s="11"/>
      <c r="C15" s="17"/>
      <c r="D15" s="20"/>
      <c r="E15" s="21"/>
      <c r="F15" s="15" t="s">
        <v>376</v>
      </c>
      <c r="G15" s="15"/>
      <c r="H15" s="15" t="s">
        <v>377</v>
      </c>
      <c r="I15" s="15"/>
      <c r="XFD15"/>
    </row>
    <row r="16" s="1" customFormat="1" ht="30" customHeight="1" spans="1:16384">
      <c r="A16"/>
      <c r="B16" s="11"/>
      <c r="C16" s="17"/>
      <c r="D16" s="13" t="s">
        <v>251</v>
      </c>
      <c r="E16" s="14"/>
      <c r="F16" s="15" t="s">
        <v>378</v>
      </c>
      <c r="G16" s="15"/>
      <c r="H16" s="15" t="s">
        <v>379</v>
      </c>
      <c r="I16" s="15"/>
      <c r="XFD16"/>
    </row>
    <row r="17" s="1" customFormat="1" ht="30" customHeight="1" spans="1:16384">
      <c r="A17"/>
      <c r="B17" s="11"/>
      <c r="C17" s="17"/>
      <c r="D17" s="20"/>
      <c r="E17" s="21"/>
      <c r="F17" s="15" t="s">
        <v>380</v>
      </c>
      <c r="G17" s="15"/>
      <c r="H17" s="15" t="s">
        <v>381</v>
      </c>
      <c r="I17" s="15"/>
      <c r="XFD17"/>
    </row>
    <row r="18" s="1" customFormat="1" ht="30" customHeight="1" spans="1:16384">
      <c r="A18"/>
      <c r="B18" s="11"/>
      <c r="C18" s="17"/>
      <c r="D18" s="16" t="s">
        <v>255</v>
      </c>
      <c r="E18" s="16"/>
      <c r="F18" s="15" t="s">
        <v>382</v>
      </c>
      <c r="G18" s="15"/>
      <c r="H18" s="15" t="s">
        <v>383</v>
      </c>
      <c r="I18" s="15"/>
      <c r="XFD18"/>
    </row>
    <row r="19" s="1" customFormat="1" ht="30" customHeight="1" spans="1:16384">
      <c r="A19"/>
      <c r="B19" s="11"/>
      <c r="C19" s="17"/>
      <c r="D19" s="16"/>
      <c r="E19" s="16"/>
      <c r="F19" s="15" t="s">
        <v>384</v>
      </c>
      <c r="G19" s="15"/>
      <c r="H19" s="15" t="s">
        <v>286</v>
      </c>
      <c r="I19" s="15"/>
      <c r="XFD19"/>
    </row>
    <row r="20" s="1" customFormat="1" ht="30" customHeight="1" spans="1:16384">
      <c r="A20"/>
      <c r="B20" s="11"/>
      <c r="C20" s="17"/>
      <c r="D20" s="13" t="s">
        <v>259</v>
      </c>
      <c r="E20" s="14"/>
      <c r="F20" s="15" t="s">
        <v>75</v>
      </c>
      <c r="G20" s="15"/>
      <c r="H20" s="15" t="s">
        <v>385</v>
      </c>
      <c r="I20" s="15"/>
      <c r="XFD20"/>
    </row>
    <row r="21" s="1" customFormat="1" ht="30" customHeight="1" spans="1:16384">
      <c r="A21"/>
      <c r="B21" s="11"/>
      <c r="C21" s="17"/>
      <c r="D21" s="18"/>
      <c r="E21" s="19"/>
      <c r="F21" s="15" t="s">
        <v>76</v>
      </c>
      <c r="G21" s="15"/>
      <c r="H21" s="15" t="s">
        <v>386</v>
      </c>
      <c r="I21" s="15"/>
      <c r="XFD21"/>
    </row>
    <row r="22" s="1" customFormat="1" ht="30" customHeight="1" spans="1:16384">
      <c r="A22"/>
      <c r="B22" s="11"/>
      <c r="C22" s="12" t="s">
        <v>387</v>
      </c>
      <c r="D22" s="13" t="s">
        <v>265</v>
      </c>
      <c r="E22" s="14"/>
      <c r="F22" s="16" t="s">
        <v>320</v>
      </c>
      <c r="G22" s="16"/>
      <c r="H22" s="16" t="s">
        <v>321</v>
      </c>
      <c r="I22" s="16"/>
      <c r="XFD22"/>
    </row>
    <row r="23" s="1" customFormat="1" ht="30" customHeight="1" spans="1:16384">
      <c r="A23"/>
      <c r="B23" s="11"/>
      <c r="C23" s="17"/>
      <c r="D23" s="18"/>
      <c r="E23" s="19"/>
      <c r="F23" s="16" t="s">
        <v>388</v>
      </c>
      <c r="G23" s="16"/>
      <c r="H23" s="16" t="s">
        <v>321</v>
      </c>
      <c r="I23" s="16"/>
      <c r="XFD23"/>
    </row>
    <row r="24" s="1" customFormat="1" ht="30" customHeight="1" spans="1:16384">
      <c r="A24"/>
      <c r="B24" s="11"/>
      <c r="C24" s="17"/>
      <c r="D24" s="18"/>
      <c r="E24" s="19"/>
      <c r="F24" s="16" t="s">
        <v>389</v>
      </c>
      <c r="G24" s="16"/>
      <c r="H24" s="22">
        <v>0</v>
      </c>
      <c r="I24" s="28"/>
      <c r="XFD24"/>
    </row>
    <row r="25" s="1" customFormat="1" ht="30" customHeight="1" spans="1:16384">
      <c r="A25"/>
      <c r="B25" s="11"/>
      <c r="C25" s="17"/>
      <c r="D25" s="20"/>
      <c r="E25" s="21"/>
      <c r="F25" s="16" t="s">
        <v>318</v>
      </c>
      <c r="G25" s="16"/>
      <c r="H25" s="16" t="s">
        <v>319</v>
      </c>
      <c r="I25" s="16"/>
      <c r="XFD25"/>
    </row>
    <row r="26" s="1" customFormat="1" ht="34" customHeight="1" spans="1:16384">
      <c r="A26"/>
      <c r="B26" s="11"/>
      <c r="C26" s="17"/>
      <c r="D26" s="23" t="s">
        <v>294</v>
      </c>
      <c r="E26" s="24"/>
      <c r="F26" s="16" t="s">
        <v>390</v>
      </c>
      <c r="G26" s="16"/>
      <c r="H26" s="16" t="s">
        <v>326</v>
      </c>
      <c r="I26" s="16"/>
      <c r="XFD26"/>
    </row>
    <row r="27" s="1" customFormat="1" ht="34" customHeight="1" spans="1:16384">
      <c r="A27"/>
      <c r="B27" s="11"/>
      <c r="C27" s="17"/>
      <c r="D27" s="25"/>
      <c r="E27" s="26"/>
      <c r="F27" s="27" t="s">
        <v>327</v>
      </c>
      <c r="G27" s="28"/>
      <c r="H27" s="27" t="s">
        <v>391</v>
      </c>
      <c r="I27" s="28"/>
      <c r="XFD27"/>
    </row>
    <row r="28" s="1" customFormat="1" ht="34" customHeight="1" spans="1:16384">
      <c r="A28"/>
      <c r="B28" s="11"/>
      <c r="C28" s="17"/>
      <c r="D28" s="13" t="s">
        <v>270</v>
      </c>
      <c r="E28" s="14"/>
      <c r="F28" s="16" t="s">
        <v>299</v>
      </c>
      <c r="G28" s="16"/>
      <c r="H28" s="16" t="s">
        <v>319</v>
      </c>
      <c r="I28" s="16"/>
      <c r="XFD28"/>
    </row>
    <row r="29" s="1" customFormat="1" ht="34" customHeight="1" spans="1:16384">
      <c r="A29"/>
      <c r="B29" s="11"/>
      <c r="C29" s="17"/>
      <c r="D29" s="18"/>
      <c r="E29" s="19"/>
      <c r="F29" s="16" t="s">
        <v>300</v>
      </c>
      <c r="G29" s="16"/>
      <c r="H29" s="16" t="s">
        <v>392</v>
      </c>
      <c r="I29" s="16"/>
      <c r="XFD29"/>
    </row>
    <row r="30" s="1" customFormat="1" ht="30" customHeight="1" spans="1:16384">
      <c r="A30"/>
      <c r="B30" s="11"/>
      <c r="C30" s="29"/>
      <c r="D30" s="20"/>
      <c r="E30" s="21"/>
      <c r="F30" s="16" t="s">
        <v>393</v>
      </c>
      <c r="G30" s="16"/>
      <c r="H30" s="16" t="s">
        <v>273</v>
      </c>
      <c r="I30" s="16"/>
      <c r="XFD30"/>
    </row>
    <row r="31" s="1" customFormat="1" ht="45" customHeight="1" spans="1:16384">
      <c r="A31"/>
      <c r="B31" s="30"/>
      <c r="C31" s="30"/>
      <c r="D31" s="30"/>
      <c r="E31" s="30"/>
      <c r="F31" s="30"/>
      <c r="G31" s="30"/>
      <c r="H31" s="30"/>
      <c r="I31" s="30"/>
      <c r="XFD31"/>
    </row>
    <row r="32" s="1" customFormat="1" ht="16.35" customHeight="1" spans="1:16384">
      <c r="A32"/>
      <c r="B32" s="31"/>
      <c r="C32" s="31"/>
      <c r="XFD32"/>
    </row>
    <row r="33" s="1" customFormat="1" ht="16.35" customHeight="1" spans="1:16384">
      <c r="A33"/>
      <c r="B33" s="31"/>
      <c r="XFD33"/>
    </row>
    <row r="34" s="1" customFormat="1" ht="16.35" customHeight="1" spans="1:16384">
      <c r="A34"/>
      <c r="B34" s="31"/>
      <c r="P34" s="32"/>
      <c r="XFD34"/>
    </row>
    <row r="35" s="1" customFormat="1" ht="16.35" customHeight="1" spans="1:16384">
      <c r="A35"/>
      <c r="B35" s="31"/>
      <c r="XFD35"/>
    </row>
    <row r="36" s="1" customFormat="1" ht="16.35" customHeight="1" spans="1:16384">
      <c r="A36"/>
      <c r="B36" s="31"/>
      <c r="C36" s="31"/>
      <c r="D36" s="31"/>
      <c r="E36" s="31"/>
      <c r="F36" s="31"/>
      <c r="G36" s="31"/>
      <c r="H36" s="31"/>
      <c r="I36" s="31"/>
      <c r="XFD36"/>
    </row>
    <row r="37" s="1" customFormat="1" ht="16.35" customHeight="1" spans="1:16384">
      <c r="A37"/>
      <c r="B37" s="31"/>
      <c r="C37" s="31"/>
      <c r="D37" s="31"/>
      <c r="E37" s="31"/>
      <c r="F37" s="31"/>
      <c r="G37" s="31"/>
      <c r="H37" s="31"/>
      <c r="I37" s="31"/>
      <c r="XFD37"/>
    </row>
    <row r="38" s="1" customFormat="1" ht="16.35" customHeight="1" spans="1:16384">
      <c r="A38"/>
      <c r="B38" s="31"/>
      <c r="C38" s="31"/>
      <c r="D38" s="31"/>
      <c r="E38" s="31"/>
      <c r="F38" s="31"/>
      <c r="G38" s="31"/>
      <c r="H38" s="31"/>
      <c r="I38" s="31"/>
      <c r="XFD38"/>
    </row>
    <row r="39" s="1" customFormat="1" ht="16.35" customHeight="1" spans="1:16384">
      <c r="A39"/>
      <c r="B39" s="31"/>
      <c r="C39" s="31"/>
      <c r="D39" s="31"/>
      <c r="E39" s="31"/>
      <c r="F39" s="31"/>
      <c r="G39" s="31"/>
      <c r="H39" s="31"/>
      <c r="I39" s="31"/>
      <c r="XFD39"/>
    </row>
  </sheetData>
  <mergeCells count="6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B31:I31"/>
    <mergeCell ref="B5:B10"/>
    <mergeCell ref="B12:B30"/>
    <mergeCell ref="C13:C21"/>
    <mergeCell ref="C22:C30"/>
    <mergeCell ref="C9:F10"/>
    <mergeCell ref="D13:E15"/>
    <mergeCell ref="D16:E17"/>
    <mergeCell ref="D18:E19"/>
    <mergeCell ref="D20:E21"/>
    <mergeCell ref="D22:E25"/>
    <mergeCell ref="D28:E30"/>
    <mergeCell ref="D26:E2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3.5" outlineLevelCol="5"/>
  <cols>
    <col min="1" max="1" width="1.53333333333333" style="114" customWidth="1"/>
    <col min="2" max="2" width="41.0333333333333" style="114" customWidth="1"/>
    <col min="3" max="3" width="16.4083333333333" style="114" customWidth="1"/>
    <col min="4" max="4" width="41.0333333333333" style="114" customWidth="1"/>
    <col min="5" max="5" width="16.4083333333333" style="114" customWidth="1"/>
    <col min="6" max="6" width="1.53333333333333" style="114" customWidth="1"/>
    <col min="7" max="10" width="9.76666666666667" style="114" customWidth="1"/>
    <col min="11" max="16384" width="10" style="114"/>
  </cols>
  <sheetData>
    <row r="1" s="114" customFormat="1" ht="14.2" customHeight="1" spans="1:6">
      <c r="A1" s="162"/>
      <c r="B1" s="115"/>
      <c r="C1" s="116"/>
      <c r="D1" s="163"/>
      <c r="E1" s="115" t="s">
        <v>2</v>
      </c>
      <c r="F1" s="172" t="s">
        <v>3</v>
      </c>
    </row>
    <row r="2" s="114" customFormat="1" ht="19.9" customHeight="1" spans="1:6">
      <c r="A2" s="163"/>
      <c r="B2" s="165" t="s">
        <v>4</v>
      </c>
      <c r="C2" s="165"/>
      <c r="D2" s="165"/>
      <c r="E2" s="165"/>
      <c r="F2" s="172"/>
    </row>
    <row r="3" s="114" customFormat="1" ht="17.05" customHeight="1" spans="1:6">
      <c r="A3" s="166"/>
      <c r="B3" s="121" t="s">
        <v>5</v>
      </c>
      <c r="C3" s="140"/>
      <c r="D3" s="140"/>
      <c r="E3" s="167" t="s">
        <v>6</v>
      </c>
      <c r="F3" s="173"/>
    </row>
    <row r="4" s="114" customFormat="1" ht="21.35" customHeight="1" spans="1:6">
      <c r="A4" s="168"/>
      <c r="B4" s="124" t="s">
        <v>7</v>
      </c>
      <c r="C4" s="124"/>
      <c r="D4" s="124" t="s">
        <v>8</v>
      </c>
      <c r="E4" s="124"/>
      <c r="F4" s="137"/>
    </row>
    <row r="5" s="114" customFormat="1" ht="21.35" customHeight="1" spans="1:6">
      <c r="A5" s="168"/>
      <c r="B5" s="124" t="s">
        <v>9</v>
      </c>
      <c r="C5" s="124" t="s">
        <v>10</v>
      </c>
      <c r="D5" s="124" t="s">
        <v>9</v>
      </c>
      <c r="E5" s="124" t="s">
        <v>10</v>
      </c>
      <c r="F5" s="137"/>
    </row>
    <row r="6" s="114" customFormat="1" ht="19.9" customHeight="1" spans="1:6">
      <c r="A6" s="123"/>
      <c r="B6" s="170" t="s">
        <v>11</v>
      </c>
      <c r="C6" s="132">
        <v>2176091.78</v>
      </c>
      <c r="D6" s="170" t="s">
        <v>12</v>
      </c>
      <c r="E6" s="132">
        <v>1717159.09</v>
      </c>
      <c r="F6" s="146"/>
    </row>
    <row r="7" s="114" customFormat="1" ht="19.9" customHeight="1" spans="1:6">
      <c r="A7" s="123"/>
      <c r="B7" s="170" t="s">
        <v>13</v>
      </c>
      <c r="C7" s="132"/>
      <c r="D7" s="170" t="s">
        <v>14</v>
      </c>
      <c r="E7" s="132"/>
      <c r="F7" s="146"/>
    </row>
    <row r="8" s="114" customFormat="1" ht="19.9" customHeight="1" spans="1:6">
      <c r="A8" s="123"/>
      <c r="B8" s="170" t="s">
        <v>15</v>
      </c>
      <c r="C8" s="132"/>
      <c r="D8" s="170" t="s">
        <v>16</v>
      </c>
      <c r="E8" s="132"/>
      <c r="F8" s="146"/>
    </row>
    <row r="9" s="114" customFormat="1" ht="19.9" customHeight="1" spans="1:6">
      <c r="A9" s="123"/>
      <c r="B9" s="170" t="s">
        <v>17</v>
      </c>
      <c r="C9" s="132"/>
      <c r="D9" s="170" t="s">
        <v>18</v>
      </c>
      <c r="E9" s="132"/>
      <c r="F9" s="146"/>
    </row>
    <row r="10" s="114" customFormat="1" ht="19.9" customHeight="1" spans="1:6">
      <c r="A10" s="123"/>
      <c r="B10" s="170" t="s">
        <v>19</v>
      </c>
      <c r="C10" s="132"/>
      <c r="D10" s="170" t="s">
        <v>20</v>
      </c>
      <c r="E10" s="132"/>
      <c r="F10" s="146"/>
    </row>
    <row r="11" s="114" customFormat="1" ht="19.9" customHeight="1" spans="1:6">
      <c r="A11" s="123"/>
      <c r="B11" s="170" t="s">
        <v>21</v>
      </c>
      <c r="C11" s="132"/>
      <c r="D11" s="170" t="s">
        <v>22</v>
      </c>
      <c r="E11" s="132"/>
      <c r="F11" s="146"/>
    </row>
    <row r="12" s="114" customFormat="1" ht="19.9" customHeight="1" spans="1:6">
      <c r="A12" s="123"/>
      <c r="B12" s="170" t="s">
        <v>23</v>
      </c>
      <c r="C12" s="132"/>
      <c r="D12" s="170" t="s">
        <v>24</v>
      </c>
      <c r="E12" s="132"/>
      <c r="F12" s="146"/>
    </row>
    <row r="13" s="114" customFormat="1" ht="19.9" customHeight="1" spans="1:6">
      <c r="A13" s="123"/>
      <c r="B13" s="170" t="s">
        <v>23</v>
      </c>
      <c r="C13" s="132"/>
      <c r="D13" s="170" t="s">
        <v>25</v>
      </c>
      <c r="E13" s="132">
        <v>226532.38</v>
      </c>
      <c r="F13" s="146"/>
    </row>
    <row r="14" s="114" customFormat="1" ht="19.9" customHeight="1" spans="1:6">
      <c r="A14" s="123"/>
      <c r="B14" s="170" t="s">
        <v>23</v>
      </c>
      <c r="C14" s="132"/>
      <c r="D14" s="170" t="s">
        <v>26</v>
      </c>
      <c r="E14" s="132"/>
      <c r="F14" s="146"/>
    </row>
    <row r="15" s="114" customFormat="1" ht="19.9" customHeight="1" spans="1:6">
      <c r="A15" s="123"/>
      <c r="B15" s="170" t="s">
        <v>23</v>
      </c>
      <c r="C15" s="132"/>
      <c r="D15" s="170" t="s">
        <v>27</v>
      </c>
      <c r="E15" s="132">
        <v>100339.31</v>
      </c>
      <c r="F15" s="146"/>
    </row>
    <row r="16" s="114" customFormat="1" ht="19.9" customHeight="1" spans="1:6">
      <c r="A16" s="123"/>
      <c r="B16" s="170" t="s">
        <v>23</v>
      </c>
      <c r="C16" s="132"/>
      <c r="D16" s="170" t="s">
        <v>28</v>
      </c>
      <c r="E16" s="132"/>
      <c r="F16" s="146"/>
    </row>
    <row r="17" s="114" customFormat="1" ht="19.9" customHeight="1" spans="1:6">
      <c r="A17" s="123"/>
      <c r="B17" s="170" t="s">
        <v>23</v>
      </c>
      <c r="C17" s="132"/>
      <c r="D17" s="170" t="s">
        <v>29</v>
      </c>
      <c r="E17" s="132"/>
      <c r="F17" s="146"/>
    </row>
    <row r="18" s="114" customFormat="1" ht="19.9" customHeight="1" spans="1:6">
      <c r="A18" s="123"/>
      <c r="B18" s="170" t="s">
        <v>23</v>
      </c>
      <c r="C18" s="132"/>
      <c r="D18" s="170" t="s">
        <v>30</v>
      </c>
      <c r="E18" s="132"/>
      <c r="F18" s="146"/>
    </row>
    <row r="19" s="114" customFormat="1" ht="19.9" customHeight="1" spans="1:6">
      <c r="A19" s="123"/>
      <c r="B19" s="170" t="s">
        <v>23</v>
      </c>
      <c r="C19" s="132"/>
      <c r="D19" s="170" t="s">
        <v>31</v>
      </c>
      <c r="E19" s="132"/>
      <c r="F19" s="146"/>
    </row>
    <row r="20" s="114" customFormat="1" ht="19.9" customHeight="1" spans="1:6">
      <c r="A20" s="123"/>
      <c r="B20" s="170" t="s">
        <v>23</v>
      </c>
      <c r="C20" s="132"/>
      <c r="D20" s="170" t="s">
        <v>32</v>
      </c>
      <c r="E20" s="132"/>
      <c r="F20" s="146"/>
    </row>
    <row r="21" s="114" customFormat="1" ht="19.9" customHeight="1" spans="1:6">
      <c r="A21" s="123"/>
      <c r="B21" s="170" t="s">
        <v>23</v>
      </c>
      <c r="C21" s="132"/>
      <c r="D21" s="170" t="s">
        <v>33</v>
      </c>
      <c r="E21" s="132"/>
      <c r="F21" s="146"/>
    </row>
    <row r="22" s="114" customFormat="1" ht="19.9" customHeight="1" spans="1:6">
      <c r="A22" s="123"/>
      <c r="B22" s="170" t="s">
        <v>23</v>
      </c>
      <c r="C22" s="132"/>
      <c r="D22" s="170" t="s">
        <v>34</v>
      </c>
      <c r="E22" s="132"/>
      <c r="F22" s="146"/>
    </row>
    <row r="23" s="114" customFormat="1" ht="19.9" customHeight="1" spans="1:6">
      <c r="A23" s="123"/>
      <c r="B23" s="170" t="s">
        <v>23</v>
      </c>
      <c r="C23" s="132"/>
      <c r="D23" s="170" t="s">
        <v>35</v>
      </c>
      <c r="E23" s="132"/>
      <c r="F23" s="146"/>
    </row>
    <row r="24" s="114" customFormat="1" ht="19.9" customHeight="1" spans="1:6">
      <c r="A24" s="123"/>
      <c r="B24" s="170" t="s">
        <v>23</v>
      </c>
      <c r="C24" s="132"/>
      <c r="D24" s="170" t="s">
        <v>36</v>
      </c>
      <c r="E24" s="132"/>
      <c r="F24" s="146"/>
    </row>
    <row r="25" s="114" customFormat="1" ht="19.9" customHeight="1" spans="1:6">
      <c r="A25" s="123"/>
      <c r="B25" s="170" t="s">
        <v>23</v>
      </c>
      <c r="C25" s="132"/>
      <c r="D25" s="170" t="s">
        <v>37</v>
      </c>
      <c r="E25" s="132">
        <v>132061</v>
      </c>
      <c r="F25" s="146"/>
    </row>
    <row r="26" s="114" customFormat="1" ht="19.9" customHeight="1" spans="1:6">
      <c r="A26" s="123"/>
      <c r="B26" s="170" t="s">
        <v>23</v>
      </c>
      <c r="C26" s="132"/>
      <c r="D26" s="170" t="s">
        <v>38</v>
      </c>
      <c r="E26" s="132"/>
      <c r="F26" s="146"/>
    </row>
    <row r="27" s="114" customFormat="1" ht="19.9" customHeight="1" spans="1:6">
      <c r="A27" s="123"/>
      <c r="B27" s="170" t="s">
        <v>23</v>
      </c>
      <c r="C27" s="132"/>
      <c r="D27" s="170" t="s">
        <v>39</v>
      </c>
      <c r="E27" s="132"/>
      <c r="F27" s="146"/>
    </row>
    <row r="28" s="114" customFormat="1" ht="19.9" customHeight="1" spans="1:6">
      <c r="A28" s="123"/>
      <c r="B28" s="170" t="s">
        <v>23</v>
      </c>
      <c r="C28" s="132"/>
      <c r="D28" s="170" t="s">
        <v>40</v>
      </c>
      <c r="E28" s="132"/>
      <c r="F28" s="146"/>
    </row>
    <row r="29" s="114" customFormat="1" ht="19.9" customHeight="1" spans="1:6">
      <c r="A29" s="123"/>
      <c r="B29" s="170" t="s">
        <v>23</v>
      </c>
      <c r="C29" s="132"/>
      <c r="D29" s="170" t="s">
        <v>41</v>
      </c>
      <c r="E29" s="132"/>
      <c r="F29" s="146"/>
    </row>
    <row r="30" s="114" customFormat="1" ht="19.9" customHeight="1" spans="1:6">
      <c r="A30" s="123"/>
      <c r="B30" s="170" t="s">
        <v>23</v>
      </c>
      <c r="C30" s="132"/>
      <c r="D30" s="170" t="s">
        <v>42</v>
      </c>
      <c r="E30" s="132"/>
      <c r="F30" s="146"/>
    </row>
    <row r="31" s="114" customFormat="1" ht="19.9" customHeight="1" spans="1:6">
      <c r="A31" s="123"/>
      <c r="B31" s="170" t="s">
        <v>23</v>
      </c>
      <c r="C31" s="132"/>
      <c r="D31" s="170" t="s">
        <v>43</v>
      </c>
      <c r="E31" s="132"/>
      <c r="F31" s="146"/>
    </row>
    <row r="32" s="114" customFormat="1" ht="19.9" customHeight="1" spans="1:6">
      <c r="A32" s="123"/>
      <c r="B32" s="170" t="s">
        <v>23</v>
      </c>
      <c r="C32" s="132"/>
      <c r="D32" s="170" t="s">
        <v>44</v>
      </c>
      <c r="E32" s="132"/>
      <c r="F32" s="146"/>
    </row>
    <row r="33" s="114" customFormat="1" ht="19.9" customHeight="1" spans="1:6">
      <c r="A33" s="123"/>
      <c r="B33" s="170" t="s">
        <v>23</v>
      </c>
      <c r="C33" s="132"/>
      <c r="D33" s="170" t="s">
        <v>45</v>
      </c>
      <c r="E33" s="132"/>
      <c r="F33" s="146"/>
    </row>
    <row r="34" s="114" customFormat="1" ht="19.9" customHeight="1" spans="1:6">
      <c r="A34" s="123"/>
      <c r="B34" s="170" t="s">
        <v>23</v>
      </c>
      <c r="C34" s="132"/>
      <c r="D34" s="170" t="s">
        <v>46</v>
      </c>
      <c r="E34" s="132"/>
      <c r="F34" s="146"/>
    </row>
    <row r="35" s="114" customFormat="1" ht="19.9" customHeight="1" spans="1:6">
      <c r="A35" s="123"/>
      <c r="B35" s="170" t="s">
        <v>23</v>
      </c>
      <c r="C35" s="132"/>
      <c r="D35" s="170" t="s">
        <v>47</v>
      </c>
      <c r="E35" s="132"/>
      <c r="F35" s="146"/>
    </row>
    <row r="36" s="114" customFormat="1" ht="19.9" customHeight="1" spans="1:6">
      <c r="A36" s="143"/>
      <c r="B36" s="141" t="s">
        <v>48</v>
      </c>
      <c r="C36" s="126">
        <f>SUM(C6:C35)</f>
        <v>2176091.78</v>
      </c>
      <c r="D36" s="141" t="s">
        <v>49</v>
      </c>
      <c r="E36" s="126">
        <f>SUM(E6:E35)</f>
        <v>2176091.78</v>
      </c>
      <c r="F36" s="147"/>
    </row>
    <row r="37" s="114" customFormat="1" ht="19.9" customHeight="1" spans="1:6">
      <c r="A37" s="123"/>
      <c r="B37" s="169" t="s">
        <v>50</v>
      </c>
      <c r="C37" s="132"/>
      <c r="D37" s="169" t="s">
        <v>51</v>
      </c>
      <c r="E37" s="132"/>
      <c r="F37" s="182"/>
    </row>
    <row r="38" s="114" customFormat="1" ht="19.9" customHeight="1" spans="1:6">
      <c r="A38" s="183"/>
      <c r="B38" s="169" t="s">
        <v>52</v>
      </c>
      <c r="C38" s="132"/>
      <c r="D38" s="169" t="s">
        <v>53</v>
      </c>
      <c r="E38" s="132"/>
      <c r="F38" s="182"/>
    </row>
    <row r="39" s="114" customFormat="1" ht="19.9" customHeight="1" spans="1:6">
      <c r="A39" s="183"/>
      <c r="B39" s="184"/>
      <c r="C39" s="184"/>
      <c r="D39" s="169" t="s">
        <v>54</v>
      </c>
      <c r="E39" s="132"/>
      <c r="F39" s="182"/>
    </row>
    <row r="40" s="114" customFormat="1" ht="19.9" customHeight="1" spans="1:6">
      <c r="A40" s="185"/>
      <c r="B40" s="124" t="s">
        <v>55</v>
      </c>
      <c r="C40" s="126">
        <f>C36</f>
        <v>2176091.78</v>
      </c>
      <c r="D40" s="124" t="s">
        <v>56</v>
      </c>
      <c r="E40" s="126">
        <f>E36</f>
        <v>2176091.78</v>
      </c>
      <c r="F40" s="186"/>
    </row>
    <row r="41" s="114" customFormat="1" ht="8.5" customHeight="1" spans="1:6">
      <c r="A41" s="171"/>
      <c r="B41" s="171"/>
      <c r="C41" s="187"/>
      <c r="D41" s="187"/>
      <c r="E41" s="171"/>
      <c r="F41" s="18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style="94" customWidth="1"/>
    <col min="2" max="2" width="16.825" style="94" customWidth="1"/>
    <col min="3" max="3" width="34.5" style="94" customWidth="1"/>
    <col min="4" max="4" width="15.75" style="94" customWidth="1"/>
    <col min="5" max="5" width="13" style="94" customWidth="1"/>
    <col min="6" max="6" width="15.5" style="94" customWidth="1"/>
    <col min="7" max="14" width="13" style="94" customWidth="1"/>
    <col min="15" max="15" width="1.53333333333333" style="94" customWidth="1"/>
    <col min="16" max="16" width="9.76666666666667" style="94" customWidth="1"/>
    <col min="17" max="16384" width="10" style="94"/>
  </cols>
  <sheetData>
    <row r="1" ht="25" customHeight="1" spans="1:15">
      <c r="A1" s="95"/>
      <c r="B1" s="2"/>
      <c r="C1" s="96"/>
      <c r="D1" s="175"/>
      <c r="E1" s="175"/>
      <c r="F1" s="175"/>
      <c r="G1" s="96"/>
      <c r="H1" s="96"/>
      <c r="I1" s="96"/>
      <c r="L1" s="96"/>
      <c r="M1" s="96"/>
      <c r="N1" s="97" t="s">
        <v>57</v>
      </c>
      <c r="O1" s="98"/>
    </row>
    <row r="2" ht="22.8" customHeight="1" spans="1:15">
      <c r="A2" s="95"/>
      <c r="B2" s="99" t="s">
        <v>58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8" t="s">
        <v>3</v>
      </c>
    </row>
    <row r="3" ht="19.55" customHeight="1" spans="1:15">
      <c r="A3" s="100"/>
      <c r="B3" s="101" t="s">
        <v>5</v>
      </c>
      <c r="C3" s="101"/>
      <c r="D3" s="100"/>
      <c r="E3" s="100"/>
      <c r="F3" s="154"/>
      <c r="G3" s="100"/>
      <c r="H3" s="154"/>
      <c r="I3" s="154"/>
      <c r="J3" s="154"/>
      <c r="K3" s="154"/>
      <c r="L3" s="154"/>
      <c r="M3" s="154"/>
      <c r="N3" s="102" t="s">
        <v>6</v>
      </c>
      <c r="O3" s="103"/>
    </row>
    <row r="4" ht="24.4" customHeight="1" spans="1:15">
      <c r="A4" s="104"/>
      <c r="B4" s="88" t="s">
        <v>9</v>
      </c>
      <c r="C4" s="88"/>
      <c r="D4" s="88" t="s">
        <v>59</v>
      </c>
      <c r="E4" s="88" t="s">
        <v>60</v>
      </c>
      <c r="F4" s="88" t="s">
        <v>61</v>
      </c>
      <c r="G4" s="88" t="s">
        <v>62</v>
      </c>
      <c r="H4" s="88" t="s">
        <v>63</v>
      </c>
      <c r="I4" s="88" t="s">
        <v>64</v>
      </c>
      <c r="J4" s="88" t="s">
        <v>65</v>
      </c>
      <c r="K4" s="88" t="s">
        <v>66</v>
      </c>
      <c r="L4" s="88" t="s">
        <v>67</v>
      </c>
      <c r="M4" s="88" t="s">
        <v>68</v>
      </c>
      <c r="N4" s="88" t="s">
        <v>69</v>
      </c>
      <c r="O4" s="106"/>
    </row>
    <row r="5" ht="24.4" customHeight="1" spans="1:15">
      <c r="A5" s="104"/>
      <c r="B5" s="88" t="s">
        <v>70</v>
      </c>
      <c r="C5" s="181" t="s">
        <v>71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6"/>
    </row>
    <row r="6" ht="24.4" customHeight="1" spans="1:15">
      <c r="A6" s="104"/>
      <c r="B6" s="88"/>
      <c r="C6" s="181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06"/>
    </row>
    <row r="7" ht="27" customHeight="1" spans="1:15">
      <c r="A7" s="107"/>
      <c r="B7" s="69"/>
      <c r="C7" s="69" t="s">
        <v>72</v>
      </c>
      <c r="D7" s="89">
        <f>SUM(E7:N7)</f>
        <v>2176091.78</v>
      </c>
      <c r="E7" s="89">
        <f t="shared" ref="E7:N7" si="0">SUM(E8)</f>
        <v>0</v>
      </c>
      <c r="F7" s="89">
        <f t="shared" si="0"/>
        <v>2176091.78</v>
      </c>
      <c r="G7" s="89">
        <f t="shared" si="0"/>
        <v>0</v>
      </c>
      <c r="H7" s="89">
        <f t="shared" si="0"/>
        <v>0</v>
      </c>
      <c r="I7" s="89">
        <f t="shared" si="0"/>
        <v>0</v>
      </c>
      <c r="J7" s="89">
        <f t="shared" si="0"/>
        <v>0</v>
      </c>
      <c r="K7" s="89">
        <f t="shared" si="0"/>
        <v>0</v>
      </c>
      <c r="L7" s="89">
        <f t="shared" si="0"/>
        <v>0</v>
      </c>
      <c r="M7" s="89">
        <f t="shared" si="0"/>
        <v>0</v>
      </c>
      <c r="N7" s="89">
        <f t="shared" si="0"/>
        <v>0</v>
      </c>
      <c r="O7" s="108"/>
    </row>
    <row r="8" ht="27" customHeight="1" spans="1:15">
      <c r="A8" s="107"/>
      <c r="B8" s="74">
        <v>142001</v>
      </c>
      <c r="C8" s="74" t="s">
        <v>0</v>
      </c>
      <c r="D8" s="77">
        <f>SUM(E8:N8)</f>
        <v>2176091.78</v>
      </c>
      <c r="E8" s="77"/>
      <c r="F8" s="132">
        <v>2176091.78</v>
      </c>
      <c r="G8" s="77"/>
      <c r="H8" s="77"/>
      <c r="I8" s="77"/>
      <c r="J8" s="77"/>
      <c r="K8" s="77"/>
      <c r="L8" s="77"/>
      <c r="M8" s="77"/>
      <c r="N8" s="77"/>
      <c r="O8" s="108"/>
    </row>
    <row r="9" ht="29" customHeight="1" spans="1:15">
      <c r="A9" s="107"/>
      <c r="B9" s="69"/>
      <c r="C9" s="6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108"/>
    </row>
    <row r="10" ht="27" customHeight="1" spans="1:15">
      <c r="A10" s="107"/>
      <c r="B10" s="69"/>
      <c r="C10" s="6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108"/>
    </row>
    <row r="11" ht="27" customHeight="1" spans="1:15">
      <c r="A11" s="107"/>
      <c r="B11" s="69"/>
      <c r="C11" s="6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108"/>
    </row>
    <row r="12" ht="27" customHeight="1" spans="1:15">
      <c r="A12" s="107"/>
      <c r="B12" s="69"/>
      <c r="C12" s="6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8"/>
    </row>
    <row r="13" ht="27" customHeight="1" spans="1:15">
      <c r="A13" s="107"/>
      <c r="B13" s="69"/>
      <c r="C13" s="6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108"/>
    </row>
    <row r="14" ht="27" customHeight="1" spans="1:15">
      <c r="A14" s="107"/>
      <c r="B14" s="69"/>
      <c r="C14" s="6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108"/>
    </row>
    <row r="15" ht="27" customHeight="1" spans="1:15">
      <c r="A15" s="107"/>
      <c r="B15" s="69"/>
      <c r="C15" s="6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108"/>
    </row>
    <row r="16" ht="27" customHeight="1" spans="1:15">
      <c r="A16" s="107"/>
      <c r="B16" s="69"/>
      <c r="C16" s="6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108"/>
    </row>
    <row r="17" ht="27" customHeight="1" spans="1:15">
      <c r="A17" s="107"/>
      <c r="B17" s="69"/>
      <c r="C17" s="6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108"/>
    </row>
    <row r="18" ht="27" customHeight="1" spans="1:15">
      <c r="A18" s="107"/>
      <c r="B18" s="69"/>
      <c r="C18" s="6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108"/>
    </row>
    <row r="19" ht="27" customHeight="1" spans="1:15">
      <c r="A19" s="107"/>
      <c r="B19" s="69"/>
      <c r="C19" s="6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108"/>
    </row>
    <row r="20" ht="27" customHeight="1" spans="1:15">
      <c r="A20" s="107"/>
      <c r="B20" s="69"/>
      <c r="C20" s="6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108"/>
    </row>
    <row r="21" ht="27" customHeight="1" spans="1:15">
      <c r="A21" s="107"/>
      <c r="B21" s="69"/>
      <c r="C21" s="6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108"/>
    </row>
    <row r="22" ht="27" customHeight="1" spans="1:15">
      <c r="A22" s="107"/>
      <c r="B22" s="69"/>
      <c r="C22" s="6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108"/>
    </row>
    <row r="23" ht="27" customHeight="1" spans="1:15">
      <c r="A23" s="107"/>
      <c r="B23" s="69"/>
      <c r="C23" s="6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108"/>
    </row>
    <row r="24" ht="27" customHeight="1" spans="1:15">
      <c r="A24" s="107"/>
      <c r="B24" s="69"/>
      <c r="C24" s="6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108"/>
    </row>
    <row r="25" ht="27" customHeight="1" spans="1:15">
      <c r="A25" s="107"/>
      <c r="B25" s="69"/>
      <c r="C25" s="6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10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94" customWidth="1"/>
    <col min="2" max="4" width="6.15833333333333" style="94" customWidth="1"/>
    <col min="5" max="5" width="16.825" style="94" customWidth="1"/>
    <col min="6" max="6" width="41.025" style="94" customWidth="1"/>
    <col min="7" max="10" width="16.4166666666667" style="94" customWidth="1"/>
    <col min="11" max="11" width="22.9333333333333" style="94" customWidth="1"/>
    <col min="12" max="12" width="1.53333333333333" style="94" customWidth="1"/>
    <col min="13" max="14" width="9.76666666666667" style="94" customWidth="1"/>
    <col min="15" max="16384" width="10" style="94"/>
  </cols>
  <sheetData>
    <row r="1" s="94" customFormat="1" ht="25" customHeight="1" spans="1:12">
      <c r="A1" s="95"/>
      <c r="B1" s="2"/>
      <c r="C1" s="2"/>
      <c r="D1" s="2"/>
      <c r="E1" s="96"/>
      <c r="F1" s="96"/>
      <c r="G1" s="175"/>
      <c r="H1" s="175"/>
      <c r="I1" s="175"/>
      <c r="J1" s="175"/>
      <c r="K1" s="97" t="s">
        <v>73</v>
      </c>
      <c r="L1" s="98"/>
    </row>
    <row r="2" s="94" customFormat="1" ht="22.8" customHeight="1" spans="1:12">
      <c r="A2" s="95"/>
      <c r="B2" s="99" t="s">
        <v>74</v>
      </c>
      <c r="C2" s="99"/>
      <c r="D2" s="99"/>
      <c r="E2" s="99"/>
      <c r="F2" s="99"/>
      <c r="G2" s="99"/>
      <c r="H2" s="99"/>
      <c r="I2" s="99"/>
      <c r="J2" s="99"/>
      <c r="K2" s="99"/>
      <c r="L2" s="98" t="s">
        <v>3</v>
      </c>
    </row>
    <row r="3" s="94" customFormat="1" ht="19.55" customHeight="1" spans="1:12">
      <c r="A3" s="100"/>
      <c r="B3" s="101" t="s">
        <v>5</v>
      </c>
      <c r="C3" s="101"/>
      <c r="D3" s="101"/>
      <c r="E3" s="101"/>
      <c r="F3" s="101"/>
      <c r="G3" s="100"/>
      <c r="H3" s="100"/>
      <c r="I3" s="154"/>
      <c r="J3" s="154"/>
      <c r="K3" s="102" t="s">
        <v>6</v>
      </c>
      <c r="L3" s="103"/>
    </row>
    <row r="4" s="94" customFormat="1" ht="24.4" customHeight="1" spans="1:12">
      <c r="A4" s="98"/>
      <c r="B4" s="69" t="s">
        <v>9</v>
      </c>
      <c r="C4" s="69"/>
      <c r="D4" s="69"/>
      <c r="E4" s="69"/>
      <c r="F4" s="69"/>
      <c r="G4" s="69" t="s">
        <v>59</v>
      </c>
      <c r="H4" s="69" t="s">
        <v>75</v>
      </c>
      <c r="I4" s="69" t="s">
        <v>76</v>
      </c>
      <c r="J4" s="69" t="s">
        <v>77</v>
      </c>
      <c r="K4" s="69" t="s">
        <v>78</v>
      </c>
      <c r="L4" s="105"/>
    </row>
    <row r="5" s="94" customFormat="1" ht="24.4" customHeight="1" spans="1:12">
      <c r="A5" s="104"/>
      <c r="B5" s="69" t="s">
        <v>79</v>
      </c>
      <c r="C5" s="69"/>
      <c r="D5" s="69"/>
      <c r="E5" s="69" t="s">
        <v>70</v>
      </c>
      <c r="F5" s="69" t="s">
        <v>71</v>
      </c>
      <c r="G5" s="69"/>
      <c r="H5" s="69"/>
      <c r="I5" s="69"/>
      <c r="J5" s="69"/>
      <c r="K5" s="69"/>
      <c r="L5" s="105"/>
    </row>
    <row r="6" s="94" customFormat="1" ht="24.4" customHeight="1" spans="1:12">
      <c r="A6" s="104"/>
      <c r="B6" s="69" t="s">
        <v>80</v>
      </c>
      <c r="C6" s="69" t="s">
        <v>81</v>
      </c>
      <c r="D6" s="69" t="s">
        <v>82</v>
      </c>
      <c r="E6" s="69"/>
      <c r="F6" s="69"/>
      <c r="G6" s="69"/>
      <c r="H6" s="69"/>
      <c r="I6" s="69"/>
      <c r="J6" s="69"/>
      <c r="K6" s="69"/>
      <c r="L6" s="106"/>
    </row>
    <row r="7" s="94" customFormat="1" ht="27" customHeight="1" spans="1:12">
      <c r="A7" s="107"/>
      <c r="B7" s="69"/>
      <c r="C7" s="69"/>
      <c r="D7" s="69"/>
      <c r="E7" s="69">
        <v>142001</v>
      </c>
      <c r="F7" s="69" t="s">
        <v>72</v>
      </c>
      <c r="G7" s="176">
        <f t="shared" ref="G7:G17" si="0">SUM(H7:I7)</f>
        <v>2176091.78</v>
      </c>
      <c r="H7" s="176">
        <f>SUM(H8:H17)</f>
        <v>1896091.78</v>
      </c>
      <c r="I7" s="176">
        <f>SUM(I8:I17)</f>
        <v>280000</v>
      </c>
      <c r="J7" s="89"/>
      <c r="K7" s="89"/>
      <c r="L7" s="108"/>
    </row>
    <row r="8" s="94" customFormat="1" ht="27" customHeight="1" spans="1:12">
      <c r="A8" s="107"/>
      <c r="B8" s="109">
        <v>201</v>
      </c>
      <c r="C8" s="109">
        <v>40</v>
      </c>
      <c r="D8" s="110" t="s">
        <v>83</v>
      </c>
      <c r="E8" s="109"/>
      <c r="F8" s="109" t="s">
        <v>84</v>
      </c>
      <c r="G8" s="144">
        <f t="shared" si="0"/>
        <v>758942.5</v>
      </c>
      <c r="H8" s="144">
        <v>758942.5</v>
      </c>
      <c r="I8" s="144"/>
      <c r="J8" s="77"/>
      <c r="K8" s="77"/>
      <c r="L8" s="108"/>
    </row>
    <row r="9" s="94" customFormat="1" ht="27" customHeight="1" spans="1:12">
      <c r="A9" s="107"/>
      <c r="B9" s="109">
        <v>201</v>
      </c>
      <c r="C9" s="109">
        <v>40</v>
      </c>
      <c r="D9" s="110" t="s">
        <v>85</v>
      </c>
      <c r="E9" s="109"/>
      <c r="F9" s="109" t="s">
        <v>86</v>
      </c>
      <c r="G9" s="144">
        <f t="shared" si="0"/>
        <v>280000</v>
      </c>
      <c r="H9" s="144"/>
      <c r="I9" s="144">
        <v>280000</v>
      </c>
      <c r="J9" s="77"/>
      <c r="K9" s="77"/>
      <c r="L9" s="108"/>
    </row>
    <row r="10" s="94" customFormat="1" ht="27" customHeight="1" spans="1:12">
      <c r="A10" s="107"/>
      <c r="B10" s="109">
        <v>201</v>
      </c>
      <c r="C10" s="109">
        <v>40</v>
      </c>
      <c r="D10" s="110" t="s">
        <v>87</v>
      </c>
      <c r="E10" s="109"/>
      <c r="F10" s="109" t="s">
        <v>88</v>
      </c>
      <c r="G10" s="144">
        <f t="shared" si="0"/>
        <v>678216.59</v>
      </c>
      <c r="H10" s="144">
        <v>678216.59</v>
      </c>
      <c r="I10" s="144"/>
      <c r="J10" s="77"/>
      <c r="K10" s="77"/>
      <c r="L10" s="108"/>
    </row>
    <row r="11" s="94" customFormat="1" ht="27" customHeight="1" spans="1:12">
      <c r="A11" s="107"/>
      <c r="B11" s="109">
        <v>208</v>
      </c>
      <c r="C11" s="110" t="s">
        <v>89</v>
      </c>
      <c r="D11" s="110" t="s">
        <v>83</v>
      </c>
      <c r="E11" s="109"/>
      <c r="F11" s="109" t="s">
        <v>90</v>
      </c>
      <c r="G11" s="144">
        <f t="shared" si="0"/>
        <v>57790.4</v>
      </c>
      <c r="H11" s="144">
        <v>57790.4</v>
      </c>
      <c r="I11" s="144"/>
      <c r="J11" s="77"/>
      <c r="K11" s="77"/>
      <c r="L11" s="108"/>
    </row>
    <row r="12" s="94" customFormat="1" ht="27" customHeight="1" spans="1:12">
      <c r="A12" s="107"/>
      <c r="B12" s="109">
        <v>208</v>
      </c>
      <c r="C12" s="110" t="s">
        <v>89</v>
      </c>
      <c r="D12" s="110" t="s">
        <v>89</v>
      </c>
      <c r="E12" s="109"/>
      <c r="F12" s="109" t="s">
        <v>91</v>
      </c>
      <c r="G12" s="144">
        <f t="shared" si="0"/>
        <v>168741.98</v>
      </c>
      <c r="H12" s="144">
        <v>168741.98</v>
      </c>
      <c r="I12" s="144"/>
      <c r="J12" s="77"/>
      <c r="K12" s="77"/>
      <c r="L12" s="108"/>
    </row>
    <row r="13" s="94" customFormat="1" ht="27" customHeight="1" spans="1:12">
      <c r="A13" s="107"/>
      <c r="B13" s="109">
        <v>210</v>
      </c>
      <c r="C13" s="110" t="s">
        <v>92</v>
      </c>
      <c r="D13" s="110" t="s">
        <v>83</v>
      </c>
      <c r="E13" s="109"/>
      <c r="F13" s="109" t="s">
        <v>93</v>
      </c>
      <c r="G13" s="144">
        <f t="shared" si="0"/>
        <v>36927.08</v>
      </c>
      <c r="H13" s="144">
        <v>36927.08</v>
      </c>
      <c r="I13" s="144"/>
      <c r="J13" s="77"/>
      <c r="K13" s="77"/>
      <c r="L13" s="108"/>
    </row>
    <row r="14" s="94" customFormat="1" ht="27" customHeight="1" spans="1:12">
      <c r="A14" s="107"/>
      <c r="B14" s="109">
        <v>210</v>
      </c>
      <c r="C14" s="110" t="s">
        <v>92</v>
      </c>
      <c r="D14" s="110" t="s">
        <v>94</v>
      </c>
      <c r="E14" s="109"/>
      <c r="F14" s="109" t="s">
        <v>95</v>
      </c>
      <c r="G14" s="144">
        <f t="shared" si="0"/>
        <v>47812.23</v>
      </c>
      <c r="H14" s="144">
        <v>47812.23</v>
      </c>
      <c r="I14" s="144"/>
      <c r="J14" s="77"/>
      <c r="K14" s="77"/>
      <c r="L14" s="108"/>
    </row>
    <row r="15" s="94" customFormat="1" ht="27" customHeight="1" spans="1:12">
      <c r="A15" s="107"/>
      <c r="B15" s="109">
        <v>210</v>
      </c>
      <c r="C15" s="110" t="s">
        <v>92</v>
      </c>
      <c r="D15" s="110" t="s">
        <v>96</v>
      </c>
      <c r="E15" s="109"/>
      <c r="F15" s="109" t="s">
        <v>97</v>
      </c>
      <c r="G15" s="144">
        <f t="shared" si="0"/>
        <v>9600</v>
      </c>
      <c r="H15" s="144">
        <v>9600</v>
      </c>
      <c r="I15" s="144"/>
      <c r="J15" s="77"/>
      <c r="K15" s="77"/>
      <c r="L15" s="108"/>
    </row>
    <row r="16" s="94" customFormat="1" ht="27" customHeight="1" spans="1:12">
      <c r="A16" s="104"/>
      <c r="B16" s="109">
        <v>210</v>
      </c>
      <c r="C16" s="110" t="s">
        <v>92</v>
      </c>
      <c r="D16" s="109">
        <v>99</v>
      </c>
      <c r="E16" s="109"/>
      <c r="F16" s="109" t="s">
        <v>98</v>
      </c>
      <c r="G16" s="144">
        <f t="shared" si="0"/>
        <v>6000</v>
      </c>
      <c r="H16" s="144">
        <v>6000</v>
      </c>
      <c r="I16" s="144"/>
      <c r="J16" s="77"/>
      <c r="K16" s="77"/>
      <c r="L16" s="105"/>
    </row>
    <row r="17" s="94" customFormat="1" ht="27" customHeight="1" spans="1:12">
      <c r="A17" s="177"/>
      <c r="B17" s="109">
        <v>221</v>
      </c>
      <c r="C17" s="110" t="s">
        <v>94</v>
      </c>
      <c r="D17" s="110" t="s">
        <v>83</v>
      </c>
      <c r="E17" s="109"/>
      <c r="F17" s="109" t="s">
        <v>99</v>
      </c>
      <c r="G17" s="144">
        <f t="shared" si="0"/>
        <v>132061</v>
      </c>
      <c r="H17" s="144">
        <v>132061</v>
      </c>
      <c r="I17" s="178"/>
      <c r="J17" s="179"/>
      <c r="K17" s="179"/>
      <c r="L17" s="180"/>
    </row>
    <row r="18" s="94" customFormat="1" ht="9.75" customHeight="1" spans="1:12">
      <c r="A18" s="111"/>
      <c r="B18" s="112"/>
      <c r="C18" s="112"/>
      <c r="D18" s="112"/>
      <c r="E18" s="112"/>
      <c r="F18" s="111"/>
      <c r="G18" s="111"/>
      <c r="H18" s="111"/>
      <c r="I18" s="111"/>
      <c r="J18" s="112"/>
      <c r="K18" s="112"/>
      <c r="L18" s="11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9" sqref="B9"/>
    </sheetView>
  </sheetViews>
  <sheetFormatPr defaultColWidth="10" defaultRowHeight="13.5"/>
  <cols>
    <col min="1" max="1" width="1.53333333333333" style="114" customWidth="1"/>
    <col min="2" max="2" width="33.3416666666667" style="114" customWidth="1"/>
    <col min="3" max="3" width="16.4083333333333" style="114" customWidth="1"/>
    <col min="4" max="4" width="33.3416666666667" style="114" customWidth="1"/>
    <col min="5" max="7" width="16.4083333333333" style="114" customWidth="1"/>
    <col min="8" max="8" width="18.2833333333333" style="114" customWidth="1"/>
    <col min="9" max="9" width="1.53333333333333" style="114" customWidth="1"/>
    <col min="10" max="11" width="9.76666666666667" style="114" customWidth="1"/>
    <col min="12" max="16384" width="10" style="114"/>
  </cols>
  <sheetData>
    <row r="1" s="114" customFormat="1" ht="14.2" customHeight="1" spans="1:9">
      <c r="A1" s="162"/>
      <c r="B1" s="115"/>
      <c r="C1" s="163"/>
      <c r="D1" s="163"/>
      <c r="E1" s="116"/>
      <c r="F1" s="116"/>
      <c r="G1" s="116"/>
      <c r="H1" s="164" t="s">
        <v>100</v>
      </c>
      <c r="I1" s="172" t="s">
        <v>3</v>
      </c>
    </row>
    <row r="2" s="114" customFormat="1" ht="19.9" customHeight="1" spans="1:9">
      <c r="A2" s="163"/>
      <c r="B2" s="165" t="s">
        <v>101</v>
      </c>
      <c r="C2" s="165"/>
      <c r="D2" s="165"/>
      <c r="E2" s="165"/>
      <c r="F2" s="165"/>
      <c r="G2" s="165"/>
      <c r="H2" s="165"/>
      <c r="I2" s="172"/>
    </row>
    <row r="3" s="114" customFormat="1" ht="17.05" customHeight="1" spans="1:9">
      <c r="A3" s="166"/>
      <c r="B3" s="121" t="s">
        <v>5</v>
      </c>
      <c r="C3" s="121"/>
      <c r="D3" s="140"/>
      <c r="E3" s="140"/>
      <c r="F3" s="140"/>
      <c r="G3" s="140"/>
      <c r="H3" s="167" t="s">
        <v>6</v>
      </c>
      <c r="I3" s="173"/>
    </row>
    <row r="4" s="114" customFormat="1" ht="21.35" customHeight="1" spans="1:9">
      <c r="A4" s="168"/>
      <c r="B4" s="124" t="s">
        <v>7</v>
      </c>
      <c r="C4" s="124"/>
      <c r="D4" s="124" t="s">
        <v>8</v>
      </c>
      <c r="E4" s="124"/>
      <c r="F4" s="124"/>
      <c r="G4" s="124"/>
      <c r="H4" s="124"/>
      <c r="I4" s="137"/>
    </row>
    <row r="5" s="114" customFormat="1" ht="21.35" customHeight="1" spans="1:9">
      <c r="A5" s="168"/>
      <c r="B5" s="124" t="s">
        <v>9</v>
      </c>
      <c r="C5" s="124" t="s">
        <v>10</v>
      </c>
      <c r="D5" s="124" t="s">
        <v>9</v>
      </c>
      <c r="E5" s="124" t="s">
        <v>59</v>
      </c>
      <c r="F5" s="124" t="s">
        <v>102</v>
      </c>
      <c r="G5" s="124" t="s">
        <v>103</v>
      </c>
      <c r="H5" s="124" t="s">
        <v>104</v>
      </c>
      <c r="I5" s="137"/>
    </row>
    <row r="6" s="114" customFormat="1" ht="19.9" customHeight="1" spans="1:9">
      <c r="A6" s="123"/>
      <c r="B6" s="169" t="s">
        <v>105</v>
      </c>
      <c r="C6" s="126">
        <f>SUM(C7:C9)</f>
        <v>2176091.78</v>
      </c>
      <c r="D6" s="169" t="s">
        <v>106</v>
      </c>
      <c r="E6" s="126">
        <f>SUM(F6:H6)</f>
        <v>2176091.78</v>
      </c>
      <c r="F6" s="126">
        <f>SUM(F7:F34)</f>
        <v>2176091.78</v>
      </c>
      <c r="G6" s="126">
        <f>SUM(G7:G34)</f>
        <v>0</v>
      </c>
      <c r="H6" s="126">
        <f>SUM(H7:H34)</f>
        <v>0</v>
      </c>
      <c r="I6" s="146"/>
    </row>
    <row r="7" s="114" customFormat="1" ht="19.9" customHeight="1" spans="1:9">
      <c r="A7" s="123"/>
      <c r="B7" s="170" t="s">
        <v>107</v>
      </c>
      <c r="C7" s="132">
        <v>2176091.78</v>
      </c>
      <c r="D7" s="170" t="s">
        <v>108</v>
      </c>
      <c r="E7" s="132">
        <f>SUM(F7:H7)</f>
        <v>1717159.09</v>
      </c>
      <c r="F7" s="132">
        <v>1717159.09</v>
      </c>
      <c r="G7" s="132"/>
      <c r="H7" s="132"/>
      <c r="I7" s="146"/>
    </row>
    <row r="8" s="114" customFormat="1" ht="19.9" customHeight="1" spans="1:9">
      <c r="A8" s="123"/>
      <c r="B8" s="170" t="s">
        <v>109</v>
      </c>
      <c r="C8" s="132"/>
      <c r="D8" s="170" t="s">
        <v>110</v>
      </c>
      <c r="E8" s="132"/>
      <c r="F8" s="132"/>
      <c r="G8" s="132"/>
      <c r="H8" s="132"/>
      <c r="I8" s="146"/>
    </row>
    <row r="9" s="114" customFormat="1" ht="19.9" customHeight="1" spans="1:9">
      <c r="A9" s="123"/>
      <c r="B9" s="170" t="s">
        <v>111</v>
      </c>
      <c r="C9" s="132"/>
      <c r="D9" s="170" t="s">
        <v>112</v>
      </c>
      <c r="E9" s="132"/>
      <c r="F9" s="132"/>
      <c r="G9" s="132"/>
      <c r="H9" s="132"/>
      <c r="I9" s="146"/>
    </row>
    <row r="10" s="114" customFormat="1" ht="19.9" customHeight="1" spans="1:9">
      <c r="A10" s="123"/>
      <c r="B10" s="169" t="s">
        <v>113</v>
      </c>
      <c r="C10" s="132"/>
      <c r="D10" s="170" t="s">
        <v>114</v>
      </c>
      <c r="E10" s="132"/>
      <c r="F10" s="132"/>
      <c r="G10" s="132"/>
      <c r="H10" s="132"/>
      <c r="I10" s="146"/>
    </row>
    <row r="11" s="114" customFormat="1" ht="19.9" customHeight="1" spans="1:9">
      <c r="A11" s="123"/>
      <c r="B11" s="170" t="s">
        <v>107</v>
      </c>
      <c r="C11" s="132"/>
      <c r="D11" s="170" t="s">
        <v>115</v>
      </c>
      <c r="E11" s="132"/>
      <c r="F11" s="132"/>
      <c r="G11" s="132"/>
      <c r="H11" s="132"/>
      <c r="I11" s="146"/>
    </row>
    <row r="12" s="114" customFormat="1" ht="19.9" customHeight="1" spans="1:9">
      <c r="A12" s="123"/>
      <c r="B12" s="170" t="s">
        <v>109</v>
      </c>
      <c r="C12" s="132"/>
      <c r="D12" s="170" t="s">
        <v>116</v>
      </c>
      <c r="E12" s="132"/>
      <c r="F12" s="132"/>
      <c r="G12" s="132"/>
      <c r="H12" s="132"/>
      <c r="I12" s="146"/>
    </row>
    <row r="13" s="114" customFormat="1" ht="19.9" customHeight="1" spans="1:9">
      <c r="A13" s="123"/>
      <c r="B13" s="170" t="s">
        <v>111</v>
      </c>
      <c r="C13" s="132"/>
      <c r="D13" s="170" t="s">
        <v>117</v>
      </c>
      <c r="E13" s="132"/>
      <c r="F13" s="132"/>
      <c r="G13" s="132"/>
      <c r="H13" s="132"/>
      <c r="I13" s="146"/>
    </row>
    <row r="14" s="114" customFormat="1" ht="19.9" customHeight="1" spans="1:9">
      <c r="A14" s="123"/>
      <c r="B14" s="170" t="s">
        <v>118</v>
      </c>
      <c r="C14" s="132"/>
      <c r="D14" s="170" t="s">
        <v>119</v>
      </c>
      <c r="E14" s="132">
        <f>SUM(F14:H14)</f>
        <v>226532.38</v>
      </c>
      <c r="F14" s="132">
        <v>226532.38</v>
      </c>
      <c r="G14" s="132"/>
      <c r="H14" s="132"/>
      <c r="I14" s="146"/>
    </row>
    <row r="15" s="114" customFormat="1" ht="19.9" customHeight="1" spans="1:9">
      <c r="A15" s="123"/>
      <c r="B15" s="170" t="s">
        <v>118</v>
      </c>
      <c r="C15" s="132"/>
      <c r="D15" s="170" t="s">
        <v>120</v>
      </c>
      <c r="E15" s="132"/>
      <c r="F15" s="132"/>
      <c r="G15" s="132"/>
      <c r="H15" s="132"/>
      <c r="I15" s="146"/>
    </row>
    <row r="16" s="114" customFormat="1" ht="19.9" customHeight="1" spans="1:9">
      <c r="A16" s="123"/>
      <c r="B16" s="170" t="s">
        <v>118</v>
      </c>
      <c r="C16" s="132"/>
      <c r="D16" s="170" t="s">
        <v>121</v>
      </c>
      <c r="E16" s="132">
        <f>SUM(F16:H16)</f>
        <v>100339.31</v>
      </c>
      <c r="F16" s="132">
        <v>100339.31</v>
      </c>
      <c r="G16" s="132"/>
      <c r="H16" s="132"/>
      <c r="I16" s="146"/>
    </row>
    <row r="17" s="114" customFormat="1" ht="19.9" customHeight="1" spans="1:9">
      <c r="A17" s="123"/>
      <c r="B17" s="170" t="s">
        <v>118</v>
      </c>
      <c r="C17" s="132"/>
      <c r="D17" s="170" t="s">
        <v>122</v>
      </c>
      <c r="E17" s="132"/>
      <c r="F17" s="132"/>
      <c r="G17" s="132"/>
      <c r="H17" s="132"/>
      <c r="I17" s="146"/>
    </row>
    <row r="18" s="114" customFormat="1" ht="19.9" customHeight="1" spans="1:9">
      <c r="A18" s="123"/>
      <c r="B18" s="170" t="s">
        <v>118</v>
      </c>
      <c r="C18" s="132"/>
      <c r="D18" s="170" t="s">
        <v>123</v>
      </c>
      <c r="E18" s="132"/>
      <c r="F18" s="132"/>
      <c r="G18" s="132"/>
      <c r="H18" s="132"/>
      <c r="I18" s="146"/>
    </row>
    <row r="19" s="114" customFormat="1" ht="19.9" customHeight="1" spans="1:9">
      <c r="A19" s="123"/>
      <c r="B19" s="170" t="s">
        <v>118</v>
      </c>
      <c r="C19" s="132"/>
      <c r="D19" s="170" t="s">
        <v>124</v>
      </c>
      <c r="E19" s="132"/>
      <c r="F19" s="132"/>
      <c r="G19" s="132"/>
      <c r="H19" s="132"/>
      <c r="I19" s="146"/>
    </row>
    <row r="20" s="114" customFormat="1" ht="19.9" customHeight="1" spans="1:9">
      <c r="A20" s="123"/>
      <c r="B20" s="170" t="s">
        <v>118</v>
      </c>
      <c r="C20" s="132"/>
      <c r="D20" s="170" t="s">
        <v>125</v>
      </c>
      <c r="E20" s="132"/>
      <c r="F20" s="132"/>
      <c r="G20" s="132"/>
      <c r="H20" s="132"/>
      <c r="I20" s="146"/>
    </row>
    <row r="21" s="114" customFormat="1" ht="19.9" customHeight="1" spans="1:9">
      <c r="A21" s="123"/>
      <c r="B21" s="170" t="s">
        <v>118</v>
      </c>
      <c r="C21" s="132"/>
      <c r="D21" s="170" t="s">
        <v>126</v>
      </c>
      <c r="E21" s="132"/>
      <c r="F21" s="132"/>
      <c r="G21" s="132"/>
      <c r="H21" s="132"/>
      <c r="I21" s="146"/>
    </row>
    <row r="22" s="114" customFormat="1" ht="19.9" customHeight="1" spans="1:9">
      <c r="A22" s="123"/>
      <c r="B22" s="170" t="s">
        <v>118</v>
      </c>
      <c r="C22" s="132"/>
      <c r="D22" s="170" t="s">
        <v>127</v>
      </c>
      <c r="E22" s="132"/>
      <c r="F22" s="132"/>
      <c r="G22" s="132"/>
      <c r="H22" s="132"/>
      <c r="I22" s="146"/>
    </row>
    <row r="23" s="114" customFormat="1" ht="19.9" customHeight="1" spans="1:9">
      <c r="A23" s="123"/>
      <c r="B23" s="170" t="s">
        <v>118</v>
      </c>
      <c r="C23" s="132"/>
      <c r="D23" s="170" t="s">
        <v>128</v>
      </c>
      <c r="E23" s="132"/>
      <c r="F23" s="132"/>
      <c r="G23" s="132"/>
      <c r="H23" s="132"/>
      <c r="I23" s="146"/>
    </row>
    <row r="24" s="114" customFormat="1" ht="19.9" customHeight="1" spans="1:9">
      <c r="A24" s="123"/>
      <c r="B24" s="170" t="s">
        <v>118</v>
      </c>
      <c r="C24" s="132"/>
      <c r="D24" s="170" t="s">
        <v>129</v>
      </c>
      <c r="E24" s="132"/>
      <c r="F24" s="132"/>
      <c r="G24" s="132"/>
      <c r="H24" s="132"/>
      <c r="I24" s="146"/>
    </row>
    <row r="25" s="114" customFormat="1" ht="19.9" customHeight="1" spans="1:9">
      <c r="A25" s="123"/>
      <c r="B25" s="170" t="s">
        <v>118</v>
      </c>
      <c r="C25" s="132"/>
      <c r="D25" s="170" t="s">
        <v>130</v>
      </c>
      <c r="E25" s="132"/>
      <c r="F25" s="132"/>
      <c r="G25" s="132"/>
      <c r="H25" s="132"/>
      <c r="I25" s="146"/>
    </row>
    <row r="26" s="114" customFormat="1" ht="19.9" customHeight="1" spans="1:9">
      <c r="A26" s="123"/>
      <c r="B26" s="170" t="s">
        <v>118</v>
      </c>
      <c r="C26" s="132"/>
      <c r="D26" s="170" t="s">
        <v>131</v>
      </c>
      <c r="E26" s="132">
        <f>SUM(F26:H26)</f>
        <v>132061</v>
      </c>
      <c r="F26" s="132">
        <v>132061</v>
      </c>
      <c r="G26" s="132"/>
      <c r="H26" s="132"/>
      <c r="I26" s="146"/>
    </row>
    <row r="27" s="114" customFormat="1" ht="19.9" customHeight="1" spans="1:9">
      <c r="A27" s="123"/>
      <c r="B27" s="170" t="s">
        <v>118</v>
      </c>
      <c r="C27" s="132"/>
      <c r="D27" s="170" t="s">
        <v>132</v>
      </c>
      <c r="E27" s="132"/>
      <c r="F27" s="132"/>
      <c r="G27" s="132"/>
      <c r="H27" s="132"/>
      <c r="I27" s="146"/>
    </row>
    <row r="28" s="114" customFormat="1" ht="19.9" customHeight="1" spans="1:9">
      <c r="A28" s="123"/>
      <c r="B28" s="170" t="s">
        <v>118</v>
      </c>
      <c r="C28" s="132"/>
      <c r="D28" s="170" t="s">
        <v>133</v>
      </c>
      <c r="E28" s="132"/>
      <c r="F28" s="132"/>
      <c r="G28" s="132"/>
      <c r="H28" s="132"/>
      <c r="I28" s="146"/>
    </row>
    <row r="29" s="114" customFormat="1" ht="19.9" customHeight="1" spans="1:9">
      <c r="A29" s="123"/>
      <c r="B29" s="170" t="s">
        <v>118</v>
      </c>
      <c r="C29" s="132"/>
      <c r="D29" s="170" t="s">
        <v>134</v>
      </c>
      <c r="E29" s="132"/>
      <c r="F29" s="132"/>
      <c r="G29" s="132"/>
      <c r="H29" s="132"/>
      <c r="I29" s="146"/>
    </row>
    <row r="30" s="114" customFormat="1" ht="19.9" customHeight="1" spans="1:9">
      <c r="A30" s="123"/>
      <c r="B30" s="170" t="s">
        <v>118</v>
      </c>
      <c r="C30" s="132"/>
      <c r="D30" s="170" t="s">
        <v>135</v>
      </c>
      <c r="E30" s="132"/>
      <c r="F30" s="132"/>
      <c r="G30" s="132"/>
      <c r="H30" s="132"/>
      <c r="I30" s="146"/>
    </row>
    <row r="31" s="114" customFormat="1" ht="19.9" customHeight="1" spans="1:9">
      <c r="A31" s="123"/>
      <c r="B31" s="170" t="s">
        <v>118</v>
      </c>
      <c r="C31" s="132"/>
      <c r="D31" s="170" t="s">
        <v>136</v>
      </c>
      <c r="E31" s="132"/>
      <c r="F31" s="132"/>
      <c r="G31" s="132"/>
      <c r="H31" s="132"/>
      <c r="I31" s="146"/>
    </row>
    <row r="32" s="114" customFormat="1" ht="19.9" customHeight="1" spans="1:9">
      <c r="A32" s="123"/>
      <c r="B32" s="170" t="s">
        <v>118</v>
      </c>
      <c r="C32" s="132"/>
      <c r="D32" s="170" t="s">
        <v>137</v>
      </c>
      <c r="E32" s="132"/>
      <c r="F32" s="132"/>
      <c r="G32" s="132"/>
      <c r="H32" s="132"/>
      <c r="I32" s="146"/>
    </row>
    <row r="33" s="114" customFormat="1" ht="19.9" customHeight="1" spans="1:9">
      <c r="A33" s="123"/>
      <c r="B33" s="170" t="s">
        <v>118</v>
      </c>
      <c r="C33" s="132"/>
      <c r="D33" s="170" t="s">
        <v>138</v>
      </c>
      <c r="E33" s="132"/>
      <c r="F33" s="132"/>
      <c r="G33" s="132"/>
      <c r="H33" s="132"/>
      <c r="I33" s="146"/>
    </row>
    <row r="34" s="114" customFormat="1" ht="19.9" customHeight="1" spans="1:9">
      <c r="A34" s="123"/>
      <c r="B34" s="170" t="s">
        <v>118</v>
      </c>
      <c r="C34" s="132"/>
      <c r="D34" s="170" t="s">
        <v>139</v>
      </c>
      <c r="E34" s="132"/>
      <c r="F34" s="132"/>
      <c r="G34" s="132"/>
      <c r="H34" s="132"/>
      <c r="I34" s="146"/>
    </row>
    <row r="35" s="114" customFormat="1" ht="8.5" customHeight="1" spans="1:9">
      <c r="A35" s="171"/>
      <c r="B35" s="171"/>
      <c r="C35" s="171"/>
      <c r="D35" s="125"/>
      <c r="E35" s="171"/>
      <c r="F35" s="171"/>
      <c r="G35" s="171"/>
      <c r="H35" s="171"/>
      <c r="I35" s="17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workbookViewId="0">
      <pane ySplit="6" topLeftCell="A35" activePane="bottomLeft" state="frozen"/>
      <selection/>
      <selection pane="bottomLeft" activeCell="H40" sqref="H40"/>
    </sheetView>
  </sheetViews>
  <sheetFormatPr defaultColWidth="10" defaultRowHeight="13.5"/>
  <cols>
    <col min="1" max="1" width="1.53333333333333" style="94" customWidth="1"/>
    <col min="2" max="3" width="5.88333333333333" style="94" customWidth="1"/>
    <col min="4" max="4" width="11.6333333333333" style="94" customWidth="1"/>
    <col min="5" max="5" width="23.5" style="94" customWidth="1"/>
    <col min="6" max="10" width="14.25" style="94" customWidth="1"/>
    <col min="11" max="13" width="5.75" style="94" customWidth="1"/>
    <col min="14" max="23" width="5.625" style="94" customWidth="1"/>
    <col min="24" max="26" width="7.25" style="94" customWidth="1"/>
    <col min="27" max="33" width="5.88333333333333" style="94" customWidth="1"/>
    <col min="34" max="39" width="7.25" style="94" customWidth="1"/>
    <col min="40" max="40" width="1.53333333333333" style="94" customWidth="1"/>
    <col min="41" max="42" width="9.76666666666667" style="94" customWidth="1"/>
    <col min="43" max="16384" width="10" style="94"/>
  </cols>
  <sheetData>
    <row r="1" ht="25" customHeight="1" spans="1:40">
      <c r="A1" s="148"/>
      <c r="B1" s="2"/>
      <c r="C1" s="2"/>
      <c r="D1" s="149"/>
      <c r="E1" s="149"/>
      <c r="F1" s="95"/>
      <c r="G1" s="95"/>
      <c r="H1" s="95"/>
      <c r="I1" s="149"/>
      <c r="J1" s="149"/>
      <c r="K1" s="95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58" t="s">
        <v>140</v>
      </c>
      <c r="AN1" s="159"/>
    </row>
    <row r="2" ht="22.8" customHeight="1" spans="1:40">
      <c r="A2" s="95"/>
      <c r="B2" s="99" t="s">
        <v>141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159"/>
    </row>
    <row r="3" ht="19.55" customHeight="1" spans="1:40">
      <c r="A3" s="100"/>
      <c r="B3" s="101" t="s">
        <v>5</v>
      </c>
      <c r="C3" s="101"/>
      <c r="D3" s="101"/>
      <c r="E3" s="101"/>
      <c r="F3" s="150"/>
      <c r="G3" s="100"/>
      <c r="H3" s="151"/>
      <c r="I3" s="150"/>
      <c r="J3" s="150"/>
      <c r="K3" s="154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 t="s">
        <v>6</v>
      </c>
      <c r="AM3" s="151"/>
      <c r="AN3" s="160"/>
    </row>
    <row r="4" ht="24.4" customHeight="1" spans="1:40">
      <c r="A4" s="98"/>
      <c r="B4" s="88" t="s">
        <v>9</v>
      </c>
      <c r="C4" s="88"/>
      <c r="D4" s="88"/>
      <c r="E4" s="88"/>
      <c r="F4" s="88" t="s">
        <v>142</v>
      </c>
      <c r="G4" s="88" t="s">
        <v>143</v>
      </c>
      <c r="H4" s="88"/>
      <c r="I4" s="88"/>
      <c r="J4" s="88"/>
      <c r="K4" s="88"/>
      <c r="L4" s="88"/>
      <c r="M4" s="88"/>
      <c r="N4" s="88"/>
      <c r="O4" s="88"/>
      <c r="P4" s="88"/>
      <c r="Q4" s="88" t="s">
        <v>144</v>
      </c>
      <c r="R4" s="88"/>
      <c r="S4" s="88"/>
      <c r="T4" s="88"/>
      <c r="U4" s="88"/>
      <c r="V4" s="88"/>
      <c r="W4" s="88"/>
      <c r="X4" s="88"/>
      <c r="Y4" s="88"/>
      <c r="Z4" s="88"/>
      <c r="AA4" s="88" t="s">
        <v>145</v>
      </c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161"/>
    </row>
    <row r="5" ht="24.4" customHeight="1" spans="1:40">
      <c r="A5" s="98"/>
      <c r="B5" s="88" t="s">
        <v>79</v>
      </c>
      <c r="C5" s="88"/>
      <c r="D5" s="88" t="s">
        <v>70</v>
      </c>
      <c r="E5" s="88" t="s">
        <v>71</v>
      </c>
      <c r="F5" s="88"/>
      <c r="G5" s="88" t="s">
        <v>59</v>
      </c>
      <c r="H5" s="88" t="s">
        <v>146</v>
      </c>
      <c r="I5" s="88"/>
      <c r="J5" s="88"/>
      <c r="K5" s="88" t="s">
        <v>147</v>
      </c>
      <c r="L5" s="88"/>
      <c r="M5" s="88"/>
      <c r="N5" s="88" t="s">
        <v>148</v>
      </c>
      <c r="O5" s="88"/>
      <c r="P5" s="88"/>
      <c r="Q5" s="88" t="s">
        <v>59</v>
      </c>
      <c r="R5" s="88" t="s">
        <v>146</v>
      </c>
      <c r="S5" s="88"/>
      <c r="T5" s="88"/>
      <c r="U5" s="88" t="s">
        <v>147</v>
      </c>
      <c r="V5" s="88"/>
      <c r="W5" s="88"/>
      <c r="X5" s="88" t="s">
        <v>148</v>
      </c>
      <c r="Y5" s="88"/>
      <c r="Z5" s="88"/>
      <c r="AA5" s="88" t="s">
        <v>59</v>
      </c>
      <c r="AB5" s="88" t="s">
        <v>146</v>
      </c>
      <c r="AC5" s="88"/>
      <c r="AD5" s="88"/>
      <c r="AE5" s="88" t="s">
        <v>147</v>
      </c>
      <c r="AF5" s="88"/>
      <c r="AG5" s="88"/>
      <c r="AH5" s="88" t="s">
        <v>148</v>
      </c>
      <c r="AI5" s="88"/>
      <c r="AJ5" s="88"/>
      <c r="AK5" s="88" t="s">
        <v>149</v>
      </c>
      <c r="AL5" s="88"/>
      <c r="AM5" s="88"/>
      <c r="AN5" s="161"/>
    </row>
    <row r="6" ht="39" customHeight="1" spans="1:40">
      <c r="A6" s="96"/>
      <c r="B6" s="88" t="s">
        <v>80</v>
      </c>
      <c r="C6" s="88" t="s">
        <v>81</v>
      </c>
      <c r="D6" s="88"/>
      <c r="E6" s="88"/>
      <c r="F6" s="88"/>
      <c r="G6" s="88"/>
      <c r="H6" s="88" t="s">
        <v>150</v>
      </c>
      <c r="I6" s="88" t="s">
        <v>75</v>
      </c>
      <c r="J6" s="88" t="s">
        <v>76</v>
      </c>
      <c r="K6" s="88" t="s">
        <v>150</v>
      </c>
      <c r="L6" s="88" t="s">
        <v>75</v>
      </c>
      <c r="M6" s="88" t="s">
        <v>76</v>
      </c>
      <c r="N6" s="88" t="s">
        <v>150</v>
      </c>
      <c r="O6" s="88" t="s">
        <v>151</v>
      </c>
      <c r="P6" s="88" t="s">
        <v>152</v>
      </c>
      <c r="Q6" s="88"/>
      <c r="R6" s="88" t="s">
        <v>150</v>
      </c>
      <c r="S6" s="88" t="s">
        <v>75</v>
      </c>
      <c r="T6" s="88" t="s">
        <v>76</v>
      </c>
      <c r="U6" s="88" t="s">
        <v>150</v>
      </c>
      <c r="V6" s="88" t="s">
        <v>75</v>
      </c>
      <c r="W6" s="88" t="s">
        <v>76</v>
      </c>
      <c r="X6" s="88" t="s">
        <v>150</v>
      </c>
      <c r="Y6" s="88" t="s">
        <v>151</v>
      </c>
      <c r="Z6" s="88" t="s">
        <v>152</v>
      </c>
      <c r="AA6" s="88"/>
      <c r="AB6" s="88" t="s">
        <v>150</v>
      </c>
      <c r="AC6" s="88" t="s">
        <v>75</v>
      </c>
      <c r="AD6" s="88" t="s">
        <v>76</v>
      </c>
      <c r="AE6" s="88" t="s">
        <v>150</v>
      </c>
      <c r="AF6" s="88" t="s">
        <v>75</v>
      </c>
      <c r="AG6" s="88" t="s">
        <v>76</v>
      </c>
      <c r="AH6" s="88" t="s">
        <v>150</v>
      </c>
      <c r="AI6" s="88" t="s">
        <v>151</v>
      </c>
      <c r="AJ6" s="88" t="s">
        <v>152</v>
      </c>
      <c r="AK6" s="88" t="s">
        <v>150</v>
      </c>
      <c r="AL6" s="88" t="s">
        <v>151</v>
      </c>
      <c r="AM6" s="88" t="s">
        <v>152</v>
      </c>
      <c r="AN6" s="161"/>
    </row>
    <row r="7" ht="21" customHeight="1" spans="1:40">
      <c r="A7" s="98"/>
      <c r="B7" s="69"/>
      <c r="C7" s="69"/>
      <c r="D7" s="69">
        <v>142001</v>
      </c>
      <c r="E7" s="69" t="s">
        <v>72</v>
      </c>
      <c r="F7" s="89">
        <f t="shared" ref="F7:F41" si="0">Q7+G7</f>
        <v>2176091.78</v>
      </c>
      <c r="G7" s="89">
        <f t="shared" ref="G7:G41" si="1">N7+K7+H7</f>
        <v>2176091.78</v>
      </c>
      <c r="H7" s="89">
        <f t="shared" ref="H7:H41" si="2">SUM(I7:J7)</f>
        <v>2176091.78</v>
      </c>
      <c r="I7" s="89">
        <f>SUM(I8:I41)</f>
        <v>1896091.78</v>
      </c>
      <c r="J7" s="89">
        <f>SUM(J8:J41)</f>
        <v>280000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161"/>
    </row>
    <row r="8" ht="22" customHeight="1" spans="1:40">
      <c r="A8" s="98"/>
      <c r="B8" s="69">
        <v>301</v>
      </c>
      <c r="C8" s="152" t="s">
        <v>83</v>
      </c>
      <c r="D8" s="74"/>
      <c r="E8" s="153" t="s">
        <v>153</v>
      </c>
      <c r="F8" s="77">
        <f t="shared" si="0"/>
        <v>170088</v>
      </c>
      <c r="G8" s="77">
        <f t="shared" si="1"/>
        <v>170088</v>
      </c>
      <c r="H8" s="77">
        <f t="shared" si="2"/>
        <v>170088</v>
      </c>
      <c r="I8" s="155">
        <v>170088</v>
      </c>
      <c r="J8" s="77"/>
      <c r="K8" s="77"/>
      <c r="L8" s="77"/>
      <c r="M8" s="77"/>
      <c r="N8" s="77"/>
      <c r="O8" s="77"/>
      <c r="P8" s="77"/>
      <c r="Q8" s="77"/>
      <c r="R8" s="77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61"/>
    </row>
    <row r="9" ht="22" customHeight="1" spans="1:40">
      <c r="A9" s="98"/>
      <c r="B9" s="69">
        <v>301</v>
      </c>
      <c r="C9" s="152" t="s">
        <v>83</v>
      </c>
      <c r="D9" s="74"/>
      <c r="E9" s="153" t="s">
        <v>153</v>
      </c>
      <c r="F9" s="77">
        <f t="shared" si="0"/>
        <v>229092</v>
      </c>
      <c r="G9" s="77">
        <f t="shared" si="1"/>
        <v>229092</v>
      </c>
      <c r="H9" s="77">
        <f t="shared" si="2"/>
        <v>229092</v>
      </c>
      <c r="I9" s="155">
        <v>229092</v>
      </c>
      <c r="J9" s="77"/>
      <c r="K9" s="77"/>
      <c r="L9" s="77"/>
      <c r="M9" s="77"/>
      <c r="N9" s="77"/>
      <c r="O9" s="77"/>
      <c r="P9" s="77"/>
      <c r="Q9" s="77"/>
      <c r="R9" s="77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161"/>
    </row>
    <row r="10" ht="22" customHeight="1" spans="1:40">
      <c r="A10" s="98"/>
      <c r="B10" s="69">
        <v>301</v>
      </c>
      <c r="C10" s="152" t="s">
        <v>94</v>
      </c>
      <c r="D10" s="74"/>
      <c r="E10" s="153" t="s">
        <v>154</v>
      </c>
      <c r="F10" s="77">
        <f t="shared" si="0"/>
        <v>131690.4</v>
      </c>
      <c r="G10" s="77">
        <f t="shared" si="1"/>
        <v>131690.4</v>
      </c>
      <c r="H10" s="77">
        <f t="shared" si="2"/>
        <v>131690.4</v>
      </c>
      <c r="I10" s="155">
        <v>131690.4</v>
      </c>
      <c r="J10" s="77"/>
      <c r="K10" s="77"/>
      <c r="L10" s="77"/>
      <c r="M10" s="77"/>
      <c r="N10" s="77"/>
      <c r="O10" s="77"/>
      <c r="P10" s="77"/>
      <c r="Q10" s="77"/>
      <c r="R10" s="77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161"/>
    </row>
    <row r="11" ht="22" customHeight="1" spans="1:40">
      <c r="A11" s="98"/>
      <c r="B11" s="69">
        <v>301</v>
      </c>
      <c r="C11" s="152" t="s">
        <v>94</v>
      </c>
      <c r="D11" s="74"/>
      <c r="E11" s="153" t="s">
        <v>154</v>
      </c>
      <c r="F11" s="77">
        <f t="shared" si="0"/>
        <v>27180</v>
      </c>
      <c r="G11" s="77">
        <f t="shared" si="1"/>
        <v>27180</v>
      </c>
      <c r="H11" s="77">
        <f t="shared" si="2"/>
        <v>27180</v>
      </c>
      <c r="I11" s="155">
        <v>27180</v>
      </c>
      <c r="J11" s="77"/>
      <c r="K11" s="77"/>
      <c r="L11" s="77"/>
      <c r="M11" s="77"/>
      <c r="N11" s="77"/>
      <c r="O11" s="77"/>
      <c r="P11" s="77"/>
      <c r="Q11" s="77"/>
      <c r="R11" s="77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161"/>
    </row>
    <row r="12" ht="22" customHeight="1" spans="1:40">
      <c r="A12" s="98"/>
      <c r="B12" s="69">
        <v>301</v>
      </c>
      <c r="C12" s="152" t="s">
        <v>96</v>
      </c>
      <c r="D12" s="74"/>
      <c r="E12" s="153" t="s">
        <v>155</v>
      </c>
      <c r="F12" s="77">
        <f t="shared" si="0"/>
        <v>177734</v>
      </c>
      <c r="G12" s="77">
        <f t="shared" si="1"/>
        <v>177734</v>
      </c>
      <c r="H12" s="77">
        <f t="shared" si="2"/>
        <v>177734</v>
      </c>
      <c r="I12" s="155">
        <v>177734</v>
      </c>
      <c r="J12" s="77"/>
      <c r="K12" s="77"/>
      <c r="L12" s="77"/>
      <c r="M12" s="77"/>
      <c r="N12" s="77"/>
      <c r="O12" s="77"/>
      <c r="P12" s="77"/>
      <c r="Q12" s="77"/>
      <c r="R12" s="77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161"/>
    </row>
    <row r="13" ht="22" customHeight="1" spans="1:40">
      <c r="A13" s="98"/>
      <c r="B13" s="69">
        <v>301</v>
      </c>
      <c r="C13" s="152" t="s">
        <v>156</v>
      </c>
      <c r="D13" s="74"/>
      <c r="E13" s="153" t="s">
        <v>157</v>
      </c>
      <c r="F13" s="77">
        <f t="shared" si="0"/>
        <v>364546</v>
      </c>
      <c r="G13" s="77">
        <f t="shared" si="1"/>
        <v>364546</v>
      </c>
      <c r="H13" s="77">
        <f t="shared" si="2"/>
        <v>364546</v>
      </c>
      <c r="I13" s="155">
        <v>364546</v>
      </c>
      <c r="J13" s="77"/>
      <c r="K13" s="77"/>
      <c r="L13" s="77"/>
      <c r="M13" s="77"/>
      <c r="N13" s="77"/>
      <c r="O13" s="77"/>
      <c r="P13" s="77"/>
      <c r="Q13" s="77"/>
      <c r="R13" s="77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161"/>
    </row>
    <row r="14" ht="22" customHeight="1" spans="1:40">
      <c r="A14" s="98"/>
      <c r="B14" s="69">
        <v>301</v>
      </c>
      <c r="C14" s="152" t="s">
        <v>158</v>
      </c>
      <c r="D14" s="74"/>
      <c r="E14" s="153" t="s">
        <v>159</v>
      </c>
      <c r="F14" s="77">
        <f t="shared" si="0"/>
        <v>69391.9</v>
      </c>
      <c r="G14" s="77">
        <f t="shared" si="1"/>
        <v>69391.9</v>
      </c>
      <c r="H14" s="77">
        <f t="shared" si="2"/>
        <v>69391.9</v>
      </c>
      <c r="I14" s="155">
        <v>69391.9</v>
      </c>
      <c r="J14" s="77"/>
      <c r="K14" s="77"/>
      <c r="L14" s="77"/>
      <c r="M14" s="77"/>
      <c r="N14" s="77"/>
      <c r="O14" s="77"/>
      <c r="P14" s="77"/>
      <c r="Q14" s="77"/>
      <c r="R14" s="77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161"/>
    </row>
    <row r="15" ht="22" customHeight="1" spans="1:40">
      <c r="A15" s="98"/>
      <c r="B15" s="69">
        <v>301</v>
      </c>
      <c r="C15" s="152" t="s">
        <v>158</v>
      </c>
      <c r="D15" s="74"/>
      <c r="E15" s="153" t="s">
        <v>159</v>
      </c>
      <c r="F15" s="77">
        <f t="shared" si="0"/>
        <v>99350.08</v>
      </c>
      <c r="G15" s="77">
        <f t="shared" si="1"/>
        <v>99350.08</v>
      </c>
      <c r="H15" s="77">
        <f t="shared" si="2"/>
        <v>99350.08</v>
      </c>
      <c r="I15" s="155">
        <v>99350.08</v>
      </c>
      <c r="J15" s="77"/>
      <c r="K15" s="77"/>
      <c r="L15" s="77"/>
      <c r="M15" s="77"/>
      <c r="N15" s="77"/>
      <c r="O15" s="77"/>
      <c r="P15" s="77"/>
      <c r="Q15" s="77"/>
      <c r="R15" s="77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161"/>
    </row>
    <row r="16" ht="22" customHeight="1" spans="1:40">
      <c r="A16" s="98"/>
      <c r="B16" s="69">
        <v>301</v>
      </c>
      <c r="C16" s="152" t="s">
        <v>160</v>
      </c>
      <c r="D16" s="74"/>
      <c r="E16" s="153" t="s">
        <v>161</v>
      </c>
      <c r="F16" s="77">
        <f t="shared" si="0"/>
        <v>36927.08</v>
      </c>
      <c r="G16" s="77">
        <f t="shared" si="1"/>
        <v>36927.08</v>
      </c>
      <c r="H16" s="77">
        <f t="shared" si="2"/>
        <v>36927.08</v>
      </c>
      <c r="I16" s="155">
        <v>36927.08</v>
      </c>
      <c r="J16" s="77"/>
      <c r="K16" s="77"/>
      <c r="L16" s="77"/>
      <c r="M16" s="77"/>
      <c r="N16" s="77"/>
      <c r="O16" s="77"/>
      <c r="P16" s="77"/>
      <c r="Q16" s="77"/>
      <c r="R16" s="77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161"/>
    </row>
    <row r="17" ht="22" customHeight="1" spans="1:40">
      <c r="A17" s="98"/>
      <c r="B17" s="69">
        <v>301</v>
      </c>
      <c r="C17" s="152" t="s">
        <v>160</v>
      </c>
      <c r="D17" s="74"/>
      <c r="E17" s="153" t="s">
        <v>161</v>
      </c>
      <c r="F17" s="77">
        <f t="shared" si="0"/>
        <v>47812.23</v>
      </c>
      <c r="G17" s="77">
        <f t="shared" si="1"/>
        <v>47812.23</v>
      </c>
      <c r="H17" s="77">
        <f t="shared" si="2"/>
        <v>47812.23</v>
      </c>
      <c r="I17" s="155">
        <v>47812.23</v>
      </c>
      <c r="J17" s="77"/>
      <c r="K17" s="77"/>
      <c r="L17" s="77"/>
      <c r="M17" s="77"/>
      <c r="N17" s="77"/>
      <c r="O17" s="77"/>
      <c r="P17" s="77"/>
      <c r="Q17" s="77"/>
      <c r="R17" s="77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161"/>
    </row>
    <row r="18" ht="22" customHeight="1" spans="1:40">
      <c r="A18" s="98"/>
      <c r="B18" s="69">
        <v>301</v>
      </c>
      <c r="C18" s="152" t="s">
        <v>92</v>
      </c>
      <c r="D18" s="74"/>
      <c r="E18" s="153" t="s">
        <v>162</v>
      </c>
      <c r="F18" s="77">
        <f t="shared" si="0"/>
        <v>3600</v>
      </c>
      <c r="G18" s="77">
        <f t="shared" si="1"/>
        <v>3600</v>
      </c>
      <c r="H18" s="77">
        <f t="shared" si="2"/>
        <v>3600</v>
      </c>
      <c r="I18" s="155">
        <v>3600</v>
      </c>
      <c r="J18" s="77"/>
      <c r="K18" s="77"/>
      <c r="L18" s="77"/>
      <c r="M18" s="77"/>
      <c r="N18" s="77"/>
      <c r="O18" s="77"/>
      <c r="P18" s="77"/>
      <c r="Q18" s="77"/>
      <c r="R18" s="77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161"/>
    </row>
    <row r="19" ht="22" customHeight="1" spans="1:40">
      <c r="A19" s="98"/>
      <c r="B19" s="69">
        <v>301</v>
      </c>
      <c r="C19" s="152" t="s">
        <v>92</v>
      </c>
      <c r="D19" s="74"/>
      <c r="E19" s="153" t="s">
        <v>162</v>
      </c>
      <c r="F19" s="77">
        <f t="shared" si="0"/>
        <v>6000</v>
      </c>
      <c r="G19" s="77">
        <f t="shared" si="1"/>
        <v>6000</v>
      </c>
      <c r="H19" s="77">
        <f t="shared" si="2"/>
        <v>6000</v>
      </c>
      <c r="I19" s="155">
        <v>6000</v>
      </c>
      <c r="J19" s="77"/>
      <c r="K19" s="77"/>
      <c r="L19" s="77"/>
      <c r="M19" s="77"/>
      <c r="N19" s="77"/>
      <c r="O19" s="77"/>
      <c r="P19" s="77"/>
      <c r="Q19" s="77"/>
      <c r="R19" s="77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161"/>
    </row>
    <row r="20" ht="22" customHeight="1" spans="1:40">
      <c r="A20" s="98"/>
      <c r="B20" s="69">
        <v>301</v>
      </c>
      <c r="C20" s="152" t="s">
        <v>163</v>
      </c>
      <c r="D20" s="74"/>
      <c r="E20" s="153" t="s">
        <v>164</v>
      </c>
      <c r="F20" s="77">
        <f t="shared" si="0"/>
        <v>959.15</v>
      </c>
      <c r="G20" s="77">
        <f t="shared" si="1"/>
        <v>959.15</v>
      </c>
      <c r="H20" s="77">
        <f t="shared" si="2"/>
        <v>959.15</v>
      </c>
      <c r="I20" s="156">
        <v>959.15</v>
      </c>
      <c r="J20" s="77"/>
      <c r="K20" s="77"/>
      <c r="L20" s="77"/>
      <c r="M20" s="77"/>
      <c r="N20" s="77"/>
      <c r="O20" s="77"/>
      <c r="P20" s="77"/>
      <c r="Q20" s="77"/>
      <c r="R20" s="77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161"/>
    </row>
    <row r="21" ht="22" customHeight="1" spans="1:40">
      <c r="A21" s="98"/>
      <c r="B21" s="69">
        <v>301</v>
      </c>
      <c r="C21" s="152" t="s">
        <v>163</v>
      </c>
      <c r="D21" s="74"/>
      <c r="E21" s="153" t="s">
        <v>164</v>
      </c>
      <c r="F21" s="77">
        <f t="shared" si="0"/>
        <v>8693.15</v>
      </c>
      <c r="G21" s="77">
        <f t="shared" si="1"/>
        <v>8693.15</v>
      </c>
      <c r="H21" s="77">
        <f t="shared" si="2"/>
        <v>8693.15</v>
      </c>
      <c r="I21" s="155">
        <v>8693.15</v>
      </c>
      <c r="J21" s="77"/>
      <c r="K21" s="77"/>
      <c r="L21" s="77"/>
      <c r="M21" s="77"/>
      <c r="N21" s="77"/>
      <c r="O21" s="77"/>
      <c r="P21" s="77"/>
      <c r="Q21" s="77"/>
      <c r="R21" s="77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161"/>
    </row>
    <row r="22" ht="22" customHeight="1" spans="1:40">
      <c r="A22" s="98"/>
      <c r="B22" s="69">
        <v>301</v>
      </c>
      <c r="C22" s="152" t="s">
        <v>165</v>
      </c>
      <c r="D22" s="69"/>
      <c r="E22" s="153" t="s">
        <v>166</v>
      </c>
      <c r="F22" s="77">
        <f t="shared" si="0"/>
        <v>57549</v>
      </c>
      <c r="G22" s="77">
        <f t="shared" si="1"/>
        <v>57549</v>
      </c>
      <c r="H22" s="77">
        <f t="shared" si="2"/>
        <v>57549</v>
      </c>
      <c r="I22" s="155">
        <v>57549</v>
      </c>
      <c r="J22" s="77"/>
      <c r="K22" s="77"/>
      <c r="L22" s="77"/>
      <c r="M22" s="77"/>
      <c r="N22" s="77"/>
      <c r="O22" s="77"/>
      <c r="P22" s="77"/>
      <c r="Q22" s="77"/>
      <c r="R22" s="77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161"/>
    </row>
    <row r="23" ht="22" customHeight="1" spans="1:40">
      <c r="A23" s="98"/>
      <c r="B23" s="69">
        <v>301</v>
      </c>
      <c r="C23" s="152" t="s">
        <v>165</v>
      </c>
      <c r="D23" s="69"/>
      <c r="E23" s="153" t="s">
        <v>166</v>
      </c>
      <c r="F23" s="77">
        <f t="shared" si="0"/>
        <v>74512</v>
      </c>
      <c r="G23" s="77">
        <f t="shared" si="1"/>
        <v>74512</v>
      </c>
      <c r="H23" s="77">
        <f t="shared" si="2"/>
        <v>74512</v>
      </c>
      <c r="I23" s="155">
        <v>74512</v>
      </c>
      <c r="J23" s="77"/>
      <c r="K23" s="77"/>
      <c r="L23" s="77"/>
      <c r="M23" s="77"/>
      <c r="N23" s="77"/>
      <c r="O23" s="77"/>
      <c r="P23" s="77"/>
      <c r="Q23" s="77"/>
      <c r="R23" s="77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161"/>
    </row>
    <row r="24" ht="22" customHeight="1" spans="1:40">
      <c r="A24" s="98"/>
      <c r="B24" s="69">
        <v>301</v>
      </c>
      <c r="C24" s="152" t="s">
        <v>167</v>
      </c>
      <c r="D24" s="69"/>
      <c r="E24" s="153" t="s">
        <v>168</v>
      </c>
      <c r="F24" s="77">
        <f t="shared" si="0"/>
        <v>204459.64</v>
      </c>
      <c r="G24" s="77">
        <f t="shared" si="1"/>
        <v>204459.64</v>
      </c>
      <c r="H24" s="77">
        <f t="shared" si="2"/>
        <v>204459.64</v>
      </c>
      <c r="I24" s="155">
        <v>204459.64</v>
      </c>
      <c r="J24" s="77"/>
      <c r="K24" s="77"/>
      <c r="L24" s="77"/>
      <c r="M24" s="77"/>
      <c r="N24" s="77"/>
      <c r="O24" s="77"/>
      <c r="P24" s="77"/>
      <c r="Q24" s="77"/>
      <c r="R24" s="77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161"/>
    </row>
    <row r="25" ht="22" customHeight="1" spans="1:40">
      <c r="A25" s="98"/>
      <c r="B25" s="109">
        <v>302</v>
      </c>
      <c r="C25" s="110" t="s">
        <v>83</v>
      </c>
      <c r="D25" s="109"/>
      <c r="E25" s="153" t="s">
        <v>169</v>
      </c>
      <c r="F25" s="77">
        <f t="shared" si="0"/>
        <v>109000</v>
      </c>
      <c r="G25" s="77">
        <f t="shared" si="1"/>
        <v>109000</v>
      </c>
      <c r="H25" s="77">
        <f t="shared" si="2"/>
        <v>109000</v>
      </c>
      <c r="I25" s="155">
        <v>9000</v>
      </c>
      <c r="J25" s="77">
        <v>100000</v>
      </c>
      <c r="K25" s="77"/>
      <c r="L25" s="77"/>
      <c r="M25" s="77"/>
      <c r="N25" s="77"/>
      <c r="O25" s="77"/>
      <c r="P25" s="77"/>
      <c r="Q25" s="77"/>
      <c r="R25" s="77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161"/>
    </row>
    <row r="26" ht="22" customHeight="1" spans="1:40">
      <c r="A26" s="98"/>
      <c r="B26" s="109">
        <v>302</v>
      </c>
      <c r="C26" s="110" t="s">
        <v>94</v>
      </c>
      <c r="D26" s="109"/>
      <c r="E26" s="153" t="s">
        <v>170</v>
      </c>
      <c r="F26" s="77">
        <f t="shared" si="0"/>
        <v>5000</v>
      </c>
      <c r="G26" s="77">
        <f t="shared" si="1"/>
        <v>5000</v>
      </c>
      <c r="H26" s="77">
        <f t="shared" si="2"/>
        <v>5000</v>
      </c>
      <c r="I26" s="155">
        <v>5000</v>
      </c>
      <c r="J26" s="77"/>
      <c r="K26" s="77"/>
      <c r="L26" s="77"/>
      <c r="M26" s="77"/>
      <c r="N26" s="77"/>
      <c r="O26" s="77"/>
      <c r="P26" s="77"/>
      <c r="Q26" s="77"/>
      <c r="R26" s="77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161"/>
    </row>
    <row r="27" ht="22" customHeight="1" spans="1:40">
      <c r="A27" s="98"/>
      <c r="B27" s="109">
        <v>302</v>
      </c>
      <c r="C27" s="110" t="s">
        <v>89</v>
      </c>
      <c r="D27" s="109"/>
      <c r="E27" s="153" t="s">
        <v>171</v>
      </c>
      <c r="F27" s="77">
        <f t="shared" si="0"/>
        <v>8000</v>
      </c>
      <c r="G27" s="77">
        <f t="shared" si="1"/>
        <v>8000</v>
      </c>
      <c r="H27" s="77">
        <f t="shared" si="2"/>
        <v>8000</v>
      </c>
      <c r="I27" s="155">
        <v>8000</v>
      </c>
      <c r="J27" s="77"/>
      <c r="K27" s="77"/>
      <c r="L27" s="77"/>
      <c r="M27" s="77"/>
      <c r="N27" s="77"/>
      <c r="O27" s="77"/>
      <c r="P27" s="77"/>
      <c r="Q27" s="77"/>
      <c r="R27" s="77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161"/>
    </row>
    <row r="28" ht="22" customHeight="1" spans="1:40">
      <c r="A28" s="98"/>
      <c r="B28" s="109">
        <v>302</v>
      </c>
      <c r="C28" s="110" t="s">
        <v>156</v>
      </c>
      <c r="D28" s="109"/>
      <c r="E28" s="153" t="s">
        <v>172</v>
      </c>
      <c r="F28" s="77">
        <f t="shared" si="0"/>
        <v>10000</v>
      </c>
      <c r="G28" s="77">
        <f t="shared" si="1"/>
        <v>10000</v>
      </c>
      <c r="H28" s="77">
        <f t="shared" si="2"/>
        <v>10000</v>
      </c>
      <c r="I28" s="155">
        <v>10000</v>
      </c>
      <c r="J28" s="77"/>
      <c r="K28" s="77"/>
      <c r="L28" s="77"/>
      <c r="M28" s="77"/>
      <c r="N28" s="77"/>
      <c r="O28" s="77"/>
      <c r="P28" s="77"/>
      <c r="Q28" s="77"/>
      <c r="R28" s="77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161"/>
    </row>
    <row r="29" ht="22" customHeight="1" spans="1:40">
      <c r="A29" s="98"/>
      <c r="B29" s="109">
        <v>302</v>
      </c>
      <c r="C29" s="110" t="s">
        <v>92</v>
      </c>
      <c r="D29" s="109"/>
      <c r="E29" s="153" t="s">
        <v>173</v>
      </c>
      <c r="F29" s="77">
        <f t="shared" si="0"/>
        <v>100000</v>
      </c>
      <c r="G29" s="77">
        <f t="shared" si="1"/>
        <v>100000</v>
      </c>
      <c r="H29" s="77">
        <f t="shared" si="2"/>
        <v>100000</v>
      </c>
      <c r="I29" s="155"/>
      <c r="J29" s="77">
        <v>100000</v>
      </c>
      <c r="K29" s="77"/>
      <c r="L29" s="77"/>
      <c r="M29" s="77"/>
      <c r="N29" s="77"/>
      <c r="O29" s="77"/>
      <c r="P29" s="77"/>
      <c r="Q29" s="77"/>
      <c r="R29" s="77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161"/>
    </row>
    <row r="30" ht="22" customHeight="1" spans="1:40">
      <c r="A30" s="98"/>
      <c r="B30" s="109">
        <v>302</v>
      </c>
      <c r="C30" s="110" t="s">
        <v>92</v>
      </c>
      <c r="D30" s="109"/>
      <c r="E30" s="153" t="s">
        <v>173</v>
      </c>
      <c r="F30" s="77">
        <f t="shared" si="0"/>
        <v>6000</v>
      </c>
      <c r="G30" s="77">
        <f t="shared" si="1"/>
        <v>6000</v>
      </c>
      <c r="H30" s="77">
        <f t="shared" si="2"/>
        <v>6000</v>
      </c>
      <c r="I30" s="155">
        <v>6000</v>
      </c>
      <c r="J30" s="77"/>
      <c r="K30" s="77"/>
      <c r="L30" s="77"/>
      <c r="M30" s="77"/>
      <c r="N30" s="77"/>
      <c r="O30" s="77"/>
      <c r="P30" s="77"/>
      <c r="Q30" s="77"/>
      <c r="R30" s="77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161"/>
    </row>
    <row r="31" ht="22" customHeight="1" spans="1:40">
      <c r="A31" s="98"/>
      <c r="B31" s="109">
        <v>302</v>
      </c>
      <c r="C31" s="110" t="s">
        <v>165</v>
      </c>
      <c r="D31" s="109"/>
      <c r="E31" s="153" t="s">
        <v>174</v>
      </c>
      <c r="F31" s="77">
        <f t="shared" si="0"/>
        <v>3000</v>
      </c>
      <c r="G31" s="77">
        <f t="shared" si="1"/>
        <v>3000</v>
      </c>
      <c r="H31" s="77">
        <f t="shared" si="2"/>
        <v>3000</v>
      </c>
      <c r="I31" s="155">
        <v>3000</v>
      </c>
      <c r="J31" s="77"/>
      <c r="K31" s="77"/>
      <c r="L31" s="77"/>
      <c r="M31" s="77"/>
      <c r="N31" s="77"/>
      <c r="O31" s="77"/>
      <c r="P31" s="77"/>
      <c r="Q31" s="77"/>
      <c r="R31" s="77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161"/>
    </row>
    <row r="32" ht="22" customHeight="1" spans="1:40">
      <c r="A32" s="98"/>
      <c r="B32" s="109">
        <v>302</v>
      </c>
      <c r="C32" s="110" t="s">
        <v>175</v>
      </c>
      <c r="D32" s="109"/>
      <c r="E32" s="153" t="s">
        <v>176</v>
      </c>
      <c r="F32" s="77">
        <f t="shared" si="0"/>
        <v>1700</v>
      </c>
      <c r="G32" s="77">
        <f t="shared" si="1"/>
        <v>1700</v>
      </c>
      <c r="H32" s="77">
        <f t="shared" si="2"/>
        <v>1700</v>
      </c>
      <c r="I32" s="155">
        <v>1700</v>
      </c>
      <c r="J32" s="77"/>
      <c r="K32" s="77"/>
      <c r="L32" s="77"/>
      <c r="M32" s="77"/>
      <c r="N32" s="77"/>
      <c r="O32" s="77"/>
      <c r="P32" s="77"/>
      <c r="Q32" s="77"/>
      <c r="R32" s="77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161"/>
    </row>
    <row r="33" ht="22" customHeight="1" spans="1:40">
      <c r="A33" s="98"/>
      <c r="B33" s="109">
        <v>302</v>
      </c>
      <c r="C33" s="110" t="s">
        <v>177</v>
      </c>
      <c r="D33" s="109"/>
      <c r="E33" s="153" t="s">
        <v>178</v>
      </c>
      <c r="F33" s="77">
        <f t="shared" si="0"/>
        <v>92000</v>
      </c>
      <c r="G33" s="77">
        <f t="shared" si="1"/>
        <v>92000</v>
      </c>
      <c r="H33" s="77">
        <f t="shared" si="2"/>
        <v>92000</v>
      </c>
      <c r="I33" s="155">
        <v>12000</v>
      </c>
      <c r="J33" s="77">
        <v>80000</v>
      </c>
      <c r="K33" s="77"/>
      <c r="L33" s="77"/>
      <c r="M33" s="77"/>
      <c r="N33" s="77"/>
      <c r="O33" s="77"/>
      <c r="P33" s="77"/>
      <c r="Q33" s="77"/>
      <c r="R33" s="77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161"/>
    </row>
    <row r="34" ht="22" customHeight="1" spans="1:40">
      <c r="A34" s="98"/>
      <c r="B34" s="109">
        <v>302</v>
      </c>
      <c r="C34" s="110" t="s">
        <v>179</v>
      </c>
      <c r="D34" s="109"/>
      <c r="E34" s="153" t="s">
        <v>180</v>
      </c>
      <c r="F34" s="77">
        <f t="shared" si="0"/>
        <v>8937.11</v>
      </c>
      <c r="G34" s="77">
        <f t="shared" si="1"/>
        <v>8937.11</v>
      </c>
      <c r="H34" s="77">
        <f t="shared" si="2"/>
        <v>8937.11</v>
      </c>
      <c r="I34" s="155">
        <v>8937.11</v>
      </c>
      <c r="J34" s="77"/>
      <c r="K34" s="77"/>
      <c r="L34" s="77"/>
      <c r="M34" s="77"/>
      <c r="N34" s="77"/>
      <c r="O34" s="77"/>
      <c r="P34" s="77"/>
      <c r="Q34" s="77"/>
      <c r="R34" s="77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161"/>
    </row>
    <row r="35" ht="22" customHeight="1" spans="1:40">
      <c r="A35" s="98"/>
      <c r="B35" s="109">
        <v>302</v>
      </c>
      <c r="C35" s="110" t="s">
        <v>179</v>
      </c>
      <c r="D35" s="109"/>
      <c r="E35" s="153" t="s">
        <v>180</v>
      </c>
      <c r="F35" s="77">
        <f t="shared" si="0"/>
        <v>9003.6</v>
      </c>
      <c r="G35" s="77">
        <f t="shared" si="1"/>
        <v>9003.6</v>
      </c>
      <c r="H35" s="77">
        <f t="shared" si="2"/>
        <v>9003.6</v>
      </c>
      <c r="I35" s="155">
        <v>9003.6</v>
      </c>
      <c r="J35" s="77"/>
      <c r="K35" s="77"/>
      <c r="L35" s="77"/>
      <c r="M35" s="77"/>
      <c r="N35" s="77"/>
      <c r="O35" s="77"/>
      <c r="P35" s="77"/>
      <c r="Q35" s="77"/>
      <c r="R35" s="77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161"/>
    </row>
    <row r="36" ht="22" customHeight="1" spans="1:40">
      <c r="A36" s="98"/>
      <c r="B36" s="109">
        <v>302</v>
      </c>
      <c r="C36" s="110" t="s">
        <v>181</v>
      </c>
      <c r="D36" s="109"/>
      <c r="E36" s="153" t="s">
        <v>182</v>
      </c>
      <c r="F36" s="77">
        <f t="shared" si="0"/>
        <v>32400</v>
      </c>
      <c r="G36" s="77">
        <f t="shared" si="1"/>
        <v>32400</v>
      </c>
      <c r="H36" s="77">
        <f t="shared" si="2"/>
        <v>32400</v>
      </c>
      <c r="I36" s="155">
        <v>32400</v>
      </c>
      <c r="J36" s="77"/>
      <c r="K36" s="77"/>
      <c r="L36" s="77"/>
      <c r="M36" s="77"/>
      <c r="N36" s="77"/>
      <c r="O36" s="77"/>
      <c r="P36" s="77"/>
      <c r="Q36" s="77"/>
      <c r="R36" s="77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161"/>
    </row>
    <row r="37" ht="22" customHeight="1" spans="2:39">
      <c r="B37" s="109">
        <v>302</v>
      </c>
      <c r="C37" s="110" t="s">
        <v>167</v>
      </c>
      <c r="D37" s="109"/>
      <c r="E37" s="153" t="s">
        <v>183</v>
      </c>
      <c r="F37" s="77">
        <f t="shared" si="0"/>
        <v>9914.2</v>
      </c>
      <c r="G37" s="77">
        <f t="shared" si="1"/>
        <v>9914.2</v>
      </c>
      <c r="H37" s="77">
        <f t="shared" si="2"/>
        <v>9914.2</v>
      </c>
      <c r="I37" s="155">
        <v>9914.2</v>
      </c>
      <c r="J37" s="77"/>
      <c r="K37" s="77"/>
      <c r="L37" s="77"/>
      <c r="M37" s="77"/>
      <c r="N37" s="77"/>
      <c r="O37" s="77"/>
      <c r="P37" s="77"/>
      <c r="Q37" s="77"/>
      <c r="R37" s="7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</row>
    <row r="38" ht="22" customHeight="1" spans="2:39">
      <c r="B38" s="109">
        <v>302</v>
      </c>
      <c r="C38" s="110" t="s">
        <v>167</v>
      </c>
      <c r="D38" s="109"/>
      <c r="E38" s="153" t="s">
        <v>183</v>
      </c>
      <c r="F38" s="77">
        <f t="shared" si="0"/>
        <v>7581.84</v>
      </c>
      <c r="G38" s="77">
        <f t="shared" si="1"/>
        <v>7581.84</v>
      </c>
      <c r="H38" s="77">
        <f t="shared" si="2"/>
        <v>7581.84</v>
      </c>
      <c r="I38" s="155">
        <v>7581.84</v>
      </c>
      <c r="J38" s="77"/>
      <c r="K38" s="77"/>
      <c r="L38" s="77"/>
      <c r="M38" s="77"/>
      <c r="N38" s="77"/>
      <c r="O38" s="77"/>
      <c r="P38" s="77"/>
      <c r="Q38" s="77"/>
      <c r="R38" s="7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</row>
    <row r="39" ht="22" customHeight="1" spans="2:39">
      <c r="B39" s="109">
        <v>303</v>
      </c>
      <c r="C39" s="110" t="s">
        <v>89</v>
      </c>
      <c r="D39" s="109"/>
      <c r="E39" s="153" t="s">
        <v>184</v>
      </c>
      <c r="F39" s="77">
        <f t="shared" si="0"/>
        <v>57790.4</v>
      </c>
      <c r="G39" s="77">
        <f t="shared" si="1"/>
        <v>57790.4</v>
      </c>
      <c r="H39" s="77">
        <f t="shared" si="2"/>
        <v>57790.4</v>
      </c>
      <c r="I39" s="155">
        <v>57790.4</v>
      </c>
      <c r="J39" s="77"/>
      <c r="K39" s="77"/>
      <c r="L39" s="77"/>
      <c r="M39" s="77"/>
      <c r="N39" s="77"/>
      <c r="O39" s="77"/>
      <c r="P39" s="77"/>
      <c r="Q39" s="77"/>
      <c r="R39" s="7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</row>
    <row r="40" ht="22" customHeight="1" spans="2:39">
      <c r="B40" s="109">
        <v>303</v>
      </c>
      <c r="C40" s="110" t="s">
        <v>156</v>
      </c>
      <c r="D40" s="109"/>
      <c r="E40" s="153" t="s">
        <v>185</v>
      </c>
      <c r="F40" s="77">
        <f t="shared" si="0"/>
        <v>6000</v>
      </c>
      <c r="G40" s="77">
        <f t="shared" si="1"/>
        <v>6000</v>
      </c>
      <c r="H40" s="77">
        <f t="shared" si="2"/>
        <v>6000</v>
      </c>
      <c r="I40" s="155">
        <v>6000</v>
      </c>
      <c r="J40" s="77"/>
      <c r="K40" s="77"/>
      <c r="L40" s="77"/>
      <c r="M40" s="77"/>
      <c r="N40" s="77"/>
      <c r="O40" s="77"/>
      <c r="P40" s="77"/>
      <c r="Q40" s="77"/>
      <c r="R40" s="7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</row>
    <row r="41" ht="22" customHeight="1" spans="2:39">
      <c r="B41" s="109">
        <v>303</v>
      </c>
      <c r="C41" s="110" t="s">
        <v>186</v>
      </c>
      <c r="D41" s="109"/>
      <c r="E41" s="153" t="s">
        <v>187</v>
      </c>
      <c r="F41" s="77">
        <f t="shared" si="0"/>
        <v>180</v>
      </c>
      <c r="G41" s="77">
        <f t="shared" si="1"/>
        <v>180</v>
      </c>
      <c r="H41" s="77">
        <f t="shared" si="2"/>
        <v>180</v>
      </c>
      <c r="I41" s="155">
        <v>180</v>
      </c>
      <c r="J41" s="77"/>
      <c r="K41" s="77"/>
      <c r="L41" s="77"/>
      <c r="M41" s="77"/>
      <c r="N41" s="77"/>
      <c r="O41" s="77"/>
      <c r="P41" s="77"/>
      <c r="Q41" s="77"/>
      <c r="R41" s="7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E7" sqref="E7"/>
    </sheetView>
  </sheetViews>
  <sheetFormatPr defaultColWidth="10" defaultRowHeight="13.5"/>
  <cols>
    <col min="1" max="1" width="1.53333333333333" style="114" customWidth="1"/>
    <col min="2" max="4" width="6.15" style="114" customWidth="1"/>
    <col min="5" max="5" width="16.825" style="114" customWidth="1"/>
    <col min="6" max="6" width="41.0333333333333" style="114" customWidth="1"/>
    <col min="7" max="7" width="16.4083333333333" style="114" customWidth="1"/>
    <col min="8" max="8" width="16.6333333333333" style="114" customWidth="1"/>
    <col min="9" max="9" width="16.4083333333333" style="114" customWidth="1"/>
    <col min="10" max="10" width="1.53333333333333" style="114" customWidth="1"/>
    <col min="11" max="11" width="9.76666666666667" style="114" customWidth="1"/>
    <col min="12" max="16384" width="10" style="114"/>
  </cols>
  <sheetData>
    <row r="1" s="114" customFormat="1" ht="14.3" customHeight="1" spans="1:10">
      <c r="A1" s="117"/>
      <c r="B1" s="115"/>
      <c r="C1" s="115"/>
      <c r="D1" s="115"/>
      <c r="E1" s="116"/>
      <c r="F1" s="116"/>
      <c r="G1" s="139" t="s">
        <v>188</v>
      </c>
      <c r="H1" s="139"/>
      <c r="I1" s="139"/>
      <c r="J1" s="145"/>
    </row>
    <row r="2" s="114" customFormat="1" ht="19.9" customHeight="1" spans="1:10">
      <c r="A2" s="117"/>
      <c r="B2" s="119" t="s">
        <v>189</v>
      </c>
      <c r="C2" s="119"/>
      <c r="D2" s="119"/>
      <c r="E2" s="119"/>
      <c r="F2" s="119"/>
      <c r="G2" s="119"/>
      <c r="H2" s="119"/>
      <c r="I2" s="119"/>
      <c r="J2" s="145" t="s">
        <v>3</v>
      </c>
    </row>
    <row r="3" s="114" customFormat="1" ht="17.05" customHeight="1" spans="1:10">
      <c r="A3" s="120"/>
      <c r="B3" s="121" t="s">
        <v>5</v>
      </c>
      <c r="C3" s="121"/>
      <c r="D3" s="121"/>
      <c r="E3" s="121"/>
      <c r="F3" s="121"/>
      <c r="G3" s="120"/>
      <c r="H3" s="140"/>
      <c r="I3" s="122" t="s">
        <v>6</v>
      </c>
      <c r="J3" s="145"/>
    </row>
    <row r="4" s="114" customFormat="1" ht="21.35" customHeight="1" spans="1:10">
      <c r="A4" s="125"/>
      <c r="B4" s="124" t="s">
        <v>9</v>
      </c>
      <c r="C4" s="124"/>
      <c r="D4" s="124"/>
      <c r="E4" s="124"/>
      <c r="F4" s="124"/>
      <c r="G4" s="124" t="s">
        <v>59</v>
      </c>
      <c r="H4" s="141" t="s">
        <v>190</v>
      </c>
      <c r="I4" s="141" t="s">
        <v>145</v>
      </c>
      <c r="J4" s="137"/>
    </row>
    <row r="5" s="114" customFormat="1" ht="21.35" customHeight="1" spans="1:10">
      <c r="A5" s="125"/>
      <c r="B5" s="124" t="s">
        <v>79</v>
      </c>
      <c r="C5" s="124"/>
      <c r="D5" s="124"/>
      <c r="E5" s="124" t="s">
        <v>70</v>
      </c>
      <c r="F5" s="124" t="s">
        <v>71</v>
      </c>
      <c r="G5" s="124"/>
      <c r="H5" s="141"/>
      <c r="I5" s="141"/>
      <c r="J5" s="137"/>
    </row>
    <row r="6" s="114" customFormat="1" ht="21.35" customHeight="1" spans="1:10">
      <c r="A6" s="142"/>
      <c r="B6" s="124" t="s">
        <v>80</v>
      </c>
      <c r="C6" s="124" t="s">
        <v>81</v>
      </c>
      <c r="D6" s="124" t="s">
        <v>82</v>
      </c>
      <c r="E6" s="124"/>
      <c r="F6" s="124"/>
      <c r="G6" s="124"/>
      <c r="H6" s="141"/>
      <c r="I6" s="141"/>
      <c r="J6" s="146"/>
    </row>
    <row r="7" s="114" customFormat="1" ht="22" customHeight="1" spans="1:10">
      <c r="A7" s="143"/>
      <c r="B7" s="124"/>
      <c r="C7" s="124"/>
      <c r="D7" s="124"/>
      <c r="E7" s="124">
        <v>142001</v>
      </c>
      <c r="F7" s="124" t="s">
        <v>72</v>
      </c>
      <c r="G7" s="126">
        <f>SUM(H7)</f>
        <v>2176091.78</v>
      </c>
      <c r="H7" s="126">
        <f>SUM(H8:H18)</f>
        <v>2176091.78</v>
      </c>
      <c r="I7" s="126"/>
      <c r="J7" s="147"/>
    </row>
    <row r="8" s="114" customFormat="1" ht="22" customHeight="1" spans="1:10">
      <c r="A8" s="142"/>
      <c r="B8" s="109">
        <v>201</v>
      </c>
      <c r="C8" s="109">
        <v>40</v>
      </c>
      <c r="D8" s="110" t="s">
        <v>83</v>
      </c>
      <c r="E8" s="109"/>
      <c r="F8" s="109" t="s">
        <v>84</v>
      </c>
      <c r="G8" s="144">
        <f t="shared" ref="G8:G17" si="0">SUM(H8:I8)</f>
        <v>758942.5</v>
      </c>
      <c r="H8" s="144">
        <v>758942.5</v>
      </c>
      <c r="I8" s="132"/>
      <c r="J8" s="145"/>
    </row>
    <row r="9" s="114" customFormat="1" ht="22" customHeight="1" spans="1:10">
      <c r="A9" s="142"/>
      <c r="B9" s="109">
        <v>201</v>
      </c>
      <c r="C9" s="109">
        <v>40</v>
      </c>
      <c r="D9" s="110" t="s">
        <v>85</v>
      </c>
      <c r="E9" s="109"/>
      <c r="F9" s="109" t="s">
        <v>86</v>
      </c>
      <c r="G9" s="144">
        <f t="shared" si="0"/>
        <v>280000</v>
      </c>
      <c r="H9" s="144">
        <v>280000</v>
      </c>
      <c r="I9" s="132"/>
      <c r="J9" s="145"/>
    </row>
    <row r="10" s="114" customFormat="1" ht="22" customHeight="1" spans="1:10">
      <c r="A10" s="142"/>
      <c r="B10" s="109">
        <v>201</v>
      </c>
      <c r="C10" s="109">
        <v>40</v>
      </c>
      <c r="D10" s="110" t="s">
        <v>87</v>
      </c>
      <c r="E10" s="109"/>
      <c r="F10" s="109" t="s">
        <v>88</v>
      </c>
      <c r="G10" s="144">
        <f t="shared" si="0"/>
        <v>678216.59</v>
      </c>
      <c r="H10" s="144">
        <v>678216.59</v>
      </c>
      <c r="I10" s="132"/>
      <c r="J10" s="145"/>
    </row>
    <row r="11" s="114" customFormat="1" ht="22" customHeight="1" spans="1:10">
      <c r="A11" s="142"/>
      <c r="B11" s="109">
        <v>208</v>
      </c>
      <c r="C11" s="110" t="s">
        <v>89</v>
      </c>
      <c r="D11" s="110" t="s">
        <v>83</v>
      </c>
      <c r="E11" s="109"/>
      <c r="F11" s="109" t="s">
        <v>90</v>
      </c>
      <c r="G11" s="144">
        <f t="shared" si="0"/>
        <v>57790.4</v>
      </c>
      <c r="H11" s="144">
        <v>57790.4</v>
      </c>
      <c r="I11" s="132"/>
      <c r="J11" s="145"/>
    </row>
    <row r="12" s="114" customFormat="1" ht="22" customHeight="1" spans="1:10">
      <c r="A12" s="142"/>
      <c r="B12" s="109">
        <v>208</v>
      </c>
      <c r="C12" s="110" t="s">
        <v>89</v>
      </c>
      <c r="D12" s="110" t="s">
        <v>89</v>
      </c>
      <c r="E12" s="109"/>
      <c r="F12" s="109" t="s">
        <v>91</v>
      </c>
      <c r="G12" s="144">
        <f t="shared" si="0"/>
        <v>168741.98</v>
      </c>
      <c r="H12" s="144">
        <v>168741.98</v>
      </c>
      <c r="I12" s="132"/>
      <c r="J12" s="145"/>
    </row>
    <row r="13" s="114" customFormat="1" ht="22" customHeight="1" spans="1:10">
      <c r="A13" s="142"/>
      <c r="B13" s="109">
        <v>210</v>
      </c>
      <c r="C13" s="110" t="s">
        <v>92</v>
      </c>
      <c r="D13" s="110" t="s">
        <v>83</v>
      </c>
      <c r="E13" s="109"/>
      <c r="F13" s="109" t="s">
        <v>93</v>
      </c>
      <c r="G13" s="144">
        <f t="shared" si="0"/>
        <v>36927.08</v>
      </c>
      <c r="H13" s="144">
        <v>36927.08</v>
      </c>
      <c r="I13" s="132"/>
      <c r="J13" s="145"/>
    </row>
    <row r="14" s="114" customFormat="1" ht="22" customHeight="1" spans="1:10">
      <c r="A14" s="142"/>
      <c r="B14" s="109">
        <v>210</v>
      </c>
      <c r="C14" s="110" t="s">
        <v>92</v>
      </c>
      <c r="D14" s="110" t="s">
        <v>94</v>
      </c>
      <c r="E14" s="109"/>
      <c r="F14" s="109" t="s">
        <v>95</v>
      </c>
      <c r="G14" s="144">
        <f t="shared" si="0"/>
        <v>47812.23</v>
      </c>
      <c r="H14" s="144">
        <v>47812.23</v>
      </c>
      <c r="I14" s="132"/>
      <c r="J14" s="145"/>
    </row>
    <row r="15" s="114" customFormat="1" ht="22" customHeight="1" spans="1:10">
      <c r="A15" s="142"/>
      <c r="B15" s="109">
        <v>210</v>
      </c>
      <c r="C15" s="110" t="s">
        <v>92</v>
      </c>
      <c r="D15" s="110" t="s">
        <v>96</v>
      </c>
      <c r="E15" s="109"/>
      <c r="F15" s="109" t="s">
        <v>97</v>
      </c>
      <c r="G15" s="144">
        <f t="shared" si="0"/>
        <v>9600</v>
      </c>
      <c r="H15" s="144">
        <v>9600</v>
      </c>
      <c r="I15" s="132"/>
      <c r="J15" s="145"/>
    </row>
    <row r="16" s="114" customFormat="1" ht="22" customHeight="1" spans="1:10">
      <c r="A16" s="142"/>
      <c r="B16" s="109">
        <v>210</v>
      </c>
      <c r="C16" s="110" t="s">
        <v>92</v>
      </c>
      <c r="D16" s="109">
        <v>99</v>
      </c>
      <c r="E16" s="109"/>
      <c r="F16" s="109" t="s">
        <v>98</v>
      </c>
      <c r="G16" s="144">
        <f t="shared" si="0"/>
        <v>6000</v>
      </c>
      <c r="H16" s="144">
        <v>6000</v>
      </c>
      <c r="I16" s="132"/>
      <c r="J16" s="145"/>
    </row>
    <row r="17" s="114" customFormat="1" ht="22" customHeight="1" spans="1:10">
      <c r="A17" s="142"/>
      <c r="B17" s="109">
        <v>221</v>
      </c>
      <c r="C17" s="110" t="s">
        <v>94</v>
      </c>
      <c r="D17" s="110" t="s">
        <v>83</v>
      </c>
      <c r="E17" s="109"/>
      <c r="F17" s="109" t="s">
        <v>99</v>
      </c>
      <c r="G17" s="144">
        <f t="shared" si="0"/>
        <v>132061</v>
      </c>
      <c r="H17" s="144">
        <v>132061</v>
      </c>
      <c r="I17" s="132"/>
      <c r="J17" s="145"/>
    </row>
    <row r="18" s="114" customFormat="1" ht="22" customHeight="1" spans="1:10">
      <c r="A18" s="142"/>
      <c r="B18" s="109"/>
      <c r="C18" s="110"/>
      <c r="D18" s="110"/>
      <c r="E18" s="109"/>
      <c r="F18" s="109"/>
      <c r="G18" s="144"/>
      <c r="H18" s="144"/>
      <c r="I18" s="132"/>
      <c r="J18" s="146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E7" sqref="E7"/>
    </sheetView>
  </sheetViews>
  <sheetFormatPr defaultColWidth="10" defaultRowHeight="13.5"/>
  <cols>
    <col min="1" max="1" width="1.53333333333333" style="114" customWidth="1"/>
    <col min="2" max="3" width="6.15" style="114" customWidth="1"/>
    <col min="4" max="4" width="16.4083333333333" style="114" customWidth="1"/>
    <col min="5" max="5" width="41.0333333333333" style="114" customWidth="1"/>
    <col min="6" max="8" width="16.4083333333333" style="114" customWidth="1"/>
    <col min="9" max="9" width="1.53333333333333" style="114" customWidth="1"/>
    <col min="10" max="16384" width="10" style="114"/>
  </cols>
  <sheetData>
    <row r="1" s="114" customFormat="1" ht="14.3" customHeight="1" spans="1:9">
      <c r="A1" s="115"/>
      <c r="B1" s="115"/>
      <c r="C1" s="115"/>
      <c r="D1" s="116"/>
      <c r="E1" s="116"/>
      <c r="F1" s="117"/>
      <c r="G1" s="117"/>
      <c r="H1" s="118" t="s">
        <v>191</v>
      </c>
      <c r="I1" s="137"/>
    </row>
    <row r="2" s="114" customFormat="1" ht="19.9" customHeight="1" spans="1:9">
      <c r="A2" s="117"/>
      <c r="B2" s="119" t="s">
        <v>192</v>
      </c>
      <c r="C2" s="119"/>
      <c r="D2" s="119"/>
      <c r="E2" s="119"/>
      <c r="F2" s="119"/>
      <c r="G2" s="119"/>
      <c r="H2" s="119"/>
      <c r="I2" s="137"/>
    </row>
    <row r="3" s="114" customFormat="1" ht="17.05" customHeight="1" spans="1:9">
      <c r="A3" s="120"/>
      <c r="B3" s="121" t="s">
        <v>5</v>
      </c>
      <c r="C3" s="121"/>
      <c r="D3" s="121"/>
      <c r="E3" s="121"/>
      <c r="G3" s="120"/>
      <c r="H3" s="122" t="s">
        <v>6</v>
      </c>
      <c r="I3" s="137"/>
    </row>
    <row r="4" s="114" customFormat="1" ht="21.35" customHeight="1" spans="1:9">
      <c r="A4" s="123"/>
      <c r="B4" s="124" t="s">
        <v>9</v>
      </c>
      <c r="C4" s="124"/>
      <c r="D4" s="124"/>
      <c r="E4" s="124"/>
      <c r="F4" s="124" t="s">
        <v>75</v>
      </c>
      <c r="G4" s="124"/>
      <c r="H4" s="124"/>
      <c r="I4" s="137"/>
    </row>
    <row r="5" s="114" customFormat="1" ht="21.35" customHeight="1" spans="1:9">
      <c r="A5" s="123"/>
      <c r="B5" s="124" t="s">
        <v>79</v>
      </c>
      <c r="C5" s="124"/>
      <c r="D5" s="124" t="s">
        <v>70</v>
      </c>
      <c r="E5" s="124" t="s">
        <v>71</v>
      </c>
      <c r="F5" s="124" t="s">
        <v>59</v>
      </c>
      <c r="G5" s="124" t="s">
        <v>193</v>
      </c>
      <c r="H5" s="124" t="s">
        <v>194</v>
      </c>
      <c r="I5" s="137"/>
    </row>
    <row r="6" s="114" customFormat="1" ht="21.35" customHeight="1" spans="1:9">
      <c r="A6" s="125"/>
      <c r="B6" s="124" t="s">
        <v>80</v>
      </c>
      <c r="C6" s="124" t="s">
        <v>81</v>
      </c>
      <c r="D6" s="124"/>
      <c r="E6" s="124"/>
      <c r="F6" s="124"/>
      <c r="G6" s="124"/>
      <c r="H6" s="124"/>
      <c r="I6" s="137"/>
    </row>
    <row r="7" s="114" customFormat="1" ht="27" customHeight="1" spans="1:9">
      <c r="A7" s="123"/>
      <c r="B7" s="124"/>
      <c r="C7" s="124"/>
      <c r="D7" s="124">
        <v>142001</v>
      </c>
      <c r="E7" s="124" t="s">
        <v>72</v>
      </c>
      <c r="F7" s="126">
        <f t="shared" ref="F7:F40" si="0">SUM(G7:H7)</f>
        <v>1896091.78</v>
      </c>
      <c r="G7" s="126">
        <f>SUM(G8:G40)</f>
        <v>1773555.03</v>
      </c>
      <c r="H7" s="126">
        <f>SUM(H8:H40)</f>
        <v>122536.75</v>
      </c>
      <c r="I7" s="137"/>
    </row>
    <row r="8" s="114" customFormat="1" ht="27" customHeight="1" spans="1:9">
      <c r="A8" s="123"/>
      <c r="B8" s="127">
        <v>501</v>
      </c>
      <c r="C8" s="192" t="s">
        <v>83</v>
      </c>
      <c r="D8" s="128"/>
      <c r="E8" s="129" t="s">
        <v>195</v>
      </c>
      <c r="F8" s="130">
        <f t="shared" si="0"/>
        <v>170088</v>
      </c>
      <c r="G8" s="131">
        <v>170088</v>
      </c>
      <c r="H8" s="132"/>
      <c r="I8" s="137"/>
    </row>
    <row r="9" s="114" customFormat="1" ht="27" customHeight="1" spans="1:9">
      <c r="A9" s="123"/>
      <c r="B9" s="127">
        <v>505</v>
      </c>
      <c r="C9" s="192" t="s">
        <v>83</v>
      </c>
      <c r="D9" s="128"/>
      <c r="E9" s="129" t="s">
        <v>196</v>
      </c>
      <c r="F9" s="130">
        <f t="shared" si="0"/>
        <v>229092</v>
      </c>
      <c r="G9" s="131">
        <v>229092</v>
      </c>
      <c r="H9" s="132"/>
      <c r="I9" s="137"/>
    </row>
    <row r="10" s="114" customFormat="1" ht="27" customHeight="1" spans="1:9">
      <c r="A10" s="123"/>
      <c r="B10" s="127">
        <v>501</v>
      </c>
      <c r="C10" s="192" t="s">
        <v>83</v>
      </c>
      <c r="D10" s="128"/>
      <c r="E10" s="129" t="s">
        <v>195</v>
      </c>
      <c r="F10" s="130">
        <f t="shared" si="0"/>
        <v>131690.4</v>
      </c>
      <c r="G10" s="131">
        <v>131690.4</v>
      </c>
      <c r="H10" s="132"/>
      <c r="I10" s="137"/>
    </row>
    <row r="11" s="114" customFormat="1" ht="27" customHeight="1" spans="1:9">
      <c r="A11" s="123"/>
      <c r="B11" s="127">
        <v>505</v>
      </c>
      <c r="C11" s="192" t="s">
        <v>83</v>
      </c>
      <c r="D11" s="128"/>
      <c r="E11" s="129" t="s">
        <v>196</v>
      </c>
      <c r="F11" s="130">
        <f t="shared" si="0"/>
        <v>27180</v>
      </c>
      <c r="G11" s="131">
        <v>27180</v>
      </c>
      <c r="H11" s="132"/>
      <c r="I11" s="137"/>
    </row>
    <row r="12" s="114" customFormat="1" ht="27" customHeight="1" spans="2:9">
      <c r="B12" s="127">
        <v>501</v>
      </c>
      <c r="C12" s="192" t="s">
        <v>83</v>
      </c>
      <c r="D12" s="128"/>
      <c r="E12" s="129" t="s">
        <v>195</v>
      </c>
      <c r="F12" s="130">
        <f t="shared" si="0"/>
        <v>177734</v>
      </c>
      <c r="G12" s="131">
        <v>177734</v>
      </c>
      <c r="H12" s="132"/>
      <c r="I12" s="137"/>
    </row>
    <row r="13" s="114" customFormat="1" ht="27" customHeight="1" spans="2:9">
      <c r="B13" s="127">
        <v>505</v>
      </c>
      <c r="C13" s="192" t="s">
        <v>83</v>
      </c>
      <c r="D13" s="128"/>
      <c r="E13" s="129" t="s">
        <v>196</v>
      </c>
      <c r="F13" s="130">
        <f t="shared" si="0"/>
        <v>364546</v>
      </c>
      <c r="G13" s="131">
        <v>364546</v>
      </c>
      <c r="H13" s="132"/>
      <c r="I13" s="137"/>
    </row>
    <row r="14" s="114" customFormat="1" ht="27" customHeight="1" spans="2:9">
      <c r="B14" s="127">
        <v>501</v>
      </c>
      <c r="C14" s="192" t="s">
        <v>94</v>
      </c>
      <c r="D14" s="128"/>
      <c r="E14" s="129" t="s">
        <v>197</v>
      </c>
      <c r="F14" s="130">
        <f t="shared" si="0"/>
        <v>69391.9</v>
      </c>
      <c r="G14" s="131">
        <v>69391.9</v>
      </c>
      <c r="H14" s="132"/>
      <c r="I14" s="137"/>
    </row>
    <row r="15" s="114" customFormat="1" ht="27" customHeight="1" spans="2:9">
      <c r="B15" s="127">
        <v>505</v>
      </c>
      <c r="C15" s="192" t="s">
        <v>83</v>
      </c>
      <c r="D15" s="128"/>
      <c r="E15" s="129" t="s">
        <v>196</v>
      </c>
      <c r="F15" s="130">
        <f t="shared" si="0"/>
        <v>99350.08</v>
      </c>
      <c r="G15" s="131">
        <v>99350.08</v>
      </c>
      <c r="H15" s="132"/>
      <c r="I15" s="137"/>
    </row>
    <row r="16" s="114" customFormat="1" ht="27" customHeight="1" spans="2:9">
      <c r="B16" s="127">
        <v>501</v>
      </c>
      <c r="C16" s="192" t="s">
        <v>94</v>
      </c>
      <c r="D16" s="128"/>
      <c r="E16" s="129" t="s">
        <v>197</v>
      </c>
      <c r="F16" s="130">
        <f t="shared" si="0"/>
        <v>36927.08</v>
      </c>
      <c r="G16" s="131">
        <v>36927.08</v>
      </c>
      <c r="H16" s="132"/>
      <c r="I16" s="137"/>
    </row>
    <row r="17" s="114" customFormat="1" ht="27" customHeight="1" spans="2:9">
      <c r="B17" s="127">
        <v>505</v>
      </c>
      <c r="C17" s="192" t="s">
        <v>83</v>
      </c>
      <c r="D17" s="128"/>
      <c r="E17" s="129" t="s">
        <v>196</v>
      </c>
      <c r="F17" s="130">
        <f t="shared" si="0"/>
        <v>47812.23</v>
      </c>
      <c r="G17" s="131">
        <v>47812.23</v>
      </c>
      <c r="H17" s="132"/>
      <c r="I17" s="137"/>
    </row>
    <row r="18" s="114" customFormat="1" ht="27" customHeight="1" spans="2:9">
      <c r="B18" s="127">
        <v>501</v>
      </c>
      <c r="C18" s="192" t="s">
        <v>94</v>
      </c>
      <c r="D18" s="128"/>
      <c r="E18" s="129" t="s">
        <v>197</v>
      </c>
      <c r="F18" s="130">
        <f t="shared" si="0"/>
        <v>3600</v>
      </c>
      <c r="G18" s="131">
        <v>3600</v>
      </c>
      <c r="H18" s="132"/>
      <c r="I18" s="137"/>
    </row>
    <row r="19" s="114" customFormat="1" ht="27" customHeight="1" spans="2:9">
      <c r="B19" s="127">
        <v>505</v>
      </c>
      <c r="C19" s="192" t="s">
        <v>83</v>
      </c>
      <c r="D19" s="128"/>
      <c r="E19" s="129" t="s">
        <v>196</v>
      </c>
      <c r="F19" s="130">
        <f t="shared" si="0"/>
        <v>6000</v>
      </c>
      <c r="G19" s="131">
        <v>6000</v>
      </c>
      <c r="H19" s="132"/>
      <c r="I19" s="137"/>
    </row>
    <row r="20" s="114" customFormat="1" ht="27" customHeight="1" spans="2:9">
      <c r="B20" s="127">
        <v>501</v>
      </c>
      <c r="C20" s="192" t="s">
        <v>94</v>
      </c>
      <c r="D20" s="128"/>
      <c r="E20" s="129" t="s">
        <v>197</v>
      </c>
      <c r="F20" s="130">
        <f t="shared" si="0"/>
        <v>959.15</v>
      </c>
      <c r="G20" s="133">
        <v>959.15</v>
      </c>
      <c r="H20" s="132"/>
      <c r="I20" s="137"/>
    </row>
    <row r="21" s="114" customFormat="1" ht="27" customHeight="1" spans="2:9">
      <c r="B21" s="127">
        <v>505</v>
      </c>
      <c r="C21" s="192" t="s">
        <v>83</v>
      </c>
      <c r="D21" s="128"/>
      <c r="E21" s="129" t="s">
        <v>196</v>
      </c>
      <c r="F21" s="130">
        <f t="shared" si="0"/>
        <v>8693.15</v>
      </c>
      <c r="G21" s="131">
        <v>8693.15</v>
      </c>
      <c r="H21" s="132"/>
      <c r="I21" s="137"/>
    </row>
    <row r="22" s="114" customFormat="1" ht="27" customHeight="1" spans="2:9">
      <c r="B22" s="127">
        <v>501</v>
      </c>
      <c r="C22" s="192" t="s">
        <v>96</v>
      </c>
      <c r="D22" s="128"/>
      <c r="E22" s="129" t="s">
        <v>198</v>
      </c>
      <c r="F22" s="130">
        <f t="shared" si="0"/>
        <v>57549</v>
      </c>
      <c r="G22" s="131">
        <v>57549</v>
      </c>
      <c r="H22" s="132"/>
      <c r="I22" s="137"/>
    </row>
    <row r="23" s="114" customFormat="1" ht="27" customHeight="1" spans="2:9">
      <c r="B23" s="127">
        <v>505</v>
      </c>
      <c r="C23" s="192" t="s">
        <v>83</v>
      </c>
      <c r="D23" s="128"/>
      <c r="E23" s="129" t="s">
        <v>196</v>
      </c>
      <c r="F23" s="130">
        <f t="shared" si="0"/>
        <v>74512</v>
      </c>
      <c r="G23" s="131">
        <v>74512</v>
      </c>
      <c r="H23" s="132"/>
      <c r="I23" s="137"/>
    </row>
    <row r="24" s="114" customFormat="1" ht="27" customHeight="1" spans="2:9">
      <c r="B24" s="127">
        <v>505</v>
      </c>
      <c r="C24" s="192" t="s">
        <v>83</v>
      </c>
      <c r="D24" s="128"/>
      <c r="E24" s="129" t="s">
        <v>199</v>
      </c>
      <c r="F24" s="130">
        <f t="shared" si="0"/>
        <v>204459.64</v>
      </c>
      <c r="G24" s="131">
        <v>204459.64</v>
      </c>
      <c r="H24" s="132"/>
      <c r="I24" s="137"/>
    </row>
    <row r="25" s="114" customFormat="1" ht="27" customHeight="1" spans="2:9">
      <c r="B25" s="127">
        <v>502</v>
      </c>
      <c r="C25" s="192" t="s">
        <v>83</v>
      </c>
      <c r="D25" s="128"/>
      <c r="E25" s="129" t="s">
        <v>200</v>
      </c>
      <c r="F25" s="130">
        <f t="shared" si="0"/>
        <v>9000</v>
      </c>
      <c r="G25" s="131"/>
      <c r="H25" s="131">
        <v>9000</v>
      </c>
      <c r="I25" s="137"/>
    </row>
    <row r="26" s="114" customFormat="1" ht="27" customHeight="1" spans="2:9">
      <c r="B26" s="127">
        <v>502</v>
      </c>
      <c r="C26" s="192" t="s">
        <v>83</v>
      </c>
      <c r="D26" s="128"/>
      <c r="E26" s="129" t="s">
        <v>201</v>
      </c>
      <c r="F26" s="130">
        <f t="shared" si="0"/>
        <v>5000</v>
      </c>
      <c r="G26" s="131"/>
      <c r="H26" s="131">
        <v>5000</v>
      </c>
      <c r="I26" s="137"/>
    </row>
    <row r="27" s="114" customFormat="1" ht="27" customHeight="1" spans="2:9">
      <c r="B27" s="127">
        <v>505</v>
      </c>
      <c r="C27" s="192" t="s">
        <v>94</v>
      </c>
      <c r="D27" s="128"/>
      <c r="E27" s="129" t="s">
        <v>201</v>
      </c>
      <c r="F27" s="130">
        <f t="shared" si="0"/>
        <v>8000</v>
      </c>
      <c r="G27" s="131"/>
      <c r="H27" s="131">
        <v>8000</v>
      </c>
      <c r="I27" s="137"/>
    </row>
    <row r="28" s="114" customFormat="1" ht="27" customHeight="1" spans="2:9">
      <c r="B28" s="127">
        <v>502</v>
      </c>
      <c r="C28" s="192" t="s">
        <v>83</v>
      </c>
      <c r="D28" s="128"/>
      <c r="E28" s="129" t="s">
        <v>201</v>
      </c>
      <c r="F28" s="130">
        <f t="shared" si="0"/>
        <v>10000</v>
      </c>
      <c r="G28" s="131"/>
      <c r="H28" s="131">
        <v>10000</v>
      </c>
      <c r="I28" s="137"/>
    </row>
    <row r="29" s="114" customFormat="1" ht="27" customHeight="1" spans="2:9">
      <c r="B29" s="127">
        <v>502</v>
      </c>
      <c r="C29" s="192" t="s">
        <v>83</v>
      </c>
      <c r="D29" s="128"/>
      <c r="E29" s="129" t="s">
        <v>201</v>
      </c>
      <c r="F29" s="130">
        <f t="shared" si="0"/>
        <v>6000</v>
      </c>
      <c r="G29" s="131"/>
      <c r="H29" s="131">
        <v>6000</v>
      </c>
      <c r="I29" s="137"/>
    </row>
    <row r="30" s="114" customFormat="1" ht="27" customHeight="1" spans="2:9">
      <c r="B30" s="127">
        <v>502</v>
      </c>
      <c r="C30" s="192" t="s">
        <v>83</v>
      </c>
      <c r="D30" s="128"/>
      <c r="E30" s="129" t="s">
        <v>201</v>
      </c>
      <c r="F30" s="130">
        <f t="shared" si="0"/>
        <v>3000</v>
      </c>
      <c r="G30" s="131"/>
      <c r="H30" s="131">
        <v>3000</v>
      </c>
      <c r="I30" s="137"/>
    </row>
    <row r="31" s="114" customFormat="1" ht="27" customHeight="1" spans="2:9">
      <c r="B31" s="127">
        <v>502</v>
      </c>
      <c r="C31" s="192" t="s">
        <v>202</v>
      </c>
      <c r="D31" s="128"/>
      <c r="E31" s="129" t="s">
        <v>203</v>
      </c>
      <c r="F31" s="130">
        <f t="shared" si="0"/>
        <v>1700</v>
      </c>
      <c r="G31" s="131"/>
      <c r="H31" s="131">
        <v>1700</v>
      </c>
      <c r="I31" s="137"/>
    </row>
    <row r="32" s="114" customFormat="1" ht="27" customHeight="1" spans="2:9">
      <c r="B32" s="127">
        <v>502</v>
      </c>
      <c r="C32" s="192" t="s">
        <v>83</v>
      </c>
      <c r="D32" s="128"/>
      <c r="E32" s="129" t="s">
        <v>204</v>
      </c>
      <c r="F32" s="130">
        <f t="shared" si="0"/>
        <v>12000</v>
      </c>
      <c r="G32" s="131"/>
      <c r="H32" s="131">
        <v>12000</v>
      </c>
      <c r="I32" s="137"/>
    </row>
    <row r="33" s="114" customFormat="1" ht="27" customHeight="1" spans="2:9">
      <c r="B33" s="127">
        <v>505</v>
      </c>
      <c r="C33" s="192" t="s">
        <v>94</v>
      </c>
      <c r="D33" s="128"/>
      <c r="E33" s="129" t="s">
        <v>200</v>
      </c>
      <c r="F33" s="130">
        <f t="shared" si="0"/>
        <v>8937.11</v>
      </c>
      <c r="G33" s="131"/>
      <c r="H33" s="131">
        <v>8937.11</v>
      </c>
      <c r="I33" s="137"/>
    </row>
    <row r="34" s="114" customFormat="1" ht="27" customHeight="1" spans="2:9">
      <c r="B34" s="127">
        <v>505</v>
      </c>
      <c r="C34" s="192" t="s">
        <v>94</v>
      </c>
      <c r="D34" s="128"/>
      <c r="E34" s="129" t="s">
        <v>201</v>
      </c>
      <c r="F34" s="130">
        <f t="shared" si="0"/>
        <v>9003.6</v>
      </c>
      <c r="G34" s="131"/>
      <c r="H34" s="131">
        <v>9003.6</v>
      </c>
      <c r="I34" s="137"/>
    </row>
    <row r="35" s="114" customFormat="1" ht="27" customHeight="1" spans="1:9">
      <c r="A35" s="134"/>
      <c r="B35" s="127">
        <v>502</v>
      </c>
      <c r="C35" s="192" t="s">
        <v>83</v>
      </c>
      <c r="D35" s="135"/>
      <c r="E35" s="129" t="s">
        <v>200</v>
      </c>
      <c r="F35" s="130">
        <f t="shared" si="0"/>
        <v>32400</v>
      </c>
      <c r="G35" s="131"/>
      <c r="H35" s="131">
        <v>32400</v>
      </c>
      <c r="I35" s="138"/>
    </row>
    <row r="36" ht="27" customHeight="1" spans="2:8">
      <c r="B36" s="127">
        <v>502</v>
      </c>
      <c r="C36" s="127">
        <v>99</v>
      </c>
      <c r="D36" s="136"/>
      <c r="E36" s="129" t="s">
        <v>205</v>
      </c>
      <c r="F36" s="130">
        <f t="shared" si="0"/>
        <v>9914.2</v>
      </c>
      <c r="G36" s="131"/>
      <c r="H36" s="131">
        <v>9914.2</v>
      </c>
    </row>
    <row r="37" ht="27" customHeight="1" spans="2:8">
      <c r="B37" s="127">
        <v>505</v>
      </c>
      <c r="C37" s="192" t="s">
        <v>94</v>
      </c>
      <c r="D37" s="136"/>
      <c r="E37" s="129" t="s">
        <v>201</v>
      </c>
      <c r="F37" s="130">
        <f t="shared" si="0"/>
        <v>7581.84</v>
      </c>
      <c r="G37" s="131"/>
      <c r="H37" s="131">
        <v>7581.84</v>
      </c>
    </row>
    <row r="38" ht="27" customHeight="1" spans="2:8">
      <c r="B38" s="127">
        <v>509</v>
      </c>
      <c r="C38" s="192" t="s">
        <v>83</v>
      </c>
      <c r="D38" s="136"/>
      <c r="E38" s="129" t="s">
        <v>206</v>
      </c>
      <c r="F38" s="130">
        <f t="shared" si="0"/>
        <v>57790.4</v>
      </c>
      <c r="G38" s="131">
        <v>57790.4</v>
      </c>
      <c r="H38" s="136"/>
    </row>
    <row r="39" ht="27" customHeight="1" spans="2:8">
      <c r="B39" s="127">
        <v>509</v>
      </c>
      <c r="C39" s="192" t="s">
        <v>83</v>
      </c>
      <c r="D39" s="136"/>
      <c r="E39" s="129" t="s">
        <v>206</v>
      </c>
      <c r="F39" s="130">
        <f t="shared" si="0"/>
        <v>6000</v>
      </c>
      <c r="G39" s="131">
        <v>6000</v>
      </c>
      <c r="H39" s="136"/>
    </row>
    <row r="40" ht="27" customHeight="1" spans="2:8">
      <c r="B40" s="127">
        <v>509</v>
      </c>
      <c r="C40" s="192" t="s">
        <v>83</v>
      </c>
      <c r="D40" s="136"/>
      <c r="E40" s="129" t="s">
        <v>206</v>
      </c>
      <c r="F40" s="130">
        <f t="shared" si="0"/>
        <v>180</v>
      </c>
      <c r="G40" s="131">
        <v>180</v>
      </c>
      <c r="H40" s="13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"/>
    </sheetView>
  </sheetViews>
  <sheetFormatPr defaultColWidth="10" defaultRowHeight="13.5" outlineLevelCol="7"/>
  <cols>
    <col min="1" max="1" width="1.53333333333333" style="94" customWidth="1"/>
    <col min="2" max="4" width="6.63333333333333" style="94" customWidth="1"/>
    <col min="5" max="5" width="19.5" style="94" customWidth="1"/>
    <col min="6" max="6" width="48.6333333333333" style="94" customWidth="1"/>
    <col min="7" max="7" width="26.6333333333333" style="94" customWidth="1"/>
    <col min="8" max="8" width="1.53333333333333" style="94" customWidth="1"/>
    <col min="9" max="10" width="9.76666666666667" style="94" customWidth="1"/>
    <col min="11" max="16384" width="10" style="94"/>
  </cols>
  <sheetData>
    <row r="1" ht="25" customHeight="1" spans="1:8">
      <c r="A1" s="95"/>
      <c r="B1" s="2"/>
      <c r="C1" s="2"/>
      <c r="D1" s="2"/>
      <c r="E1" s="96"/>
      <c r="F1" s="96"/>
      <c r="G1" s="97" t="s">
        <v>207</v>
      </c>
      <c r="H1" s="98"/>
    </row>
    <row r="2" ht="22.8" customHeight="1" spans="1:8">
      <c r="A2" s="95"/>
      <c r="B2" s="99" t="s">
        <v>208</v>
      </c>
      <c r="C2" s="99"/>
      <c r="D2" s="99"/>
      <c r="E2" s="99"/>
      <c r="F2" s="99"/>
      <c r="G2" s="99"/>
      <c r="H2" s="98" t="s">
        <v>3</v>
      </c>
    </row>
    <row r="3" ht="19.55" customHeight="1" spans="1:8">
      <c r="A3" s="100"/>
      <c r="B3" s="101" t="s">
        <v>5</v>
      </c>
      <c r="C3" s="101"/>
      <c r="D3" s="101"/>
      <c r="E3" s="101"/>
      <c r="F3" s="101"/>
      <c r="G3" s="102" t="s">
        <v>6</v>
      </c>
      <c r="H3" s="103"/>
    </row>
    <row r="4" ht="24.4" customHeight="1" spans="1:8">
      <c r="A4" s="104"/>
      <c r="B4" s="69" t="s">
        <v>79</v>
      </c>
      <c r="C4" s="69"/>
      <c r="D4" s="69"/>
      <c r="E4" s="69" t="s">
        <v>70</v>
      </c>
      <c r="F4" s="69" t="s">
        <v>71</v>
      </c>
      <c r="G4" s="69" t="s">
        <v>209</v>
      </c>
      <c r="H4" s="105"/>
    </row>
    <row r="5" ht="24" customHeight="1" spans="1:8">
      <c r="A5" s="104"/>
      <c r="B5" s="69" t="s">
        <v>80</v>
      </c>
      <c r="C5" s="69" t="s">
        <v>81</v>
      </c>
      <c r="D5" s="69" t="s">
        <v>82</v>
      </c>
      <c r="E5" s="69"/>
      <c r="F5" s="69"/>
      <c r="G5" s="69"/>
      <c r="H5" s="106"/>
    </row>
    <row r="6" ht="28" customHeight="1" spans="1:8">
      <c r="A6" s="107"/>
      <c r="B6" s="69"/>
      <c r="C6" s="69"/>
      <c r="D6" s="69"/>
      <c r="E6" s="69">
        <v>142001</v>
      </c>
      <c r="F6" s="69" t="s">
        <v>72</v>
      </c>
      <c r="G6" s="89">
        <f>SUM(G7:G18)</f>
        <v>280000</v>
      </c>
      <c r="H6" s="108"/>
    </row>
    <row r="7" ht="31" customHeight="1" spans="1:8">
      <c r="A7" s="107"/>
      <c r="B7" s="109">
        <v>201</v>
      </c>
      <c r="C7" s="109">
        <v>40</v>
      </c>
      <c r="D7" s="110" t="s">
        <v>85</v>
      </c>
      <c r="E7" s="109"/>
      <c r="F7" s="109" t="s">
        <v>86</v>
      </c>
      <c r="G7" s="77">
        <v>280000</v>
      </c>
      <c r="H7" s="108"/>
    </row>
    <row r="8" ht="22.8" customHeight="1" spans="1:8">
      <c r="A8" s="107"/>
      <c r="B8" s="109"/>
      <c r="C8" s="109"/>
      <c r="D8" s="110"/>
      <c r="E8" s="109"/>
      <c r="F8" s="109"/>
      <c r="G8" s="77"/>
      <c r="H8" s="108"/>
    </row>
    <row r="9" ht="22.8" customHeight="1" spans="1:8">
      <c r="A9" s="107"/>
      <c r="B9" s="109"/>
      <c r="C9" s="109"/>
      <c r="D9" s="110"/>
      <c r="E9" s="109"/>
      <c r="F9" s="109"/>
      <c r="G9" s="77"/>
      <c r="H9" s="108"/>
    </row>
    <row r="10" ht="22.8" customHeight="1" spans="1:8">
      <c r="A10" s="107"/>
      <c r="B10" s="109"/>
      <c r="C10" s="110"/>
      <c r="D10" s="110"/>
      <c r="E10" s="109"/>
      <c r="F10" s="109"/>
      <c r="G10" s="77"/>
      <c r="H10" s="108"/>
    </row>
    <row r="11" ht="22.8" customHeight="1" spans="1:8">
      <c r="A11" s="107"/>
      <c r="B11" s="109"/>
      <c r="C11" s="110"/>
      <c r="D11" s="110"/>
      <c r="E11" s="109"/>
      <c r="F11" s="109"/>
      <c r="G11" s="77"/>
      <c r="H11" s="108"/>
    </row>
    <row r="12" ht="22.8" customHeight="1" spans="1:8">
      <c r="A12" s="107"/>
      <c r="B12" s="109"/>
      <c r="C12" s="110"/>
      <c r="D12" s="110"/>
      <c r="E12" s="109"/>
      <c r="F12" s="109"/>
      <c r="G12" s="77"/>
      <c r="H12" s="108"/>
    </row>
    <row r="13" ht="22.8" customHeight="1" spans="1:8">
      <c r="A13" s="107"/>
      <c r="B13" s="109"/>
      <c r="C13" s="110"/>
      <c r="D13" s="110"/>
      <c r="E13" s="109"/>
      <c r="F13" s="109"/>
      <c r="G13" s="77"/>
      <c r="H13" s="108"/>
    </row>
    <row r="14" ht="22.8" customHeight="1" spans="1:8">
      <c r="A14" s="107"/>
      <c r="B14" s="109"/>
      <c r="C14" s="110"/>
      <c r="D14" s="110"/>
      <c r="E14" s="109"/>
      <c r="F14" s="109"/>
      <c r="G14" s="77"/>
      <c r="H14" s="108"/>
    </row>
    <row r="15" ht="22.8" customHeight="1" spans="1:8">
      <c r="A15" s="104"/>
      <c r="B15" s="109"/>
      <c r="C15" s="110"/>
      <c r="D15" s="109"/>
      <c r="E15" s="109"/>
      <c r="F15" s="109"/>
      <c r="G15" s="77"/>
      <c r="H15" s="105"/>
    </row>
    <row r="16" ht="22.8" customHeight="1" spans="1:8">
      <c r="A16" s="104"/>
      <c r="B16" s="109"/>
      <c r="C16" s="110"/>
      <c r="D16" s="110"/>
      <c r="E16" s="109"/>
      <c r="F16" s="109"/>
      <c r="G16" s="77"/>
      <c r="H16" s="105"/>
    </row>
    <row r="17" ht="28" customHeight="1" spans="1:8">
      <c r="A17" s="104"/>
      <c r="B17" s="76"/>
      <c r="C17" s="76"/>
      <c r="D17" s="76"/>
      <c r="E17" s="76"/>
      <c r="F17" s="76"/>
      <c r="G17" s="77"/>
      <c r="H17" s="106"/>
    </row>
    <row r="18" ht="28" customHeight="1" spans="1:8">
      <c r="A18" s="104"/>
      <c r="B18" s="76"/>
      <c r="C18" s="76"/>
      <c r="D18" s="76"/>
      <c r="E18" s="76"/>
      <c r="F18" s="76"/>
      <c r="G18" s="77"/>
      <c r="H18" s="106"/>
    </row>
    <row r="19" ht="9.75" customHeight="1" spans="1:8">
      <c r="A19" s="111"/>
      <c r="B19" s="112"/>
      <c r="C19" s="112"/>
      <c r="D19" s="112"/>
      <c r="E19" s="112"/>
      <c r="F19" s="111"/>
      <c r="G19" s="111"/>
      <c r="H19" s="11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高玮</cp:lastModifiedBy>
  <dcterms:created xsi:type="dcterms:W3CDTF">2022-03-05T03:28:00Z</dcterms:created>
  <dcterms:modified xsi:type="dcterms:W3CDTF">2026-04-01T02:55:27Z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2052-11.8.6.11830</vt:lpwstr>
  </property>
  <property fmtid="{D5CDD505-2E9C-101B-9397-08002B2CF9AE}" pid="3" name="ICV">
    <vt:lpwstr>DE955EC18074459B9B3A0F991C47AA87_13</vt:lpwstr>
  </property>
  <property fmtid="{D5CDD505-2E9C-101B-9397-08002B2CF9AE}" pid="4" name="CalculationRule">
    <vt:i4>0</vt:i4>
  </property>
</Properties>
</file>