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firstSheet="1" activeTab="14"/>
  </bookViews>
  <sheets>
    <sheet name="封面" sheetId="20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-1" sheetId="17" r:id="rId14"/>
    <sheet name="7" sheetId="18" r:id="rId15"/>
  </sheets>
  <externalReferences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</externalReferences>
  <definedNames>
    <definedName name="_xlnm.Print_Area" localSheetId="1">'1'!$B$1:$E$40</definedName>
    <definedName name="_xlnm.Print_Area" localSheetId="3">'1-2'!$B$1:$K$17</definedName>
    <definedName name="_______________A01">#REF!</definedName>
    <definedName name="_______________A08">'[1]A01-1'!$A$5:$C$36</definedName>
    <definedName name="____1A01_">#REF!</definedName>
    <definedName name="____2A08_">'[2]A01-1'!$A$5:$C$36</definedName>
    <definedName name="____A01">#REF!</definedName>
    <definedName name="____A08">'[3]A01-1'!$A$5:$C$36</definedName>
    <definedName name="___1A01_">#REF!</definedName>
    <definedName name="___2A08_">'[1]A01-1'!$A$5:$C$36</definedName>
    <definedName name="___A01">#REF!</definedName>
    <definedName name="___A08">'[3]A01-1'!$A$5:$C$36</definedName>
    <definedName name="__1A01_">#REF!</definedName>
    <definedName name="__2A01_">#REF!</definedName>
    <definedName name="__2A08_">'[1]A01-1'!$A$5:$C$36</definedName>
    <definedName name="__4A08_">'[1]A01-1'!$A$5:$C$36</definedName>
    <definedName name="__A01">#REF!</definedName>
    <definedName name="__A08">'[1]A01-1'!$A$5:$C$36</definedName>
    <definedName name="_1A01_">#REF!</definedName>
    <definedName name="_2A01_">#REF!</definedName>
    <definedName name="_2A08_">'[4]A01-1'!$A$5:$C$36</definedName>
    <definedName name="_4A08_">'[1]A01-1'!$A$5:$C$36</definedName>
    <definedName name="_A01">#REF!</definedName>
    <definedName name="_A08">'[1]A01-1'!$A$5:$C$36</definedName>
    <definedName name="_a8756">'[5]A01-1'!$A$5:$C$36</definedName>
    <definedName name="_qyc1234">#REF!</definedName>
    <definedName name="a">#N/A</definedName>
    <definedName name="______________A01">#REF!</definedName>
    <definedName name="________________A08">'[5]A01-1'!$A$5:$C$36</definedName>
    <definedName name="b">#N/A</definedName>
    <definedName name="d">#N/A</definedName>
    <definedName name="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Titles">#N/A</definedName>
    <definedName name="___________qyc1234">#REF!</definedName>
    <definedName name="s">#N/A</definedName>
    <definedName name="地区名称">#REF!</definedName>
    <definedName name="支出">#REF!</definedName>
    <definedName name="_____A01">#REF!</definedName>
    <definedName name="_____A08">'[6]A01-1'!$A$5:$C$36</definedName>
    <definedName name="__qyc1234">#REF!</definedName>
    <definedName name="______A01">#REF!</definedName>
    <definedName name="______A08">'[6]A01-1'!$A$5:$C$36</definedName>
    <definedName name="___qyc1234">#REF!</definedName>
    <definedName name="____________A01">#REF!</definedName>
    <definedName name="____________A08">'[8]A01-1'!$A$5:$C$36</definedName>
    <definedName name="___________A01">#REF!</definedName>
    <definedName name="___________A08">'[8]A01-1'!$A$5:$C$36</definedName>
    <definedName name="__________A01">#REF!</definedName>
    <definedName name="__________A08">'[8]A01-1'!$A$5:$C$36</definedName>
    <definedName name="_________qyc1234">#REF!</definedName>
    <definedName name="________A08">'[8]A01-1'!$A$5:$C$36</definedName>
    <definedName name="________qyc1234">#REF!</definedName>
    <definedName name="_______qyc1234">#REF!</definedName>
    <definedName name="_________A08">'[7]A01-1'!$A$5:$C$36</definedName>
    <definedName name="________A01">#REF!</definedName>
    <definedName name="_______A01">#REF!</definedName>
    <definedName name="_______A08">'[9]A01-1'!$A$5:$C$36</definedName>
    <definedName name="_____qyc1234">#REF!</definedName>
    <definedName name="____qyc1234">#REF!</definedName>
    <definedName name="_________A01">#REF!</definedName>
    <definedName name="_____________A08">'[12]A01-1'!$A$5:$C$36</definedName>
    <definedName name="______qyc1234">#REF!</definedName>
    <definedName name="分类">#REF!</definedName>
    <definedName name="行业">[10]Sheet1!$W$2:$W$9</definedName>
    <definedName name="市州">[10]Sheet1!$A$2:$U$2</definedName>
    <definedName name="形式">#REF!</definedName>
    <definedName name="性质">[11]Sheet2!$A$1:$A$4</definedName>
    <definedName name="_____________A01">#REF!</definedName>
    <definedName name="______________A08">'[13]A01-1'!$A$5:$C$36</definedName>
    <definedName name="__________qyc1234">#REF!</definedName>
    <definedName name="________________A01">#REF!</definedName>
    <definedName name="____________qyc1234">#REF!</definedName>
    <definedName name="_xlnm.Print_Area" localSheetId="0">封面!$A$1:$A$1</definedName>
    <definedName name="_xlnm._FilterDatabase" localSheetId="7" hidden="1">'3-1'!$A$7:$I$21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<sst xmlns="http://schemas.openxmlformats.org/spreadsheetml/2006/main" count="577" uniqueCount="298">
  <si>
    <t>攀枝花市西区公务服务中心</t>
  </si>
  <si>
    <t>2026年部门预算</t>
  </si>
  <si>
    <t xml:space="preserve">
表1</t>
  </si>
  <si>
    <t xml:space="preserve"> </t>
  </si>
  <si>
    <t>部门收支总表</t>
  </si>
  <si>
    <t>部门：攀枝花市西区公务服务中心</t>
  </si>
  <si>
    <t>金额单位：元</t>
  </si>
  <si>
    <t>收    入</t>
  </si>
  <si>
    <t>支    出</t>
  </si>
  <si>
    <t>项    目</t>
  </si>
  <si>
    <t>预算数</t>
  </si>
  <si>
    <t>一、一般公共预算拨款收入</t>
  </si>
  <si>
    <r>
      <rPr>
        <sz val="11"/>
        <color rgb="FF000000"/>
        <rFont val="Dialog.plain"/>
        <charset val="134"/>
      </rPr>
      <t>一、一般公共服务支出</t>
    </r>
  </si>
  <si>
    <t>二、政府性基金预算拨款收入</t>
  </si>
  <si>
    <r>
      <rPr>
        <sz val="11"/>
        <color rgb="FF000000"/>
        <rFont val="Dialog.plain"/>
        <charset val="134"/>
      </rPr>
      <t>二、外交支出</t>
    </r>
  </si>
  <si>
    <t>三、国有资本经营预算拨款收入</t>
  </si>
  <si>
    <r>
      <rPr>
        <sz val="11"/>
        <color rgb="FF000000"/>
        <rFont val="Dialog.plain"/>
        <charset val="134"/>
      </rPr>
      <t>三、国防支出</t>
    </r>
  </si>
  <si>
    <t>四、事业收入</t>
  </si>
  <si>
    <r>
      <rPr>
        <sz val="11"/>
        <color rgb="FF000000"/>
        <rFont val="Dialog.plain"/>
        <charset val="134"/>
      </rPr>
      <t>四、公共安全支出</t>
    </r>
  </si>
  <si>
    <t>五、事业单位经营收入</t>
  </si>
  <si>
    <r>
      <rPr>
        <sz val="11"/>
        <color rgb="FF000000"/>
        <rFont val="Dialog.plain"/>
        <charset val="134"/>
      </rPr>
      <t>五、教育支出</t>
    </r>
  </si>
  <si>
    <t>六、其他收入</t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</si>
  <si>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</si>
  <si>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</si>
  <si>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</si>
  <si>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</si>
  <si>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</si>
  <si>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</si>
  <si>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</si>
  <si>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</si>
  <si>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</si>
  <si>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</si>
  <si>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</si>
  <si>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</si>
  <si>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</si>
  <si>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</si>
  <si>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</si>
  <si>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</si>
  <si>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</si>
  <si>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</si>
  <si>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</si>
  <si>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二十四、预备费</t>
    </r>
  </si>
  <si>
    <r>
      <rPr>
        <sz val="11"/>
        <color rgb="FF000000"/>
        <rFont val="Dialog.plain"/>
        <charset val="134"/>
      </rPr>
      <t>二十五、其他支出</t>
    </r>
  </si>
  <si>
    <r>
      <rPr>
        <sz val="11"/>
        <color rgb="FF000000"/>
        <rFont val="Dialog.plain"/>
        <charset val="134"/>
      </rPr>
      <t>二十六、转移性支出</t>
    </r>
  </si>
  <si>
    <r>
      <rPr>
        <sz val="11"/>
        <color rgb="FF000000"/>
        <rFont val="Dialog.plain"/>
        <charset val="134"/>
      </rPr>
      <t>二十七、债务还本支出</t>
    </r>
  </si>
  <si>
    <r>
      <rPr>
        <sz val="11"/>
        <color rgb="FF000000"/>
        <rFont val="Dialog.plain"/>
        <charset val="134"/>
      </rPr>
      <t>二十八、债务付息支出</t>
    </r>
  </si>
  <si>
    <r>
      <rPr>
        <sz val="11"/>
        <color rgb="FF000000"/>
        <rFont val="Dialog.plain"/>
        <charset val="134"/>
      </rPr>
      <t>二十九、债务发行费用支出</t>
    </r>
  </si>
  <si>
    <r>
      <rPr>
        <sz val="11"/>
        <color rgb="FF000000"/>
        <rFont val="Dialog.plain"/>
        <charset val="134"/>
      </rPr>
      <t>三十、抗疫特别国债安排的支出</t>
    </r>
  </si>
  <si>
    <r>
      <rPr>
        <sz val="11"/>
        <color rgb="FF000000"/>
        <rFont val="Dialog.bold"/>
        <charset val="134"/>
      </rPr>
      <t>本 年 收 入 合 计</t>
    </r>
  </si>
  <si>
    <r>
      <rPr>
        <sz val="11"/>
        <color rgb="FF000000"/>
        <rFont val="Dialog.bold"/>
        <charset val="134"/>
      </rPr>
      <t>本 年 支 出 合 计</t>
    </r>
  </si>
  <si>
    <t>七、用事业基金弥补收支差额</t>
  </si>
  <si>
    <t>三十一、事业单位结余分配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</si>
  <si>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</si>
  <si>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</si>
  <si>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</si>
  <si>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</si>
  <si>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</si>
  <si>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</si>
  <si>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</si>
  <si>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</si>
  <si>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</si>
  <si>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
拨款收入</t>
  </si>
  <si>
    <t>政府性基金预算拨款收入</t>
  </si>
  <si>
    <t>国有资本经营
预算拨款收入</t>
  </si>
  <si>
    <t>事业收入</t>
  </si>
  <si>
    <t>事业单位经营
收入</t>
  </si>
  <si>
    <t>其他收入</t>
  </si>
  <si>
    <t>上级补助收入</t>
  </si>
  <si>
    <t>附属单位上缴
收入</t>
  </si>
  <si>
    <t>用事业基金弥补收支差额</t>
  </si>
  <si>
    <t>单位代码</t>
  </si>
  <si>
    <t>单位名称（科目）</t>
  </si>
  <si>
    <t>合    计</t>
  </si>
  <si>
    <t>表1-2</t>
  </si>
  <si>
    <t>部门支出总表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</si>
  <si>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</si>
  <si>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</si>
  <si>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</si>
  <si>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</si>
  <si>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</si>
  <si>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</si>
  <si>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</si>
  <si>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</si>
  <si>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03</t>
  </si>
  <si>
    <t>50</t>
  </si>
  <si>
    <t>事业运行</t>
  </si>
  <si>
    <t>99</t>
  </si>
  <si>
    <t>其他政府办公厅（室）及相关机构事务支出</t>
  </si>
  <si>
    <t>05</t>
  </si>
  <si>
    <t>机关事业单位基本养老保险缴费支出</t>
  </si>
  <si>
    <t>11</t>
  </si>
  <si>
    <t>02</t>
  </si>
  <si>
    <t>事业单位医疗</t>
  </si>
  <si>
    <t>其他行政事业单位医疗支出</t>
  </si>
  <si>
    <t>01</t>
  </si>
  <si>
    <t>住房公积金</t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</si>
  <si>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</si>
  <si>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</si>
  <si>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</si>
  <si>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</si>
  <si>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</si>
  <si>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</si>
  <si>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</si>
  <si>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</si>
  <si>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</si>
  <si>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</si>
  <si>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</si>
  <si>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</si>
  <si>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</si>
  <si>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一、上年结转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</si>
  <si>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</si>
  <si>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</si>
  <si>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</si>
  <si>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</si>
  <si>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</si>
  <si>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</si>
  <si>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</si>
  <si>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</si>
  <si>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</si>
  <si>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</si>
  <si>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</si>
  <si>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</si>
  <si>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</si>
  <si>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</si>
  <si>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</si>
  <si>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</si>
  <si>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</si>
  <si>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</si>
  <si>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</si>
  <si>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</si>
  <si>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</si>
  <si>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</si>
  <si>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</si>
  <si>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</si>
  <si>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</si>
  <si>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</si>
  <si>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</si>
  <si>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</si>
  <si>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</si>
  <si>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区级当年财政拨款安排</t>
  </si>
  <si>
    <t>上级提前通知专项转移支付等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</si>
  <si>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</si>
  <si>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</si>
  <si>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</si>
  <si>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</si>
  <si>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</si>
  <si>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</si>
  <si>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t>基本
支出</t>
  </si>
  <si>
    <t>项目
支出</t>
  </si>
  <si>
    <r>
      <rPr>
        <sz val="11"/>
        <color rgb="FF000000"/>
        <rFont val="Dialog.plain"/>
        <charset val="134"/>
      </rPr>
      <t>30101-基本工资</t>
    </r>
  </si>
  <si>
    <r>
      <rPr>
        <sz val="11"/>
        <color rgb="FF000000"/>
        <rFont val="Dialog.plain"/>
        <charset val="134"/>
      </rPr>
      <t>30102-津贴补贴</t>
    </r>
  </si>
  <si>
    <t>07</t>
  </si>
  <si>
    <r>
      <rPr>
        <sz val="11"/>
        <color rgb="FF000000"/>
        <rFont val="Dialog.plain"/>
        <charset val="134"/>
      </rPr>
      <t>30107-绩效工资</t>
    </r>
  </si>
  <si>
    <t>08</t>
  </si>
  <si>
    <r>
      <rPr>
        <sz val="11"/>
        <color rgb="FF000000"/>
        <rFont val="Dialog.plain"/>
        <charset val="134"/>
      </rPr>
      <t>30108-机关事业单位基本养老保险缴费</t>
    </r>
  </si>
  <si>
    <t>10</t>
  </si>
  <si>
    <r>
      <rPr>
        <sz val="11"/>
        <color rgb="FF000000"/>
        <rFont val="Dialog.plain"/>
        <charset val="134"/>
      </rPr>
      <t>30110-职工基本医疗保险缴费</t>
    </r>
  </si>
  <si>
    <r>
      <rPr>
        <sz val="11"/>
        <color rgb="FF000000"/>
        <rFont val="Dialog.plain"/>
        <charset val="134"/>
      </rPr>
      <t>30111-公务员医疗补助缴费</t>
    </r>
  </si>
  <si>
    <t>12</t>
  </si>
  <si>
    <r>
      <rPr>
        <sz val="11"/>
        <color rgb="FF000000"/>
        <rFont val="Dialog.plain"/>
        <charset val="134"/>
      </rPr>
      <t>30112-其他社会保障缴费</t>
    </r>
  </si>
  <si>
    <t>13</t>
  </si>
  <si>
    <r>
      <rPr>
        <sz val="11"/>
        <color rgb="FF000000"/>
        <rFont val="Dialog.plain"/>
        <charset val="134"/>
      </rPr>
      <t>30113-住房公积金</t>
    </r>
  </si>
  <si>
    <r>
      <rPr>
        <sz val="11"/>
        <color rgb="FF000000"/>
        <rFont val="Dialog.plain"/>
        <charset val="134"/>
      </rPr>
      <t>30199-其他工资福利支出</t>
    </r>
  </si>
  <si>
    <r>
      <rPr>
        <sz val="11"/>
        <color rgb="FF000000"/>
        <rFont val="Dialog.plain"/>
        <charset val="134"/>
      </rPr>
      <t>30201-办公费</t>
    </r>
  </si>
  <si>
    <t>17</t>
  </si>
  <si>
    <r>
      <rPr>
        <sz val="11"/>
        <color rgb="FF000000"/>
        <rFont val="Dialog.plain"/>
        <charset val="134"/>
      </rPr>
      <t>30217-公务接待费</t>
    </r>
  </si>
  <si>
    <t>26</t>
  </si>
  <si>
    <r>
      <rPr>
        <sz val="11"/>
        <color rgb="FF000000"/>
        <rFont val="Dialog.plain"/>
        <charset val="134"/>
      </rPr>
      <t>30226-劳务费</t>
    </r>
  </si>
  <si>
    <t>28</t>
  </si>
  <si>
    <r>
      <rPr>
        <sz val="11"/>
        <color rgb="FF000000"/>
        <rFont val="Dialog.plain"/>
        <charset val="134"/>
      </rPr>
      <t>30228-工会经费</t>
    </r>
  </si>
  <si>
    <t>31</t>
  </si>
  <si>
    <r>
      <rPr>
        <sz val="11"/>
        <color rgb="FF000000"/>
        <rFont val="Dialog.plain"/>
        <charset val="134"/>
      </rPr>
      <t>30231-公务用车运行维护费</t>
    </r>
  </si>
  <si>
    <r>
      <rPr>
        <sz val="11"/>
        <color rgb="FF000000"/>
        <rFont val="Dialog.plain"/>
        <charset val="134"/>
      </rPr>
      <t>30299-其他商品和服务支出</t>
    </r>
  </si>
  <si>
    <t>表3</t>
  </si>
  <si>
    <t>一般公共预算支出预算表</t>
  </si>
  <si>
    <t>当年财政拨款安排</t>
  </si>
  <si>
    <t>表3-1</t>
  </si>
  <si>
    <t>一般公共预算基本支出预算表</t>
  </si>
  <si>
    <t>人员经费</t>
  </si>
  <si>
    <t>公用经费</t>
  </si>
  <si>
    <r>
      <rPr>
        <sz val="11"/>
        <color rgb="FF000000"/>
        <rFont val="Dialog.plain"/>
        <charset val="134"/>
      </rPr>
      <t>50501-工资福利支出</t>
    </r>
  </si>
  <si>
    <r>
      <rPr>
        <sz val="11"/>
        <color rgb="FF000000"/>
        <rFont val="Dialog.plain"/>
        <charset val="134"/>
      </rPr>
      <t>50502-商品和服务支出</t>
    </r>
  </si>
  <si>
    <t>表3-2</t>
  </si>
  <si>
    <t>一般公共预算项目支出预算表</t>
  </si>
  <si>
    <t>金额</t>
  </si>
  <si>
    <t>表3-3</t>
  </si>
  <si>
    <t>一般公共预算“三公”经费支出预算表</t>
  </si>
  <si>
    <t>单位编码</t>
  </si>
  <si>
    <t>当年财政拨款预算安排</t>
  </si>
  <si>
    <t>因公出国（境）
费用</t>
  </si>
  <si>
    <t>公务用车购置及运行费</t>
  </si>
  <si>
    <t>公务接待费</t>
  </si>
  <si>
    <t>公务用车购置费</t>
  </si>
  <si>
    <t>公务用车运行费</t>
  </si>
  <si>
    <t>表4</t>
  </si>
  <si>
    <t>政府性基金预算支出预算表</t>
  </si>
  <si>
    <t>本年政府性基金预算支出</t>
  </si>
  <si>
    <t>此表无数据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</si>
  <si>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</si>
  <si>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</si>
  <si>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</si>
  <si>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</si>
  <si>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</si>
  <si>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r>
      <rPr>
        <sz val="11"/>
        <rFont val="宋体"/>
        <charset val="134"/>
      </rPr>
      <t> </t>
    </r>
  </si>
  <si>
    <t>表6-1</t>
  </si>
  <si>
    <t>部门预算项目绩效目标表</t>
  </si>
  <si>
    <t>(2026年度)</t>
  </si>
  <si>
    <t>项目名称</t>
  </si>
  <si>
    <t>接待协调费</t>
  </si>
  <si>
    <t>部门（单位）</t>
  </si>
  <si>
    <t>项目资金
（万元）</t>
  </si>
  <si>
    <t>年度资金总额</t>
  </si>
  <si>
    <t>财政拨款</t>
  </si>
  <si>
    <t>其他资金</t>
  </si>
  <si>
    <t>总体目标</t>
  </si>
  <si>
    <t>保障上级部门到西区指导工作、考察调研等接待任务顺利开展，确保省、市在西区举办的重大活动和会议规范、高效运行，提升政务服务水平，为我区经济社会发展提供优质服务保障</t>
  </si>
  <si>
    <t>绩效指标</t>
  </si>
  <si>
    <t>一级指标</t>
  </si>
  <si>
    <t>二级指标</t>
  </si>
  <si>
    <t>三级指标</t>
  </si>
  <si>
    <t>指标值（包含数字及文字描述）</t>
  </si>
  <si>
    <t>项目完成</t>
  </si>
  <si>
    <t>数量指标</t>
  </si>
  <si>
    <t>内控服务购买次数</t>
  </si>
  <si>
    <t>1次</t>
  </si>
  <si>
    <t>配备接待员及驾驶员人数</t>
  </si>
  <si>
    <t xml:space="preserve"> 3人</t>
  </si>
  <si>
    <t xml:space="preserve"> 购买会计服务人数</t>
  </si>
  <si>
    <t>1人</t>
  </si>
  <si>
    <t>质量指标</t>
  </si>
  <si>
    <t>内控体系有效性</t>
  </si>
  <si>
    <t>保障单位内控规范运行，资金安全，数据完整</t>
  </si>
  <si>
    <t>重大接待任务完成率</t>
  </si>
  <si>
    <t xml:space="preserve"> 会计核算准确率</t>
  </si>
  <si>
    <t>≥98%</t>
  </si>
  <si>
    <t>时效指标</t>
  </si>
  <si>
    <t>劳务费发放及时率</t>
  </si>
  <si>
    <t>按月及时发放</t>
  </si>
  <si>
    <t>服务工作完成及时性</t>
  </si>
  <si>
    <t>按计划时限完成</t>
  </si>
  <si>
    <t>成本指标</t>
  </si>
  <si>
    <t>预算控制有效性</t>
  </si>
  <si>
    <t>≤8万元</t>
  </si>
  <si>
    <t>项目效益</t>
  </si>
  <si>
    <t>社会效益指标</t>
  </si>
  <si>
    <t>政务接待保障水平</t>
  </si>
  <si>
    <t>规范、高效，提升区域形象</t>
  </si>
  <si>
    <t>可持续影响指标</t>
  </si>
  <si>
    <t>长效服务机制建设</t>
  </si>
  <si>
    <t xml:space="preserve"> 持续完善</t>
  </si>
  <si>
    <t>满意度指标</t>
  </si>
  <si>
    <t>服务对象满意度指标</t>
  </si>
  <si>
    <t>被接待单位满意度</t>
  </si>
  <si>
    <t>≥95%</t>
  </si>
  <si>
    <t>表7</t>
  </si>
  <si>
    <t>部门整体支出绩效目标表</t>
  </si>
  <si>
    <r>
      <rPr>
        <sz val="12"/>
        <rFont val="宋体"/>
        <charset val="134"/>
      </rPr>
      <t>（</t>
    </r>
    <r>
      <rPr>
        <sz val="12"/>
        <rFont val="Times New Roman"/>
        <charset val="134"/>
      </rPr>
      <t>2026</t>
    </r>
    <r>
      <rPr>
        <sz val="12"/>
        <rFont val="宋体"/>
        <charset val="134"/>
      </rPr>
      <t>年度）</t>
    </r>
  </si>
  <si>
    <t>部门名称</t>
  </si>
  <si>
    <t>年度主要任务</t>
  </si>
  <si>
    <t>任务名称</t>
  </si>
  <si>
    <t>主要内容</t>
  </si>
  <si>
    <t>按月发放职工工资、绩效、社保</t>
  </si>
  <si>
    <t>支付办公费、网络费等日常公用经费，做好日常保障工作</t>
  </si>
  <si>
    <t>项目经费</t>
  </si>
  <si>
    <t>按工作职能完成区委、区政府安排的项目工作</t>
  </si>
  <si>
    <t>年度单位整体支出预算</t>
  </si>
  <si>
    <t>资金总额</t>
  </si>
  <si>
    <t>年度总体目标</t>
  </si>
  <si>
    <t>围绕区委、区政府中心工作，全面履行公务服务保障职能，高质量完成各项接待协调任务，提升政务服务水平，保障机关高效有序运转，为全区经济社会发展提供坚实的后勤支持</t>
  </si>
  <si>
    <t>年度绩效指标</t>
  </si>
  <si>
    <t>指标值
（包含数字及文字描述）</t>
  </si>
  <si>
    <t>产出指标</t>
  </si>
  <si>
    <t xml:space="preserve">人员经费保障 </t>
  </si>
  <si>
    <t>按月发放职工工资、绩效、各项社会保险和住房公积金</t>
  </si>
  <si>
    <t xml:space="preserve">公用经费支出  </t>
  </si>
  <si>
    <t xml:space="preserve">保障日常办公运行需要  </t>
  </si>
  <si>
    <t>项目完成数量</t>
  </si>
  <si>
    <t>完成1个特定目标类项目</t>
  </si>
  <si>
    <t>经费使用规范性</t>
  </si>
  <si>
    <t>符合财政资金管理相关规定</t>
  </si>
  <si>
    <t>项目完成质量</t>
  </si>
  <si>
    <t>项目验收合格率100%</t>
  </si>
  <si>
    <t xml:space="preserve">资金拨付及时性 </t>
  </si>
  <si>
    <t xml:space="preserve">按月/按项目进度及时拨付 </t>
  </si>
  <si>
    <t xml:space="preserve">项目完成时效  </t>
  </si>
  <si>
    <t>2026年12月底前完成</t>
  </si>
  <si>
    <t>1537715.82元</t>
  </si>
  <si>
    <t>80000元</t>
  </si>
  <si>
    <t>效益指标</t>
  </si>
  <si>
    <t>提升保障重大活动、重要会议顺利进行，提升区域形象</t>
  </si>
  <si>
    <t>机关运行保障效能</t>
  </si>
  <si>
    <t>确保区委、区政府中心工作高效运转</t>
  </si>
  <si>
    <t>管理机制健全性</t>
  </si>
  <si>
    <t>内部管理制度持续完善，形成长效管理机制</t>
  </si>
  <si>
    <t xml:space="preserve">服务对象满意度 </t>
  </si>
  <si>
    <t>被接待单位及人员的满意度≥95%</t>
  </si>
  <si>
    <t>内部职工满意度</t>
  </si>
  <si>
    <t>本单位职工满意度≥90%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</si>
</sst>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m&quot;月&quot;dd&quot;日&quot;"/>
  </numFmts>
  <fonts count="53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2"/>
      <name val="方正黑体简体"/>
      <charset val="134"/>
    </font>
    <font>
      <b/>
      <sz val="16"/>
      <name val="宋体"/>
      <charset val="134"/>
    </font>
    <font>
      <sz val="12"/>
      <name val="宋体"/>
      <charset val="134"/>
    </font>
    <font>
      <sz val="12"/>
      <name val="Times New Roman"/>
      <charset val="134"/>
    </font>
    <font>
      <sz val="9"/>
      <name val="SimSun"/>
      <charset val="0"/>
    </font>
    <font>
      <sz val="9"/>
      <name val="SimSun"/>
      <charset val="134"/>
    </font>
    <font>
      <sz val="9"/>
      <name val="simhei"/>
      <charset val="0"/>
    </font>
    <font>
      <b/>
      <sz val="15"/>
      <name val="宋体"/>
      <charset val="134"/>
    </font>
    <font>
      <sz val="11"/>
      <name val="宋体"/>
      <charset val="134"/>
    </font>
    <font>
      <b/>
      <sz val="9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9"/>
      <name val="宋体"/>
      <charset val="0"/>
    </font>
    <font>
      <sz val="9"/>
      <name val="Times New Roman"/>
      <charset val="0"/>
    </font>
    <font>
      <sz val="9"/>
      <name val="simhei"/>
      <charset val="134"/>
    </font>
    <font>
      <b/>
      <sz val="11"/>
      <name val="宋体"/>
      <charset val="134"/>
    </font>
    <font>
      <b/>
      <sz val="11"/>
      <color indexed="8"/>
      <name val="宋体"/>
      <charset val="1"/>
      <scheme val="minor"/>
    </font>
    <font>
      <sz val="11"/>
      <color rgb="FF000000"/>
      <name val="宋体"/>
      <charset val="134"/>
    </font>
    <font>
      <sz val="9"/>
      <color rgb="FF000000"/>
      <name val="SimSun"/>
      <charset val="134"/>
    </font>
    <font>
      <sz val="9"/>
      <color rgb="FF000000"/>
      <name val="宋体"/>
      <charset val="134"/>
    </font>
    <font>
      <sz val="11"/>
      <color rgb="FF000000"/>
      <name val="SimSun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11"/>
      <name val="SimSun"/>
      <charset val="134"/>
    </font>
    <font>
      <b/>
      <sz val="16"/>
      <color rgb="FF000000"/>
      <name val="黑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b/>
      <sz val="36"/>
      <name val="黑体"/>
      <charset val="134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Dialog.plain"/>
      <charset val="134"/>
    </font>
    <font>
      <sz val="11"/>
      <color rgb="FF000000"/>
      <name val="Dialog.bold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6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auto="1"/>
      </left>
      <right style="thin">
        <color rgb="FFC0C0C0"/>
      </right>
      <top style="thin">
        <color auto="1"/>
      </top>
      <bottom style="thin">
        <color auto="1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31" fillId="0" borderId="0" applyFont="0" applyFill="0" applyBorder="0" applyAlignment="0" applyProtection="0">
      <alignment vertical="center"/>
    </xf>
    <xf numFmtId="44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41" fontId="31" fillId="0" borderId="0" applyFont="0" applyFill="0" applyBorder="0" applyAlignment="0" applyProtection="0">
      <alignment vertical="center"/>
    </xf>
    <xf numFmtId="42" fontId="31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1" fillId="2" borderId="28" applyNumberFormat="0" applyFon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29" applyNumberFormat="0" applyFill="0" applyAlignment="0" applyProtection="0">
      <alignment vertical="center"/>
    </xf>
    <xf numFmtId="0" fontId="38" fillId="0" borderId="29" applyNumberFormat="0" applyFill="0" applyAlignment="0" applyProtection="0">
      <alignment vertical="center"/>
    </xf>
    <xf numFmtId="0" fontId="39" fillId="0" borderId="30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3" borderId="31" applyNumberFormat="0" applyAlignment="0" applyProtection="0">
      <alignment vertical="center"/>
    </xf>
    <xf numFmtId="0" fontId="41" fillId="4" borderId="32" applyNumberFormat="0" applyAlignment="0" applyProtection="0">
      <alignment vertical="center"/>
    </xf>
    <xf numFmtId="0" fontId="42" fillId="4" borderId="31" applyNumberFormat="0" applyAlignment="0" applyProtection="0">
      <alignment vertical="center"/>
    </xf>
    <xf numFmtId="0" fontId="43" fillId="5" borderId="33" applyNumberFormat="0" applyAlignment="0" applyProtection="0">
      <alignment vertical="center"/>
    </xf>
    <xf numFmtId="0" fontId="44" fillId="0" borderId="34" applyNumberFormat="0" applyFill="0" applyAlignment="0" applyProtection="0">
      <alignment vertical="center"/>
    </xf>
    <xf numFmtId="0" fontId="45" fillId="0" borderId="35" applyNumberFormat="0" applyFill="0" applyAlignment="0" applyProtection="0">
      <alignment vertical="center"/>
    </xf>
    <xf numFmtId="0" fontId="46" fillId="6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50" fillId="11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50" fillId="14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50" fillId="19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50" fillId="22" borderId="0" applyNumberFormat="0" applyBorder="0" applyAlignment="0" applyProtection="0">
      <alignment vertical="center"/>
    </xf>
    <xf numFmtId="0" fontId="50" fillId="23" borderId="0" applyNumberFormat="0" applyBorder="0" applyAlignment="0" applyProtection="0">
      <alignment vertical="center"/>
    </xf>
    <xf numFmtId="0" fontId="49" fillId="24" borderId="0" applyNumberFormat="0" applyBorder="0" applyAlignment="0" applyProtection="0">
      <alignment vertical="center"/>
    </xf>
    <xf numFmtId="0" fontId="49" fillId="25" borderId="0" applyNumberFormat="0" applyBorder="0" applyAlignment="0" applyProtection="0">
      <alignment vertical="center"/>
    </xf>
    <xf numFmtId="0" fontId="50" fillId="26" borderId="0" applyNumberFormat="0" applyBorder="0" applyAlignment="0" applyProtection="0">
      <alignment vertical="center"/>
    </xf>
    <xf numFmtId="0" fontId="50" fillId="27" borderId="0" applyNumberFormat="0" applyBorder="0" applyAlignment="0" applyProtection="0">
      <alignment vertical="center"/>
    </xf>
    <xf numFmtId="0" fontId="49" fillId="28" borderId="0" applyNumberFormat="0" applyBorder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50" fillId="30" borderId="0" applyNumberFormat="0" applyBorder="0" applyAlignment="0" applyProtection="0">
      <alignment vertical="center"/>
    </xf>
    <xf numFmtId="0" fontId="50" fillId="31" borderId="0" applyNumberFormat="0" applyBorder="0" applyAlignment="0" applyProtection="0">
      <alignment vertical="center"/>
    </xf>
    <xf numFmtId="0" fontId="49" fillId="32" borderId="0" applyNumberFormat="0" applyBorder="0" applyAlignment="0" applyProtection="0">
      <alignment vertical="center"/>
    </xf>
    <xf numFmtId="0" fontId="4" fillId="0" borderId="0"/>
  </cellStyleXfs>
  <cellXfs count="178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4" fontId="6" fillId="0" borderId="2" xfId="0" applyNumberFormat="1" applyFont="1" applyFill="1" applyBorder="1" applyAlignment="1">
      <alignment horizontal="right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left" vertical="center" wrapText="1"/>
    </xf>
    <xf numFmtId="0" fontId="7" fillId="0" borderId="7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left" vertical="center" wrapText="1"/>
    </xf>
    <xf numFmtId="0" fontId="7" fillId="0" borderId="10" xfId="0" applyFont="1" applyFill="1" applyBorder="1" applyAlignment="1">
      <alignment horizontal="left" vertical="center" wrapText="1"/>
    </xf>
    <xf numFmtId="0" fontId="7" fillId="0" borderId="11" xfId="0" applyFont="1" applyFill="1" applyBorder="1" applyAlignment="1">
      <alignment horizontal="left" vertical="center" wrapText="1"/>
    </xf>
    <xf numFmtId="0" fontId="7" fillId="0" borderId="12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 applyProtection="1">
      <alignment vertical="center"/>
      <protection locked="0"/>
    </xf>
    <xf numFmtId="0" fontId="1" fillId="0" borderId="0" xfId="0" applyFont="1" applyFill="1" applyBorder="1" applyAlignment="1">
      <alignment horizontal="left" vertical="center"/>
    </xf>
    <xf numFmtId="0" fontId="9" fillId="0" borderId="13" xfId="0" applyFont="1" applyFill="1" applyBorder="1" applyAlignment="1">
      <alignment horizontal="center" vertical="center" wrapText="1"/>
    </xf>
    <xf numFmtId="0" fontId="9" fillId="0" borderId="14" xfId="0" applyFont="1" applyFill="1" applyBorder="1" applyAlignment="1">
      <alignment horizontal="center" vertical="center" wrapText="1"/>
    </xf>
    <xf numFmtId="0" fontId="9" fillId="0" borderId="15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49" fontId="12" fillId="0" borderId="4" xfId="0" applyNumberFormat="1" applyFont="1" applyFill="1" applyBorder="1" applyAlignment="1" applyProtection="1">
      <alignment horizontal="center" vertical="center"/>
    </xf>
    <xf numFmtId="0" fontId="13" fillId="0" borderId="0" xfId="0" applyFont="1" applyFill="1" applyBorder="1" applyAlignment="1">
      <alignment horizontal="left" vertical="center" wrapText="1"/>
    </xf>
    <xf numFmtId="0" fontId="12" fillId="0" borderId="4" xfId="0" applyNumberFormat="1" applyFont="1" applyFill="1" applyBorder="1" applyAlignment="1" applyProtection="1">
      <alignment horizontal="center" vertical="center" wrapText="1"/>
    </xf>
    <xf numFmtId="0" fontId="12" fillId="0" borderId="4" xfId="0" applyNumberFormat="1" applyFont="1" applyFill="1" applyBorder="1" applyAlignment="1" applyProtection="1">
      <alignment horizontal="left" vertical="center"/>
    </xf>
    <xf numFmtId="3" fontId="12" fillId="0" borderId="4" xfId="0" applyNumberFormat="1" applyFont="1" applyFill="1" applyBorder="1" applyAlignment="1" applyProtection="1">
      <alignment horizontal="left" vertical="center"/>
    </xf>
    <xf numFmtId="0" fontId="12" fillId="0" borderId="4" xfId="0" applyNumberFormat="1" applyFont="1" applyFill="1" applyBorder="1" applyAlignment="1" applyProtection="1">
      <alignment horizontal="center" vertical="center"/>
    </xf>
    <xf numFmtId="49" fontId="12" fillId="0" borderId="4" xfId="0" applyNumberFormat="1" applyFont="1" applyFill="1" applyBorder="1" applyAlignment="1" applyProtection="1">
      <alignment horizontal="left" vertical="center" wrapText="1"/>
    </xf>
    <xf numFmtId="0" fontId="12" fillId="0" borderId="5" xfId="0" applyNumberFormat="1" applyFont="1" applyFill="1" applyBorder="1" applyAlignment="1" applyProtection="1">
      <alignment horizontal="center" vertical="center"/>
    </xf>
    <xf numFmtId="0" fontId="14" fillId="0" borderId="4" xfId="0" applyNumberFormat="1" applyFont="1" applyFill="1" applyBorder="1" applyAlignment="1" applyProtection="1">
      <alignment horizontal="center" vertical="center" wrapText="1"/>
    </xf>
    <xf numFmtId="0" fontId="15" fillId="0" borderId="4" xfId="0" applyNumberFormat="1" applyFont="1" applyFill="1" applyBorder="1" applyAlignment="1" applyProtection="1">
      <alignment horizontal="center" vertical="center" wrapText="1"/>
    </xf>
    <xf numFmtId="0" fontId="12" fillId="0" borderId="8" xfId="0" applyNumberFormat="1" applyFont="1" applyFill="1" applyBorder="1" applyAlignment="1" applyProtection="1">
      <alignment horizontal="center" vertical="center"/>
    </xf>
    <xf numFmtId="0" fontId="14" fillId="0" borderId="4" xfId="0" applyNumberFormat="1" applyFont="1" applyFill="1" applyBorder="1" applyAlignment="1" applyProtection="1">
      <alignment horizontal="center" vertical="center" wrapText="1"/>
    </xf>
    <xf numFmtId="0" fontId="15" fillId="0" borderId="4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14" fillId="0" borderId="16" xfId="0" applyNumberFormat="1" applyFont="1" applyFill="1" applyBorder="1" applyAlignment="1" applyProtection="1">
      <alignment horizontal="center" vertical="center" wrapText="1"/>
    </xf>
    <xf numFmtId="0" fontId="14" fillId="0" borderId="17" xfId="0" applyNumberFormat="1" applyFont="1" applyFill="1" applyBorder="1" applyAlignment="1" applyProtection="1">
      <alignment horizontal="center" vertical="center" wrapText="1"/>
    </xf>
    <xf numFmtId="0" fontId="14" fillId="0" borderId="18" xfId="0" applyNumberFormat="1" applyFont="1" applyFill="1" applyBorder="1" applyAlignment="1" applyProtection="1">
      <alignment horizontal="center" vertical="center" wrapText="1"/>
    </xf>
    <xf numFmtId="9" fontId="14" fillId="0" borderId="16" xfId="0" applyNumberFormat="1" applyFont="1" applyFill="1" applyBorder="1" applyAlignment="1" applyProtection="1">
      <alignment horizontal="center" vertical="center" wrapText="1"/>
    </xf>
    <xf numFmtId="0" fontId="12" fillId="0" borderId="19" xfId="0" applyNumberFormat="1" applyFont="1" applyFill="1" applyBorder="1" applyAlignment="1" applyProtection="1">
      <alignment horizontal="center" vertical="center"/>
    </xf>
    <xf numFmtId="0" fontId="12" fillId="0" borderId="5" xfId="0" applyNumberFormat="1" applyFont="1" applyFill="1" applyBorder="1" applyAlignment="1" applyProtection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13" fillId="0" borderId="1" xfId="0" applyFont="1" applyBorder="1">
      <alignment vertical="center"/>
    </xf>
    <xf numFmtId="0" fontId="16" fillId="0" borderId="0" xfId="0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right" vertical="center" wrapText="1"/>
    </xf>
    <xf numFmtId="0" fontId="13" fillId="0" borderId="13" xfId="0" applyFont="1" applyBorder="1">
      <alignment vertical="center"/>
    </xf>
    <xf numFmtId="0" fontId="13" fillId="0" borderId="20" xfId="0" applyFont="1" applyBorder="1">
      <alignment vertical="center"/>
    </xf>
    <xf numFmtId="0" fontId="10" fillId="0" borderId="20" xfId="0" applyFont="1" applyBorder="1" applyAlignment="1">
      <alignment horizontal="left" vertical="center"/>
    </xf>
    <xf numFmtId="0" fontId="10" fillId="0" borderId="20" xfId="0" applyFont="1" applyBorder="1" applyAlignment="1">
      <alignment horizontal="center" vertical="center"/>
    </xf>
    <xf numFmtId="0" fontId="13" fillId="0" borderId="21" xfId="0" applyFont="1" applyBorder="1">
      <alignment vertical="center"/>
    </xf>
    <xf numFmtId="0" fontId="17" fillId="0" borderId="4" xfId="0" applyFont="1" applyFill="1" applyBorder="1" applyAlignment="1">
      <alignment horizontal="center" vertical="center"/>
    </xf>
    <xf numFmtId="0" fontId="13" fillId="0" borderId="14" xfId="0" applyFont="1" applyBorder="1">
      <alignment vertical="center"/>
    </xf>
    <xf numFmtId="0" fontId="13" fillId="0" borderId="13" xfId="0" applyFont="1" applyBorder="1" applyAlignment="1">
      <alignment vertical="center" wrapText="1"/>
    </xf>
    <xf numFmtId="0" fontId="13" fillId="0" borderId="14" xfId="0" applyFont="1" applyBorder="1" applyAlignment="1">
      <alignment vertical="center" wrapText="1"/>
    </xf>
    <xf numFmtId="0" fontId="11" fillId="0" borderId="13" xfId="0" applyFont="1" applyBorder="1">
      <alignment vertical="center"/>
    </xf>
    <xf numFmtId="4" fontId="17" fillId="0" borderId="4" xfId="0" applyNumberFormat="1" applyFont="1" applyFill="1" applyBorder="1" applyAlignment="1">
      <alignment horizontal="center" vertical="center"/>
    </xf>
    <xf numFmtId="0" fontId="11" fillId="0" borderId="14" xfId="0" applyFont="1" applyBorder="1" applyAlignment="1">
      <alignment vertical="center" wrapText="1"/>
    </xf>
    <xf numFmtId="0" fontId="13" fillId="0" borderId="13" xfId="0" applyFont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/>
    </xf>
    <xf numFmtId="4" fontId="10" fillId="0" borderId="4" xfId="0" applyNumberFormat="1" applyFont="1" applyFill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0" fillId="0" borderId="4" xfId="0" applyFont="1" applyFill="1" applyBorder="1" applyAlignment="1">
      <alignment horizontal="left" vertical="center"/>
    </xf>
    <xf numFmtId="4" fontId="10" fillId="0" borderId="4" xfId="0" applyNumberFormat="1" applyFont="1" applyFill="1" applyBorder="1" applyAlignment="1">
      <alignment horizontal="right" vertical="center"/>
    </xf>
    <xf numFmtId="0" fontId="13" fillId="0" borderId="22" xfId="0" applyFont="1" applyBorder="1">
      <alignment vertical="center"/>
    </xf>
    <xf numFmtId="0" fontId="11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vertical="center" wrapText="1"/>
    </xf>
    <xf numFmtId="0" fontId="17" fillId="0" borderId="4" xfId="0" applyFont="1" applyFill="1" applyBorder="1" applyAlignment="1">
      <alignment horizontal="center" vertical="center" wrapText="1"/>
    </xf>
    <xf numFmtId="4" fontId="17" fillId="0" borderId="4" xfId="0" applyNumberFormat="1" applyFont="1" applyFill="1" applyBorder="1" applyAlignment="1">
      <alignment horizontal="right" vertical="center"/>
    </xf>
    <xf numFmtId="0" fontId="18" fillId="0" borderId="0" xfId="0" applyFont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49" fontId="10" fillId="0" borderId="4" xfId="0" applyNumberFormat="1" applyFont="1" applyFill="1" applyBorder="1" applyAlignment="1" applyProtection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0" fillId="0" borderId="0" xfId="0" applyFont="1" applyFill="1">
      <alignment vertical="center"/>
    </xf>
    <xf numFmtId="0" fontId="13" fillId="0" borderId="1" xfId="0" applyFont="1" applyFill="1" applyBorder="1">
      <alignment vertical="center"/>
    </xf>
    <xf numFmtId="0" fontId="16" fillId="0" borderId="0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right" vertical="center" wrapText="1"/>
    </xf>
    <xf numFmtId="0" fontId="13" fillId="0" borderId="13" xfId="0" applyFont="1" applyFill="1" applyBorder="1">
      <alignment vertical="center"/>
    </xf>
    <xf numFmtId="0" fontId="3" fillId="0" borderId="1" xfId="0" applyFont="1" applyFill="1" applyBorder="1" applyAlignment="1">
      <alignment horizontal="center" vertical="center"/>
    </xf>
    <xf numFmtId="0" fontId="13" fillId="0" borderId="20" xfId="0" applyFont="1" applyFill="1" applyBorder="1">
      <alignment vertical="center"/>
    </xf>
    <xf numFmtId="0" fontId="10" fillId="0" borderId="20" xfId="0" applyFont="1" applyFill="1" applyBorder="1" applyAlignment="1">
      <alignment horizontal="left" vertical="center"/>
    </xf>
    <xf numFmtId="0" fontId="10" fillId="0" borderId="20" xfId="0" applyFont="1" applyFill="1" applyBorder="1" applyAlignment="1">
      <alignment horizontal="center" vertical="center"/>
    </xf>
    <xf numFmtId="0" fontId="13" fillId="0" borderId="21" xfId="0" applyFont="1" applyFill="1" applyBorder="1">
      <alignment vertical="center"/>
    </xf>
    <xf numFmtId="0" fontId="13" fillId="0" borderId="13" xfId="0" applyFont="1" applyFill="1" applyBorder="1" applyAlignment="1">
      <alignment vertical="center" wrapText="1"/>
    </xf>
    <xf numFmtId="0" fontId="13" fillId="0" borderId="14" xfId="0" applyFont="1" applyFill="1" applyBorder="1">
      <alignment vertical="center"/>
    </xf>
    <xf numFmtId="0" fontId="13" fillId="0" borderId="14" xfId="0" applyFont="1" applyFill="1" applyBorder="1" applyAlignment="1">
      <alignment vertical="center" wrapText="1"/>
    </xf>
    <xf numFmtId="0" fontId="11" fillId="0" borderId="13" xfId="0" applyFont="1" applyFill="1" applyBorder="1">
      <alignment vertical="center"/>
    </xf>
    <xf numFmtId="0" fontId="11" fillId="0" borderId="14" xfId="0" applyFont="1" applyFill="1" applyBorder="1" applyAlignment="1">
      <alignment vertical="center" wrapText="1"/>
    </xf>
    <xf numFmtId="0" fontId="17" fillId="0" borderId="4" xfId="0" applyFont="1" applyBorder="1" applyAlignment="1">
      <alignment horizontal="center" vertical="center"/>
    </xf>
    <xf numFmtId="49" fontId="17" fillId="0" borderId="4" xfId="0" applyNumberFormat="1" applyFont="1" applyBorder="1" applyAlignment="1">
      <alignment horizontal="center" vertical="center"/>
    </xf>
    <xf numFmtId="4" fontId="17" fillId="0" borderId="4" xfId="0" applyNumberFormat="1" applyFont="1" applyBorder="1" applyAlignment="1">
      <alignment horizontal="center" vertical="center"/>
    </xf>
    <xf numFmtId="0" fontId="13" fillId="0" borderId="23" xfId="0" applyFont="1" applyFill="1" applyBorder="1">
      <alignment vertical="center"/>
    </xf>
    <xf numFmtId="0" fontId="13" fillId="0" borderId="23" xfId="0" applyFont="1" applyFill="1" applyBorder="1" applyAlignment="1">
      <alignment vertical="center" wrapText="1"/>
    </xf>
    <xf numFmtId="0" fontId="13" fillId="0" borderId="22" xfId="0" applyFont="1" applyFill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19" fillId="0" borderId="1" xfId="0" applyFont="1" applyFill="1" applyBorder="1" applyAlignment="1">
      <alignment vertical="center"/>
    </xf>
    <xf numFmtId="0" fontId="20" fillId="0" borderId="1" xfId="0" applyFont="1" applyFill="1" applyBorder="1" applyAlignment="1">
      <alignment vertical="center" wrapText="1"/>
    </xf>
    <xf numFmtId="0" fontId="21" fillId="0" borderId="1" xfId="0" applyFont="1" applyFill="1" applyBorder="1" applyAlignment="1">
      <alignment vertical="center"/>
    </xf>
    <xf numFmtId="0" fontId="22" fillId="0" borderId="1" xfId="0" applyFont="1" applyFill="1" applyBorder="1" applyAlignment="1">
      <alignment horizontal="right" vertical="center" wrapText="1"/>
    </xf>
    <xf numFmtId="0" fontId="20" fillId="0" borderId="14" xfId="0" applyFont="1" applyFill="1" applyBorder="1" applyAlignment="1">
      <alignment vertical="center" wrapText="1"/>
    </xf>
    <xf numFmtId="0" fontId="23" fillId="0" borderId="1" xfId="0" applyFont="1" applyFill="1" applyBorder="1" applyAlignment="1">
      <alignment horizontal="center" vertical="center"/>
    </xf>
    <xf numFmtId="0" fontId="21" fillId="0" borderId="20" xfId="0" applyFont="1" applyFill="1" applyBorder="1" applyAlignment="1">
      <alignment vertical="center"/>
    </xf>
    <xf numFmtId="0" fontId="19" fillId="0" borderId="20" xfId="0" applyFont="1" applyFill="1" applyBorder="1" applyAlignment="1">
      <alignment horizontal="left" vertical="center"/>
    </xf>
    <xf numFmtId="0" fontId="19" fillId="0" borderId="20" xfId="0" applyFont="1" applyFill="1" applyBorder="1" applyAlignment="1">
      <alignment horizontal="right" vertical="center"/>
    </xf>
    <xf numFmtId="0" fontId="21" fillId="0" borderId="13" xfId="0" applyFont="1" applyFill="1" applyBorder="1" applyAlignment="1">
      <alignment vertical="center"/>
    </xf>
    <xf numFmtId="0" fontId="24" fillId="0" borderId="4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 wrapText="1"/>
    </xf>
    <xf numFmtId="4" fontId="24" fillId="0" borderId="4" xfId="0" applyNumberFormat="1" applyFont="1" applyFill="1" applyBorder="1" applyAlignment="1">
      <alignment horizontal="right" vertical="center"/>
    </xf>
    <xf numFmtId="0" fontId="19" fillId="0" borderId="4" xfId="0" applyFont="1" applyFill="1" applyBorder="1" applyAlignment="1">
      <alignment horizontal="center" vertical="center" wrapText="1"/>
    </xf>
    <xf numFmtId="0" fontId="19" fillId="0" borderId="16" xfId="0" applyFont="1" applyFill="1" applyBorder="1" applyAlignment="1">
      <alignment horizontal="left" vertical="center"/>
    </xf>
    <xf numFmtId="0" fontId="19" fillId="0" borderId="4" xfId="0" applyFont="1" applyBorder="1" applyAlignment="1">
      <alignment horizontal="left" vertical="center" wrapText="1"/>
    </xf>
    <xf numFmtId="4" fontId="19" fillId="0" borderId="18" xfId="0" applyNumberFormat="1" applyFont="1" applyFill="1" applyBorder="1" applyAlignment="1">
      <alignment horizontal="right" vertical="center"/>
    </xf>
    <xf numFmtId="4" fontId="22" fillId="0" borderId="24" xfId="0" applyNumberFormat="1" applyFont="1" applyBorder="1" applyAlignment="1">
      <alignment horizontal="right" vertical="center"/>
    </xf>
    <xf numFmtId="4" fontId="19" fillId="0" borderId="4" xfId="0" applyNumberFormat="1" applyFont="1" applyFill="1" applyBorder="1" applyAlignment="1">
      <alignment horizontal="right" vertical="center"/>
    </xf>
    <xf numFmtId="4" fontId="22" fillId="0" borderId="4" xfId="0" applyNumberFormat="1" applyFont="1" applyBorder="1" applyAlignment="1">
      <alignment horizontal="right" vertical="center"/>
    </xf>
    <xf numFmtId="0" fontId="19" fillId="0" borderId="1" xfId="0" applyFont="1" applyFill="1" applyBorder="1" applyAlignment="1">
      <alignment horizontal="right" vertical="center" wrapText="1"/>
    </xf>
    <xf numFmtId="0" fontId="21" fillId="0" borderId="14" xfId="0" applyFont="1" applyFill="1" applyBorder="1" applyAlignment="1">
      <alignment vertical="center"/>
    </xf>
    <xf numFmtId="0" fontId="20" fillId="0" borderId="20" xfId="0" applyFont="1" applyFill="1" applyBorder="1" applyAlignment="1">
      <alignment vertical="center" wrapText="1"/>
    </xf>
    <xf numFmtId="0" fontId="24" fillId="0" borderId="4" xfId="0" applyFont="1" applyFill="1" applyBorder="1" applyAlignment="1">
      <alignment horizontal="center" vertical="center" wrapText="1"/>
    </xf>
    <xf numFmtId="0" fontId="21" fillId="0" borderId="13" xfId="0" applyFont="1" applyFill="1" applyBorder="1" applyAlignment="1">
      <alignment vertical="center" wrapText="1"/>
    </xf>
    <xf numFmtId="0" fontId="21" fillId="0" borderId="14" xfId="0" applyFont="1" applyFill="1" applyBorder="1" applyAlignment="1">
      <alignment vertical="center" wrapText="1"/>
    </xf>
    <xf numFmtId="0" fontId="25" fillId="0" borderId="13" xfId="0" applyFont="1" applyFill="1" applyBorder="1" applyAlignment="1">
      <alignment vertical="center"/>
    </xf>
    <xf numFmtId="0" fontId="25" fillId="0" borderId="14" xfId="0" applyFont="1" applyFill="1" applyBorder="1" applyAlignment="1">
      <alignment vertical="center" wrapText="1"/>
    </xf>
    <xf numFmtId="4" fontId="10" fillId="0" borderId="4" xfId="0" applyNumberFormat="1" applyFont="1" applyBorder="1" applyAlignment="1">
      <alignment horizontal="right" vertical="center"/>
    </xf>
    <xf numFmtId="0" fontId="10" fillId="0" borderId="1" xfId="0" applyFont="1" applyFill="1" applyBorder="1">
      <alignment vertical="center"/>
    </xf>
    <xf numFmtId="0" fontId="7" fillId="0" borderId="1" xfId="0" applyFont="1" applyFill="1" applyBorder="1" applyAlignment="1">
      <alignment vertical="center" wrapText="1"/>
    </xf>
    <xf numFmtId="0" fontId="26" fillId="0" borderId="1" xfId="0" applyFont="1" applyFill="1" applyBorder="1" applyAlignment="1">
      <alignment horizontal="right" vertical="center" wrapText="1"/>
    </xf>
    <xf numFmtId="0" fontId="7" fillId="0" borderId="13" xfId="0" applyFont="1" applyFill="1" applyBorder="1" applyAlignment="1">
      <alignment vertical="center" wrapText="1"/>
    </xf>
    <xf numFmtId="0" fontId="7" fillId="0" borderId="20" xfId="0" applyFont="1" applyFill="1" applyBorder="1" applyAlignment="1">
      <alignment vertical="center" wrapText="1"/>
    </xf>
    <xf numFmtId="0" fontId="10" fillId="0" borderId="20" xfId="0" applyFont="1" applyFill="1" applyBorder="1" applyAlignment="1">
      <alignment horizontal="right" vertical="center"/>
    </xf>
    <xf numFmtId="0" fontId="13" fillId="0" borderId="20" xfId="0" applyFont="1" applyFill="1" applyBorder="1" applyAlignment="1">
      <alignment vertical="center" wrapText="1"/>
    </xf>
    <xf numFmtId="0" fontId="7" fillId="0" borderId="21" xfId="0" applyFont="1" applyFill="1" applyBorder="1" applyAlignment="1">
      <alignment vertical="center" wrapText="1"/>
    </xf>
    <xf numFmtId="0" fontId="7" fillId="0" borderId="14" xfId="0" applyFont="1" applyFill="1" applyBorder="1" applyAlignment="1">
      <alignment vertical="center" wrapText="1"/>
    </xf>
    <xf numFmtId="49" fontId="17" fillId="0" borderId="4" xfId="0" applyNumberFormat="1" applyFont="1" applyFill="1" applyBorder="1" applyAlignment="1">
      <alignment horizontal="center" vertical="center"/>
    </xf>
    <xf numFmtId="0" fontId="19" fillId="0" borderId="4" xfId="0" applyFont="1" applyBorder="1" applyAlignment="1">
      <alignment horizontal="left" vertical="center" wrapText="1" indent="1"/>
    </xf>
    <xf numFmtId="0" fontId="22" fillId="0" borderId="1" xfId="0" applyFont="1" applyFill="1" applyBorder="1" applyAlignment="1">
      <alignment vertical="center"/>
    </xf>
    <xf numFmtId="0" fontId="20" fillId="0" borderId="1" xfId="0" applyFont="1" applyFill="1" applyBorder="1" applyAlignment="1">
      <alignment vertical="center"/>
    </xf>
    <xf numFmtId="0" fontId="22" fillId="0" borderId="1" xfId="0" applyFont="1" applyFill="1" applyBorder="1" applyAlignment="1">
      <alignment horizontal="right" vertical="center"/>
    </xf>
    <xf numFmtId="0" fontId="20" fillId="0" borderId="13" xfId="0" applyFont="1" applyFill="1" applyBorder="1" applyAlignment="1">
      <alignment vertical="center" wrapText="1"/>
    </xf>
    <xf numFmtId="0" fontId="27" fillId="0" borderId="1" xfId="0" applyFont="1" applyFill="1" applyBorder="1" applyAlignment="1">
      <alignment horizontal="center" vertical="center"/>
    </xf>
    <xf numFmtId="0" fontId="20" fillId="0" borderId="20" xfId="0" applyFont="1" applyFill="1" applyBorder="1" applyAlignment="1">
      <alignment vertical="center"/>
    </xf>
    <xf numFmtId="0" fontId="22" fillId="0" borderId="20" xfId="0" applyFont="1" applyFill="1" applyBorder="1" applyAlignment="1">
      <alignment horizontal="center" vertical="center"/>
    </xf>
    <xf numFmtId="0" fontId="20" fillId="0" borderId="21" xfId="0" applyFont="1" applyFill="1" applyBorder="1" applyAlignment="1">
      <alignment vertical="center" wrapText="1"/>
    </xf>
    <xf numFmtId="0" fontId="20" fillId="0" borderId="13" xfId="0" applyFont="1" applyFill="1" applyBorder="1" applyAlignment="1">
      <alignment vertical="center"/>
    </xf>
    <xf numFmtId="0" fontId="19" fillId="0" borderId="4" xfId="0" applyFont="1" applyFill="1" applyBorder="1" applyAlignment="1">
      <alignment horizontal="left" vertical="center"/>
    </xf>
    <xf numFmtId="0" fontId="19" fillId="0" borderId="4" xfId="0" applyFont="1" applyFill="1" applyBorder="1" applyAlignment="1">
      <alignment horizontal="left" vertical="center" wrapText="1"/>
    </xf>
    <xf numFmtId="0" fontId="20" fillId="0" borderId="23" xfId="0" applyFont="1" applyFill="1" applyBorder="1" applyAlignment="1">
      <alignment vertical="center"/>
    </xf>
    <xf numFmtId="0" fontId="20" fillId="0" borderId="22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vertical="center" wrapText="1"/>
    </xf>
    <xf numFmtId="4" fontId="17" fillId="0" borderId="4" xfId="0" applyNumberFormat="1" applyFont="1" applyBorder="1" applyAlignment="1">
      <alignment horizontal="right" vertical="center"/>
    </xf>
    <xf numFmtId="4" fontId="22" fillId="0" borderId="25" xfId="0" applyNumberFormat="1" applyFont="1" applyBorder="1" applyAlignment="1">
      <alignment horizontal="right" vertical="center"/>
    </xf>
    <xf numFmtId="0" fontId="13" fillId="0" borderId="22" xfId="0" applyFont="1" applyFill="1" applyBorder="1">
      <alignment vertical="center"/>
    </xf>
    <xf numFmtId="0" fontId="13" fillId="0" borderId="4" xfId="0" applyFont="1" applyFill="1" applyBorder="1">
      <alignment vertical="center"/>
    </xf>
    <xf numFmtId="0" fontId="13" fillId="0" borderId="4" xfId="0" applyFont="1" applyFill="1" applyBorder="1" applyAlignment="1">
      <alignment vertical="center" wrapText="1"/>
    </xf>
    <xf numFmtId="0" fontId="13" fillId="0" borderId="0" xfId="0" applyFont="1" applyFill="1" applyBorder="1" applyAlignment="1">
      <alignment vertical="center" wrapText="1"/>
    </xf>
    <xf numFmtId="0" fontId="24" fillId="0" borderId="26" xfId="0" applyFont="1" applyFill="1" applyBorder="1" applyAlignment="1">
      <alignment horizontal="center" vertical="center"/>
    </xf>
    <xf numFmtId="0" fontId="28" fillId="0" borderId="14" xfId="0" applyFont="1" applyFill="1" applyBorder="1" applyAlignment="1">
      <alignment vertical="center" wrapText="1"/>
    </xf>
    <xf numFmtId="0" fontId="28" fillId="0" borderId="13" xfId="0" applyFont="1" applyFill="1" applyBorder="1" applyAlignment="1">
      <alignment vertical="center" wrapText="1"/>
    </xf>
    <xf numFmtId="0" fontId="28" fillId="0" borderId="4" xfId="0" applyFont="1" applyFill="1" applyBorder="1" applyAlignment="1">
      <alignment vertical="center" wrapText="1"/>
    </xf>
    <xf numFmtId="0" fontId="29" fillId="0" borderId="13" xfId="0" applyFont="1" applyFill="1" applyBorder="1" applyAlignment="1">
      <alignment vertical="center" wrapText="1"/>
    </xf>
    <xf numFmtId="0" fontId="29" fillId="0" borderId="14" xfId="0" applyFont="1" applyFill="1" applyBorder="1" applyAlignment="1">
      <alignment vertical="center" wrapText="1"/>
    </xf>
    <xf numFmtId="0" fontId="28" fillId="0" borderId="23" xfId="0" applyFont="1" applyFill="1" applyBorder="1" applyAlignment="1">
      <alignment vertical="center" wrapText="1"/>
    </xf>
    <xf numFmtId="0" fontId="20" fillId="0" borderId="27" xfId="0" applyFont="1" applyFill="1" applyBorder="1" applyAlignment="1">
      <alignment vertical="center" wrapText="1"/>
    </xf>
    <xf numFmtId="0" fontId="4" fillId="0" borderId="0" xfId="0" applyFont="1" applyFill="1" applyAlignment="1">
      <alignment vertical="center"/>
    </xf>
    <xf numFmtId="0" fontId="30" fillId="0" borderId="0" xfId="0" applyFont="1" applyBorder="1" applyAlignment="1">
      <alignment horizontal="center" vertical="center" wrapText="1"/>
    </xf>
    <xf numFmtId="176" fontId="3" fillId="0" borderId="0" xfId="0" applyNumberFormat="1" applyFont="1" applyBorder="1" applyAlignment="1">
      <alignment horizontal="center" vertical="center" wrapText="1"/>
    </xf>
    <xf numFmtId="0" fontId="17" fillId="0" borderId="4" xfId="0" applyFont="1" applyBorder="1" applyAlignment="1" quotePrefix="1">
      <alignment horizontal="center" vertical="center"/>
    </xf>
    <xf numFmtId="0" fontId="19" fillId="0" borderId="4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1" Type="http://schemas.openxmlformats.org/officeDocument/2006/relationships/styles" Target="styles.xml"/><Relationship Id="rId30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9" Type="http://schemas.openxmlformats.org/officeDocument/2006/relationships/theme" Target="theme/theme1.xml"/><Relationship Id="rId28" Type="http://schemas.openxmlformats.org/officeDocument/2006/relationships/externalLink" Target="externalLinks/externalLink13.xml"/><Relationship Id="rId27" Type="http://schemas.openxmlformats.org/officeDocument/2006/relationships/externalLink" Target="externalLinks/externalLink12.xml"/><Relationship Id="rId26" Type="http://schemas.openxmlformats.org/officeDocument/2006/relationships/externalLink" Target="externalLinks/externalLink11.xml"/><Relationship Id="rId25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9.xml"/><Relationship Id="rId23" Type="http://schemas.openxmlformats.org/officeDocument/2006/relationships/externalLink" Target="externalLinks/externalLink8.xml"/><Relationship Id="rId22" Type="http://schemas.openxmlformats.org/officeDocument/2006/relationships/externalLink" Target="externalLinks/externalLink7.xml"/><Relationship Id="rId21" Type="http://schemas.openxmlformats.org/officeDocument/2006/relationships/externalLink" Target="externalLinks/externalLink6.xml"/><Relationship Id="rId20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4.xml"/><Relationship Id="rId18" Type="http://schemas.openxmlformats.org/officeDocument/2006/relationships/externalLink" Target="externalLinks/externalLink3.xml"/><Relationship Id="rId17" Type="http://schemas.openxmlformats.org/officeDocument/2006/relationships/externalLink" Target="externalLinks/externalLink2.xml"/><Relationship Id="rId16" Type="http://schemas.openxmlformats.org/officeDocument/2006/relationships/externalLink" Target="externalLinks/externalLink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21333;&#20301;&#39044;&#31639;&#20844;&#24320;&#27169;&#26495;\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HUAWEI\Desktop\&#21306;&#32423;2026&#37096;&#38376;&#39044;&#31639;&#20844;&#24320;&#27169;&#26495;\&#21333;&#20301;&#39044;&#31639;&#20844;&#24320;&#27169;&#26495;\\\home\user\Desktop\20220308\2022&#24180;3&#26376;\2022&#24180;3&#26376;&#31532;1&#21608;\20220302-&#21046;&#20316;&#39044;&#20915;&#31639;&#20844;&#24320;&#25805;&#20316;&#26679;&#34920;\03-&#27719;&#24635;\D:\&#26700;&#38754;\&#24050;&#29992;&#36807;\&#20859;&#32769;&#20445;&#38505;&#31639;&#36134;\2016&#24180;\00001&#20859;&#32769;&#20445;&#38505;&#25913;&#38761;&#8220;&#20004;&#39033;&#21333;&#20301;&#32564;&#36153;&#8221;&#34917;&#21161;\ING%20%200705%20&#26368;&#26032;&#29256;\&#21407;&#22987;&#36164;&#26009;\&#25105;&#30340;&#25991;&#26723;\&#26700;&#38754;\&#20998;&#31867;&#25512;&#36827;&#20107;&#19994;&#21333;&#20301;&#25913;&#38761;\2014&#24180;\&#26368;&#26032;&#20998;&#31867;&#20010;&#25968;&#32479;&#35745;\&#20840;&#20013;&#24515;&#27719;&#24635;(8.25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HUAWEI\Desktop\&#21306;&#32423;2026&#37096;&#38376;&#39044;&#31639;&#20844;&#24320;&#27169;&#26495;\&#21333;&#20301;&#39044;&#31639;&#20844;&#24320;&#27169;&#26495;\\\home\user\Desktop\20220308\2022&#24180;3&#26376;\2022&#24180;3&#26376;&#31532;1&#21608;\20220302-&#21046;&#20316;&#39044;&#20915;&#31639;&#20844;&#24320;&#25805;&#20316;&#26679;&#34920;\03-&#27719;&#24635;\E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home\HUAWEI\Desktop\&#21306;&#32423;2026&#37096;&#38376;&#39044;&#31639;&#20844;&#24320;&#27169;&#26495;\&#21333;&#20301;&#39044;&#31639;&#20844;&#24320;&#27169;&#26495;\\\home\user\Desktop\20220308\2022&#24180;3&#26376;\2022&#24180;3&#26376;&#31532;1&#21608;\20220302-&#21046;&#20316;&#39044;&#20915;&#31639;&#20844;&#24320;&#25805;&#20316;&#26679;&#34920;\02-&#25910;&#22788;&#23460;\5.&#38472;&#38639;\20210112-\20210112-\C:\Users\Administrator\Desktop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21333;&#20301;&#39044;&#31639;&#20844;&#24320;&#27169;&#26495;\\home\user\Desktop\20220308\2022&#24180;3&#26376;\2022&#24180;3&#26376;&#31532;1&#21608;\20220302-&#21046;&#20316;&#39044;&#20915;&#31639;&#20844;&#24320;&#25805;&#20316;&#26679;&#34920;\02-&#25910;&#22788;&#23460;\8.&#36164;&#20135;&#22788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21333;&#20301;&#39044;&#31639;&#20844;&#24320;&#27169;&#26495;\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aacde\WINDOWS\!gzq\2001\08&#20915;&#31639;&#36164;&#26009;&#21367;\2001&#24180;&#39044;&#31639;&#22806;&#20915;&#31639;\2001&#24180;&#30465;&#26412;&#32423;&#39044;&#31639;&#22806;&#20915;&#31639;&#65288;&#24635;&#34920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21333;&#20301;&#39044;&#31639;&#20844;&#24320;&#27169;&#26495;\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7827;&#23736;&#21457;&#36865;\2016&#24180;1-10&#26376;&#35843;&#25972;&#39044;&#31639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21333;&#20301;&#39044;&#31639;&#20844;&#24320;&#27169;&#26495;\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21333;&#20301;&#39044;&#31639;&#20844;&#24320;&#27169;&#26495;\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21333;&#20301;&#39044;&#31639;&#20844;&#24320;&#27169;&#26495;\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21333;&#20301;&#39044;&#31639;&#20844;&#24320;&#27169;&#26495;\\01&#26446;&#23398;&#38182;\01&#32508;&#21512;&#31185;\01&#39044;&#20915;&#31639;&#32534;&#21046;\01&#20195;&#32534;&#39044;&#31639;\02&#35843;&#25972;&#39044;&#31639;\2020&#24180;\2020&#24180;1&#33267;10&#26376;&#35843;&#25972;&#39044;&#31639;\&#26368;&#32456;&#23450;&#31295;\word&#21450;excel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HUAWEI\Desktop\&#21306;&#32423;2026&#37096;&#38376;&#39044;&#31639;&#20844;&#24320;&#27169;&#26495;\&#21333;&#20301;&#39044;&#31639;&#20844;&#24320;&#27169;&#26495;\\\home\user\Desktop\20220308\2022&#24180;3&#26376;\2022&#24180;3&#26376;&#31532;1&#21608;\20220302-&#21046;&#20316;&#39044;&#20915;&#31639;&#20844;&#24320;&#25805;&#20316;&#26679;&#34920;\03-&#27719;&#24635;\E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HUAWEI\Desktop\&#21306;&#32423;2026&#37096;&#38376;&#39044;&#31639;&#20844;&#24320;&#27169;&#26495;\&#21333;&#20301;&#39044;&#31639;&#20844;&#24320;&#27169;&#26495;\\\home\user\Desktop\20220308\2022&#24180;3&#26376;\2022&#24180;3&#26376;&#31532;1&#21608;\20220302-&#21046;&#20316;&#39044;&#20915;&#31639;&#20844;&#24320;&#25805;&#20316;&#26679;&#34920;\03-&#27719;&#24635;\I:\Documents%20and%20Settings\Administrator\Local%20Settings\Temporary%20Internet%20Files\Content.IE5\4DWRWNSJ\&#26356;&#27491;&#21518;\&#30465;&#21457;2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  <sheetName val="Sheet2"/>
    </sheetNames>
    <sheetDataSet>
      <sheetData sheetId="0" refreshError="1"/>
      <sheetData sheetId="1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3"/>
  <sheetViews>
    <sheetView workbookViewId="0">
      <selection activeCell="A6" sqref="A6"/>
    </sheetView>
  </sheetViews>
  <sheetFormatPr defaultColWidth="9" defaultRowHeight="14.25" outlineLevelRow="2"/>
  <cols>
    <col min="1" max="1" width="123.133333333333" style="175" customWidth="1"/>
    <col min="2" max="16384" width="9" style="175"/>
  </cols>
  <sheetData>
    <row r="1" ht="137" customHeight="1" spans="1:1">
      <c r="A1" s="176" t="s">
        <v>0</v>
      </c>
    </row>
    <row r="2" ht="96" customHeight="1" spans="1:1">
      <c r="A2" s="176" t="s">
        <v>1</v>
      </c>
    </row>
    <row r="3" ht="60" customHeight="1" spans="1:1">
      <c r="A3" s="177">
        <v>46111</v>
      </c>
    </row>
  </sheetData>
  <printOptions horizontalCentered="1"/>
  <pageMargins left="0.590277777777778" right="0.590277777777778" top="3.54305555555556" bottom="0.786805555555556" header="0.5" footer="0.5"/>
  <pageSetup paperSize="9" scale="74" orientation="portrait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9"/>
  <sheetViews>
    <sheetView workbookViewId="0">
      <pane ySplit="6" topLeftCell="A7" activePane="bottomLeft" state="frozen"/>
      <selection/>
      <selection pane="bottomLeft" activeCell="F9" sqref="F9"/>
    </sheetView>
  </sheetViews>
  <sheetFormatPr defaultColWidth="10" defaultRowHeight="13.5"/>
  <cols>
    <col min="1" max="1" width="1.53333333333333" customWidth="1"/>
    <col min="2" max="2" width="11.8833333333333" customWidth="1"/>
    <col min="3" max="3" width="34.25" customWidth="1"/>
    <col min="4" max="9" width="14.75" customWidth="1"/>
    <col min="10" max="10" width="1.53333333333333" customWidth="1"/>
    <col min="11" max="11" width="9.76666666666667" customWidth="1"/>
  </cols>
  <sheetData>
    <row r="1" ht="25" customHeight="1" spans="1:10">
      <c r="A1" s="54"/>
      <c r="B1" s="2"/>
      <c r="C1" s="55"/>
      <c r="D1" s="56"/>
      <c r="E1" s="56"/>
      <c r="F1" s="56"/>
      <c r="G1" s="56"/>
      <c r="H1" s="56"/>
      <c r="I1" s="57" t="s">
        <v>185</v>
      </c>
      <c r="J1" s="58"/>
    </row>
    <row r="2" ht="22.8" customHeight="1" spans="1:10">
      <c r="A2" s="54"/>
      <c r="B2" s="3" t="s">
        <v>186</v>
      </c>
      <c r="C2" s="3"/>
      <c r="D2" s="3"/>
      <c r="E2" s="3"/>
      <c r="F2" s="3"/>
      <c r="G2" s="3"/>
      <c r="H2" s="3"/>
      <c r="I2" s="3"/>
      <c r="J2" s="58" t="s">
        <v>3</v>
      </c>
    </row>
    <row r="3" ht="19.55" customHeight="1" spans="1:10">
      <c r="A3" s="59"/>
      <c r="B3" s="60" t="s">
        <v>5</v>
      </c>
      <c r="C3" s="60"/>
      <c r="D3" s="61"/>
      <c r="E3" s="61"/>
      <c r="F3" s="61"/>
      <c r="G3" s="61"/>
      <c r="H3" s="61"/>
      <c r="I3" s="61" t="s">
        <v>6</v>
      </c>
      <c r="J3" s="62"/>
    </row>
    <row r="4" ht="24.4" customHeight="1" spans="1:10">
      <c r="A4" s="58"/>
      <c r="B4" s="63" t="s">
        <v>187</v>
      </c>
      <c r="C4" s="63" t="s">
        <v>71</v>
      </c>
      <c r="D4" s="63" t="s">
        <v>188</v>
      </c>
      <c r="E4" s="63"/>
      <c r="F4" s="63"/>
      <c r="G4" s="63"/>
      <c r="H4" s="63"/>
      <c r="I4" s="63"/>
      <c r="J4" s="64"/>
    </row>
    <row r="5" ht="24.4" customHeight="1" spans="1:10">
      <c r="A5" s="65"/>
      <c r="B5" s="63"/>
      <c r="C5" s="63"/>
      <c r="D5" s="63" t="s">
        <v>59</v>
      </c>
      <c r="E5" s="79" t="s">
        <v>189</v>
      </c>
      <c r="F5" s="63" t="s">
        <v>190</v>
      </c>
      <c r="G5" s="63"/>
      <c r="H5" s="63"/>
      <c r="I5" s="63" t="s">
        <v>191</v>
      </c>
      <c r="J5" s="64"/>
    </row>
    <row r="6" ht="24.4" customHeight="1" spans="1:10">
      <c r="A6" s="65"/>
      <c r="B6" s="63"/>
      <c r="C6" s="63"/>
      <c r="D6" s="63"/>
      <c r="E6" s="79"/>
      <c r="F6" s="63" t="s">
        <v>146</v>
      </c>
      <c r="G6" s="63" t="s">
        <v>192</v>
      </c>
      <c r="H6" s="63" t="s">
        <v>193</v>
      </c>
      <c r="I6" s="63"/>
      <c r="J6" s="66"/>
    </row>
    <row r="7" ht="22.8" customHeight="1" spans="1:10">
      <c r="A7" s="67"/>
      <c r="B7" s="63">
        <v>144001</v>
      </c>
      <c r="C7" s="63" t="s">
        <v>72</v>
      </c>
      <c r="D7" s="80">
        <f>SUM(D8)</f>
        <v>465000</v>
      </c>
      <c r="E7" s="80">
        <f>SUM(E8)</f>
        <v>0</v>
      </c>
      <c r="F7" s="80">
        <f>SUM(F8)</f>
        <v>25000</v>
      </c>
      <c r="G7" s="80">
        <f>SUM(G8)</f>
        <v>0</v>
      </c>
      <c r="H7" s="80">
        <f>SUM(H8)</f>
        <v>25000</v>
      </c>
      <c r="I7" s="80">
        <f>SUM(I8)</f>
        <v>440000</v>
      </c>
      <c r="J7" s="69"/>
    </row>
    <row r="8" s="53" customFormat="1" ht="22.8" customHeight="1" spans="1:10">
      <c r="A8" s="82"/>
      <c r="B8" s="71"/>
      <c r="C8" s="83"/>
      <c r="D8" s="75">
        <f>E8+F8+I8</f>
        <v>465000</v>
      </c>
      <c r="E8" s="75">
        <v>0</v>
      </c>
      <c r="F8" s="75">
        <f>SUM(G8:H8)</f>
        <v>25000</v>
      </c>
      <c r="G8" s="72">
        <v>0</v>
      </c>
      <c r="H8" s="72">
        <v>25000</v>
      </c>
      <c r="I8" s="72">
        <v>440000</v>
      </c>
      <c r="J8" s="84"/>
    </row>
    <row r="9" ht="22.8" customHeight="1" spans="1:10">
      <c r="A9" s="67"/>
      <c r="B9" s="63"/>
      <c r="C9" s="63"/>
      <c r="D9" s="80"/>
      <c r="E9" s="80"/>
      <c r="F9" s="80"/>
      <c r="G9" s="80"/>
      <c r="H9" s="80"/>
      <c r="I9" s="80"/>
      <c r="J9" s="69"/>
    </row>
    <row r="10" ht="22.8" customHeight="1" spans="1:10">
      <c r="A10" s="67"/>
      <c r="B10" s="63"/>
      <c r="C10" s="63"/>
      <c r="D10" s="80"/>
      <c r="E10" s="80"/>
      <c r="F10" s="80"/>
      <c r="G10" s="80"/>
      <c r="H10" s="80"/>
      <c r="I10" s="80"/>
      <c r="J10" s="69"/>
    </row>
    <row r="11" ht="22.8" customHeight="1" spans="1:10">
      <c r="A11" s="67"/>
      <c r="B11" s="63"/>
      <c r="C11" s="63"/>
      <c r="D11" s="80"/>
      <c r="E11" s="80"/>
      <c r="F11" s="80"/>
      <c r="G11" s="80"/>
      <c r="H11" s="80"/>
      <c r="I11" s="80"/>
      <c r="J11" s="69"/>
    </row>
    <row r="12" ht="22.8" customHeight="1" spans="1:10">
      <c r="A12" s="67"/>
      <c r="B12" s="63"/>
      <c r="C12" s="63"/>
      <c r="D12" s="80"/>
      <c r="E12" s="80"/>
      <c r="F12" s="80"/>
      <c r="G12" s="80"/>
      <c r="H12" s="80"/>
      <c r="I12" s="80"/>
      <c r="J12" s="69"/>
    </row>
    <row r="13" ht="22.8" customHeight="1" spans="1:10">
      <c r="A13" s="67"/>
      <c r="B13" s="63"/>
      <c r="C13" s="63"/>
      <c r="D13" s="80"/>
      <c r="E13" s="80"/>
      <c r="F13" s="80"/>
      <c r="G13" s="80"/>
      <c r="H13" s="80"/>
      <c r="I13" s="80"/>
      <c r="J13" s="69"/>
    </row>
    <row r="14" ht="22.8" customHeight="1" spans="1:10">
      <c r="A14" s="67"/>
      <c r="B14" s="63"/>
      <c r="C14" s="63"/>
      <c r="D14" s="80"/>
      <c r="E14" s="80"/>
      <c r="F14" s="80"/>
      <c r="G14" s="80"/>
      <c r="H14" s="80"/>
      <c r="I14" s="80"/>
      <c r="J14" s="69"/>
    </row>
    <row r="15" ht="22.8" customHeight="1" spans="1:10">
      <c r="A15" s="67"/>
      <c r="B15" s="63"/>
      <c r="C15" s="63"/>
      <c r="D15" s="80"/>
      <c r="E15" s="80"/>
      <c r="F15" s="80"/>
      <c r="G15" s="80"/>
      <c r="H15" s="80"/>
      <c r="I15" s="80"/>
      <c r="J15" s="69"/>
    </row>
    <row r="16" ht="22.8" customHeight="1" spans="1:10">
      <c r="A16" s="67"/>
      <c r="B16" s="63"/>
      <c r="C16" s="63"/>
      <c r="D16" s="80"/>
      <c r="E16" s="80"/>
      <c r="F16" s="80"/>
      <c r="G16" s="80"/>
      <c r="H16" s="80"/>
      <c r="I16" s="80"/>
      <c r="J16" s="69"/>
    </row>
    <row r="17" spans="2:9">
      <c r="B17" s="53"/>
      <c r="C17" s="53"/>
      <c r="D17" s="53"/>
      <c r="E17" s="53"/>
      <c r="F17" s="53"/>
      <c r="G17" s="53"/>
      <c r="H17" s="53"/>
      <c r="I17" s="53"/>
    </row>
    <row r="18" spans="2:9">
      <c r="B18" s="53"/>
      <c r="C18" s="53"/>
      <c r="D18" s="53"/>
      <c r="E18" s="53"/>
      <c r="F18" s="53"/>
      <c r="G18" s="53"/>
      <c r="H18" s="53"/>
      <c r="I18" s="53"/>
    </row>
    <row r="19" spans="2:9">
      <c r="B19" s="53"/>
      <c r="C19" s="53"/>
      <c r="D19" s="53"/>
      <c r="E19" s="53"/>
      <c r="F19" s="53"/>
      <c r="G19" s="53"/>
      <c r="H19" s="53"/>
      <c r="I19" s="53"/>
    </row>
  </sheetData>
  <mergeCells count="10">
    <mergeCell ref="B2:I2"/>
    <mergeCell ref="B3:C3"/>
    <mergeCell ref="D4:I4"/>
    <mergeCell ref="F5:H5"/>
    <mergeCell ref="B4:B6"/>
    <mergeCell ref="C4:C6"/>
    <mergeCell ref="D5:D6"/>
    <mergeCell ref="E5:E6"/>
    <mergeCell ref="I5:I6"/>
    <mergeCell ref="B17:I19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0"/>
  <sheetViews>
    <sheetView workbookViewId="0">
      <pane ySplit="6" topLeftCell="A7" activePane="bottomLeft" state="frozen"/>
      <selection/>
      <selection pane="bottomLeft" activeCell="F9" sqref="F9"/>
    </sheetView>
  </sheetViews>
  <sheetFormatPr defaultColWidth="10" defaultRowHeight="13.5"/>
  <cols>
    <col min="1" max="1" width="1.53333333333333" customWidth="1"/>
    <col min="2" max="4" width="6.15833333333333" customWidth="1"/>
    <col min="5" max="5" width="17" customWidth="1"/>
    <col min="6" max="6" width="40.6333333333333" customWidth="1"/>
    <col min="7" max="9" width="17" customWidth="1"/>
    <col min="10" max="10" width="1.53333333333333" customWidth="1"/>
    <col min="11" max="12" width="9.76666666666667" customWidth="1"/>
  </cols>
  <sheetData>
    <row r="1" ht="25" customHeight="1" spans="1:10">
      <c r="A1" s="54"/>
      <c r="B1" s="2"/>
      <c r="C1" s="2"/>
      <c r="D1" s="2"/>
      <c r="E1" s="55"/>
      <c r="F1" s="55"/>
      <c r="G1" s="56"/>
      <c r="H1" s="56"/>
      <c r="I1" s="57" t="s">
        <v>194</v>
      </c>
      <c r="J1" s="58"/>
    </row>
    <row r="2" ht="22.8" customHeight="1" spans="1:10">
      <c r="A2" s="54"/>
      <c r="B2" s="3" t="s">
        <v>195</v>
      </c>
      <c r="C2" s="3"/>
      <c r="D2" s="3"/>
      <c r="E2" s="3"/>
      <c r="F2" s="3"/>
      <c r="G2" s="3"/>
      <c r="H2" s="3"/>
      <c r="I2" s="3"/>
      <c r="J2" s="58"/>
    </row>
    <row r="3" ht="19.55" customHeight="1" spans="1:10">
      <c r="A3" s="59"/>
      <c r="B3" s="60" t="s">
        <v>5</v>
      </c>
      <c r="C3" s="60"/>
      <c r="D3" s="60"/>
      <c r="E3" s="60"/>
      <c r="F3" s="60"/>
      <c r="G3" s="59"/>
      <c r="H3" s="59"/>
      <c r="I3" s="61" t="s">
        <v>6</v>
      </c>
      <c r="J3" s="62"/>
    </row>
    <row r="4" ht="24.4" customHeight="1" spans="1:10">
      <c r="A4" s="58"/>
      <c r="B4" s="63" t="s">
        <v>9</v>
      </c>
      <c r="C4" s="63"/>
      <c r="D4" s="63"/>
      <c r="E4" s="63"/>
      <c r="F4" s="63"/>
      <c r="G4" s="63" t="s">
        <v>196</v>
      </c>
      <c r="H4" s="63"/>
      <c r="I4" s="63"/>
      <c r="J4" s="64"/>
    </row>
    <row r="5" ht="24.4" customHeight="1" spans="1:10">
      <c r="A5" s="65"/>
      <c r="B5" s="63" t="s">
        <v>79</v>
      </c>
      <c r="C5" s="63"/>
      <c r="D5" s="63"/>
      <c r="E5" s="63" t="s">
        <v>70</v>
      </c>
      <c r="F5" s="63" t="s">
        <v>71</v>
      </c>
      <c r="G5" s="63" t="s">
        <v>59</v>
      </c>
      <c r="H5" s="63" t="s">
        <v>75</v>
      </c>
      <c r="I5" s="63" t="s">
        <v>76</v>
      </c>
      <c r="J5" s="64"/>
    </row>
    <row r="6" ht="24.4" customHeight="1" spans="1:10">
      <c r="A6" s="65"/>
      <c r="B6" s="63" t="s">
        <v>80</v>
      </c>
      <c r="C6" s="63" t="s">
        <v>81</v>
      </c>
      <c r="D6" s="63" t="s">
        <v>82</v>
      </c>
      <c r="E6" s="63"/>
      <c r="F6" s="63"/>
      <c r="G6" s="63"/>
      <c r="H6" s="63"/>
      <c r="I6" s="63"/>
      <c r="J6" s="66"/>
    </row>
    <row r="7" ht="22.8" customHeight="1" spans="1:10">
      <c r="A7" s="67"/>
      <c r="B7" s="63"/>
      <c r="C7" s="63"/>
      <c r="D7" s="63"/>
      <c r="E7" s="63">
        <v>144001</v>
      </c>
      <c r="F7" s="63" t="s">
        <v>72</v>
      </c>
      <c r="G7" s="80">
        <f>SUM(H7:I7)</f>
        <v>0</v>
      </c>
      <c r="H7" s="80">
        <f>SUM(H8:H17)</f>
        <v>0</v>
      </c>
      <c r="I7" s="80">
        <f>SUM(I8:I17)</f>
        <v>0</v>
      </c>
      <c r="J7" s="69"/>
    </row>
    <row r="8" ht="22.8" customHeight="1" spans="1:10">
      <c r="A8" s="67"/>
      <c r="B8" s="63"/>
      <c r="C8" s="63"/>
      <c r="D8" s="63"/>
      <c r="E8" s="71"/>
      <c r="F8" s="71"/>
      <c r="G8" s="75">
        <f>SUM(H8:I8)</f>
        <v>0</v>
      </c>
      <c r="H8" s="80"/>
      <c r="I8" s="80"/>
      <c r="J8" s="69"/>
    </row>
    <row r="9" ht="22.8" customHeight="1" spans="1:10">
      <c r="A9" s="67"/>
      <c r="B9" s="63"/>
      <c r="C9" s="63"/>
      <c r="D9" s="63"/>
      <c r="E9" s="71"/>
      <c r="F9" s="71"/>
      <c r="G9" s="75"/>
      <c r="H9" s="80"/>
      <c r="I9" s="80"/>
      <c r="J9" s="69"/>
    </row>
    <row r="10" ht="22.8" customHeight="1" spans="1:10">
      <c r="A10" s="67"/>
      <c r="B10" s="63"/>
      <c r="C10" s="63"/>
      <c r="D10" s="63"/>
      <c r="E10" s="63"/>
      <c r="F10" s="63"/>
      <c r="G10" s="75"/>
      <c r="H10" s="80"/>
      <c r="I10" s="80"/>
      <c r="J10" s="69"/>
    </row>
    <row r="11" ht="22.8" customHeight="1" spans="1:10">
      <c r="A11" s="67"/>
      <c r="B11" s="63"/>
      <c r="C11" s="63"/>
      <c r="D11" s="63"/>
      <c r="E11" s="63"/>
      <c r="F11" s="63"/>
      <c r="G11" s="75"/>
      <c r="H11" s="80"/>
      <c r="I11" s="80"/>
      <c r="J11" s="69"/>
    </row>
    <row r="12" ht="22.8" customHeight="1" spans="1:10">
      <c r="A12" s="67"/>
      <c r="B12" s="63"/>
      <c r="C12" s="63"/>
      <c r="D12" s="63"/>
      <c r="E12" s="63"/>
      <c r="F12" s="63"/>
      <c r="G12" s="75"/>
      <c r="H12" s="80"/>
      <c r="I12" s="80"/>
      <c r="J12" s="69"/>
    </row>
    <row r="13" ht="22.8" customHeight="1" spans="1:10">
      <c r="A13" s="67"/>
      <c r="B13" s="63"/>
      <c r="C13" s="63"/>
      <c r="D13" s="63"/>
      <c r="E13" s="63"/>
      <c r="F13" s="63"/>
      <c r="G13" s="75"/>
      <c r="H13" s="80"/>
      <c r="I13" s="80"/>
      <c r="J13" s="69"/>
    </row>
    <row r="14" ht="22.8" customHeight="1" spans="1:10">
      <c r="A14" s="67"/>
      <c r="B14" s="63"/>
      <c r="C14" s="63"/>
      <c r="D14" s="63"/>
      <c r="E14" s="63"/>
      <c r="F14" s="63"/>
      <c r="G14" s="75"/>
      <c r="H14" s="80"/>
      <c r="I14" s="80"/>
      <c r="J14" s="69"/>
    </row>
    <row r="15" ht="22.8" customHeight="1" spans="1:10">
      <c r="A15" s="67"/>
      <c r="B15" s="63"/>
      <c r="C15" s="63"/>
      <c r="D15" s="63"/>
      <c r="E15" s="63"/>
      <c r="F15" s="63"/>
      <c r="G15" s="75"/>
      <c r="H15" s="80"/>
      <c r="I15" s="80"/>
      <c r="J15" s="69"/>
    </row>
    <row r="16" ht="22.8" customHeight="1" spans="1:10">
      <c r="A16" s="65"/>
      <c r="B16" s="74"/>
      <c r="C16" s="74"/>
      <c r="D16" s="74"/>
      <c r="E16" s="74"/>
      <c r="F16" s="74" t="s">
        <v>23</v>
      </c>
      <c r="G16" s="75"/>
      <c r="H16" s="75"/>
      <c r="I16" s="75"/>
      <c r="J16" s="64"/>
    </row>
    <row r="17" ht="22.8" customHeight="1" spans="1:10">
      <c r="A17" s="65"/>
      <c r="B17" s="74"/>
      <c r="C17" s="74"/>
      <c r="D17" s="74"/>
      <c r="E17" s="74"/>
      <c r="F17" s="74" t="s">
        <v>23</v>
      </c>
      <c r="G17" s="75"/>
      <c r="H17" s="75"/>
      <c r="I17" s="75"/>
      <c r="J17" s="64"/>
    </row>
    <row r="18" spans="1:10">
      <c r="B18" s="81" t="s">
        <v>197</v>
      </c>
      <c r="C18" s="81"/>
      <c r="D18" s="81"/>
      <c r="E18" s="81"/>
      <c r="F18" s="81"/>
      <c r="G18" s="81"/>
      <c r="H18" s="81"/>
      <c r="I18" s="81"/>
    </row>
    <row r="19" spans="1:10">
      <c r="B19" s="81"/>
      <c r="C19" s="81"/>
      <c r="D19" s="81"/>
      <c r="E19" s="81"/>
      <c r="F19" s="81"/>
      <c r="G19" s="81"/>
      <c r="H19" s="81"/>
      <c r="I19" s="81"/>
    </row>
    <row r="20" spans="1:10">
      <c r="B20" s="81"/>
      <c r="C20" s="81"/>
      <c r="D20" s="81"/>
      <c r="E20" s="81"/>
      <c r="F20" s="81"/>
      <c r="G20" s="81"/>
      <c r="H20" s="81"/>
      <c r="I20" s="81"/>
    </row>
  </sheetData>
  <mergeCells count="11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  <mergeCell ref="B18:I20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9"/>
  <sheetViews>
    <sheetView workbookViewId="0">
      <pane ySplit="6" topLeftCell="A7" activePane="bottomLeft" state="frozen"/>
      <selection/>
      <selection pane="bottomLeft" activeCell="D9" sqref="D9"/>
    </sheetView>
  </sheetViews>
  <sheetFormatPr defaultColWidth="10" defaultRowHeight="13.5"/>
  <cols>
    <col min="1" max="1" width="1.53333333333333" customWidth="1"/>
    <col min="2" max="2" width="12.25" customWidth="1"/>
    <col min="3" max="3" width="33.625" customWidth="1"/>
    <col min="4" max="9" width="14.5" customWidth="1"/>
    <col min="10" max="10" width="1.53333333333333" customWidth="1"/>
    <col min="11" max="11" width="9.76666666666667" customWidth="1"/>
  </cols>
  <sheetData>
    <row r="1" ht="25" customHeight="1" spans="1:10">
      <c r="A1" s="54"/>
      <c r="B1" s="2"/>
      <c r="C1" s="55"/>
      <c r="D1" s="56"/>
      <c r="E1" s="56"/>
      <c r="F1" s="56"/>
      <c r="G1" s="56"/>
      <c r="H1" s="56"/>
      <c r="I1" s="57" t="s">
        <v>198</v>
      </c>
      <c r="J1" s="58"/>
    </row>
    <row r="2" ht="22.8" customHeight="1" spans="1:10">
      <c r="A2" s="54"/>
      <c r="B2" s="3" t="s">
        <v>199</v>
      </c>
      <c r="C2" s="3"/>
      <c r="D2" s="3"/>
      <c r="E2" s="3"/>
      <c r="F2" s="3"/>
      <c r="G2" s="3"/>
      <c r="H2" s="3"/>
      <c r="I2" s="3"/>
      <c r="J2" s="58" t="s">
        <v>3</v>
      </c>
    </row>
    <row r="3" ht="19.55" customHeight="1" spans="1:10">
      <c r="A3" s="59"/>
      <c r="B3" s="60" t="s">
        <v>5</v>
      </c>
      <c r="C3" s="60"/>
      <c r="D3" s="61"/>
      <c r="E3" s="61"/>
      <c r="F3" s="61"/>
      <c r="G3" s="61"/>
      <c r="H3" s="61"/>
      <c r="I3" s="61" t="s">
        <v>6</v>
      </c>
      <c r="J3" s="62"/>
    </row>
    <row r="4" ht="24.4" customHeight="1" spans="1:10">
      <c r="A4" s="58"/>
      <c r="B4" s="63" t="s">
        <v>187</v>
      </c>
      <c r="C4" s="63" t="s">
        <v>71</v>
      </c>
      <c r="D4" s="63" t="s">
        <v>188</v>
      </c>
      <c r="E4" s="63"/>
      <c r="F4" s="63"/>
      <c r="G4" s="63"/>
      <c r="H4" s="63"/>
      <c r="I4" s="63"/>
      <c r="J4" s="64"/>
    </row>
    <row r="5" ht="24.4" customHeight="1" spans="1:10">
      <c r="A5" s="65"/>
      <c r="B5" s="63"/>
      <c r="C5" s="63"/>
      <c r="D5" s="63" t="s">
        <v>59</v>
      </c>
      <c r="E5" s="79" t="s">
        <v>189</v>
      </c>
      <c r="F5" s="63" t="s">
        <v>190</v>
      </c>
      <c r="G5" s="63"/>
      <c r="H5" s="63"/>
      <c r="I5" s="63" t="s">
        <v>191</v>
      </c>
      <c r="J5" s="64"/>
    </row>
    <row r="6" ht="24.4" customHeight="1" spans="1:10">
      <c r="A6" s="65"/>
      <c r="B6" s="63"/>
      <c r="C6" s="63"/>
      <c r="D6" s="63"/>
      <c r="E6" s="79"/>
      <c r="F6" s="63" t="s">
        <v>146</v>
      </c>
      <c r="G6" s="63" t="s">
        <v>192</v>
      </c>
      <c r="H6" s="63" t="s">
        <v>193</v>
      </c>
      <c r="I6" s="63"/>
      <c r="J6" s="66"/>
    </row>
    <row r="7" ht="22.8" customHeight="1" spans="1:10">
      <c r="A7" s="67"/>
      <c r="B7" s="63">
        <v>144001</v>
      </c>
      <c r="C7" s="63" t="s">
        <v>72</v>
      </c>
      <c r="D7" s="80">
        <v>0</v>
      </c>
      <c r="E7" s="80">
        <v>0</v>
      </c>
      <c r="F7" s="80">
        <v>0</v>
      </c>
      <c r="G7" s="80">
        <v>0</v>
      </c>
      <c r="H7" s="80">
        <v>0</v>
      </c>
      <c r="I7" s="80">
        <v>0</v>
      </c>
      <c r="J7" s="69"/>
    </row>
    <row r="8" ht="22.8" customHeight="1" spans="1:10">
      <c r="A8" s="67"/>
      <c r="B8" s="71"/>
      <c r="C8" s="71"/>
      <c r="D8" s="80"/>
      <c r="E8" s="80"/>
      <c r="F8" s="80"/>
      <c r="G8" s="80"/>
      <c r="H8" s="80"/>
      <c r="I8" s="80"/>
      <c r="J8" s="69"/>
    </row>
    <row r="9" ht="22.8" customHeight="1" spans="1:10">
      <c r="A9" s="67"/>
      <c r="B9" s="63"/>
      <c r="C9" s="63"/>
      <c r="D9" s="80"/>
      <c r="E9" s="80"/>
      <c r="F9" s="80"/>
      <c r="G9" s="80"/>
      <c r="H9" s="80"/>
      <c r="I9" s="80"/>
      <c r="J9" s="69"/>
    </row>
    <row r="10" ht="22.8" customHeight="1" spans="1:10">
      <c r="A10" s="67"/>
      <c r="B10" s="63"/>
      <c r="C10" s="63"/>
      <c r="D10" s="80"/>
      <c r="E10" s="80"/>
      <c r="F10" s="80"/>
      <c r="G10" s="80"/>
      <c r="H10" s="80"/>
      <c r="I10" s="80"/>
      <c r="J10" s="69"/>
    </row>
    <row r="11" ht="22.8" customHeight="1" spans="1:10">
      <c r="A11" s="67"/>
      <c r="B11" s="63"/>
      <c r="C11" s="63"/>
      <c r="D11" s="80"/>
      <c r="E11" s="80"/>
      <c r="F11" s="80"/>
      <c r="G11" s="80"/>
      <c r="H11" s="80"/>
      <c r="I11" s="80"/>
      <c r="J11" s="69"/>
    </row>
    <row r="12" ht="22.8" customHeight="1" spans="1:10">
      <c r="A12" s="67"/>
      <c r="B12" s="71"/>
      <c r="C12" s="71"/>
      <c r="D12" s="80"/>
      <c r="E12" s="80"/>
      <c r="F12" s="80"/>
      <c r="G12" s="80"/>
      <c r="H12" s="80"/>
      <c r="I12" s="80"/>
      <c r="J12" s="69"/>
    </row>
    <row r="13" ht="22.8" customHeight="1" spans="1:10">
      <c r="A13" s="67"/>
      <c r="B13" s="63"/>
      <c r="C13" s="63"/>
      <c r="D13" s="80"/>
      <c r="E13" s="80"/>
      <c r="F13" s="80"/>
      <c r="G13" s="80"/>
      <c r="H13" s="80"/>
      <c r="I13" s="80"/>
      <c r="J13" s="69"/>
    </row>
    <row r="14" ht="22.8" customHeight="1" spans="1:10">
      <c r="A14" s="67"/>
      <c r="B14" s="63"/>
      <c r="C14" s="63"/>
      <c r="D14" s="80"/>
      <c r="E14" s="80"/>
      <c r="F14" s="80"/>
      <c r="G14" s="80"/>
      <c r="H14" s="80"/>
      <c r="I14" s="80"/>
      <c r="J14" s="69"/>
    </row>
    <row r="15" ht="22.8" customHeight="1" spans="1:10">
      <c r="A15" s="67"/>
      <c r="B15" s="63"/>
      <c r="C15" s="63"/>
      <c r="D15" s="80"/>
      <c r="E15" s="80"/>
      <c r="F15" s="80"/>
      <c r="G15" s="80"/>
      <c r="H15" s="80"/>
      <c r="I15" s="80"/>
      <c r="J15" s="69"/>
    </row>
    <row r="16" ht="22.8" customHeight="1" spans="1:10">
      <c r="A16" s="67"/>
      <c r="B16" s="63"/>
      <c r="C16" s="63"/>
      <c r="D16" s="80"/>
      <c r="E16" s="80"/>
      <c r="F16" s="80"/>
      <c r="G16" s="80"/>
      <c r="H16" s="80"/>
      <c r="I16" s="80"/>
      <c r="J16" s="69"/>
    </row>
    <row r="17" ht="22.8" customHeight="1" spans="1:10">
      <c r="A17" s="67"/>
      <c r="B17" s="63"/>
      <c r="C17" s="63"/>
      <c r="D17" s="80"/>
      <c r="E17" s="80"/>
      <c r="F17" s="80"/>
      <c r="G17" s="80"/>
      <c r="H17" s="80"/>
      <c r="I17" s="80"/>
      <c r="J17" s="69"/>
    </row>
    <row r="18" spans="1:10">
      <c r="B18" s="81" t="s">
        <v>197</v>
      </c>
      <c r="C18" s="81"/>
      <c r="D18" s="81"/>
      <c r="E18" s="81"/>
      <c r="F18" s="81"/>
      <c r="G18" s="81"/>
      <c r="H18" s="81"/>
      <c r="I18" s="81"/>
    </row>
    <row r="19" spans="1:10">
      <c r="B19" s="81"/>
      <c r="C19" s="81"/>
      <c r="D19" s="81"/>
      <c r="E19" s="81"/>
      <c r="F19" s="81"/>
      <c r="G19" s="81"/>
      <c r="H19" s="81"/>
      <c r="I19" s="81"/>
    </row>
  </sheetData>
  <mergeCells count="10">
    <mergeCell ref="B2:I2"/>
    <mergeCell ref="B3:C3"/>
    <mergeCell ref="D4:I4"/>
    <mergeCell ref="F5:H5"/>
    <mergeCell ref="B4:B6"/>
    <mergeCell ref="C4:C6"/>
    <mergeCell ref="D5:D6"/>
    <mergeCell ref="E5:E6"/>
    <mergeCell ref="I5:I6"/>
    <mergeCell ref="B18:I19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9"/>
  <sheetViews>
    <sheetView workbookViewId="0">
      <pane ySplit="6" topLeftCell="A7" activePane="bottomLeft" state="frozen"/>
      <selection/>
      <selection pane="bottomLeft" activeCell="F9" sqref="F9"/>
    </sheetView>
  </sheetViews>
  <sheetFormatPr defaultColWidth="10" defaultRowHeight="13.5"/>
  <cols>
    <col min="1" max="1" width="1.53333333333333" customWidth="1"/>
    <col min="2" max="4" width="6.63333333333333" customWidth="1"/>
    <col min="5" max="5" width="13.3416666666667" customWidth="1"/>
    <col min="6" max="6" width="41.025" customWidth="1"/>
    <col min="7" max="9" width="17.6333333333333" customWidth="1"/>
    <col min="10" max="10" width="1.53333333333333" customWidth="1"/>
    <col min="11" max="12" width="9.76666666666667" customWidth="1"/>
  </cols>
  <sheetData>
    <row r="1" ht="25" customHeight="1" spans="1:10">
      <c r="A1" s="54"/>
      <c r="B1" s="2"/>
      <c r="C1" s="2"/>
      <c r="D1" s="2"/>
      <c r="E1" s="55"/>
      <c r="F1" s="55"/>
      <c r="G1" s="56"/>
      <c r="H1" s="56"/>
      <c r="I1" s="57" t="s">
        <v>200</v>
      </c>
      <c r="J1" s="58"/>
    </row>
    <row r="2" ht="22.8" customHeight="1" spans="1:10">
      <c r="A2" s="54"/>
      <c r="B2" s="3" t="s">
        <v>201</v>
      </c>
      <c r="C2" s="3"/>
      <c r="D2" s="3"/>
      <c r="E2" s="3"/>
      <c r="F2" s="3"/>
      <c r="G2" s="3"/>
      <c r="H2" s="3"/>
      <c r="I2" s="3"/>
      <c r="J2" s="58" t="s">
        <v>3</v>
      </c>
    </row>
    <row r="3" ht="19.55" customHeight="1" spans="1:10">
      <c r="A3" s="59"/>
      <c r="B3" s="60" t="s">
        <v>5</v>
      </c>
      <c r="C3" s="60"/>
      <c r="D3" s="60"/>
      <c r="E3" s="60"/>
      <c r="F3" s="60"/>
      <c r="G3" s="59"/>
      <c r="H3" s="59"/>
      <c r="I3" s="61" t="s">
        <v>6</v>
      </c>
      <c r="J3" s="62"/>
    </row>
    <row r="4" ht="24.4" customHeight="1" spans="1:10">
      <c r="A4" s="58"/>
      <c r="B4" s="63" t="s">
        <v>9</v>
      </c>
      <c r="C4" s="63"/>
      <c r="D4" s="63"/>
      <c r="E4" s="63"/>
      <c r="F4" s="63"/>
      <c r="G4" s="63" t="s">
        <v>202</v>
      </c>
      <c r="H4" s="63"/>
      <c r="I4" s="63"/>
      <c r="J4" s="64"/>
    </row>
    <row r="5" ht="24.4" customHeight="1" spans="1:10">
      <c r="A5" s="65"/>
      <c r="B5" s="63" t="s">
        <v>79</v>
      </c>
      <c r="C5" s="63"/>
      <c r="D5" s="63"/>
      <c r="E5" s="63" t="s">
        <v>70</v>
      </c>
      <c r="F5" s="63" t="s">
        <v>71</v>
      </c>
      <c r="G5" s="63" t="s">
        <v>59</v>
      </c>
      <c r="H5" s="63" t="s">
        <v>75</v>
      </c>
      <c r="I5" s="63" t="s">
        <v>76</v>
      </c>
      <c r="J5" s="64"/>
    </row>
    <row r="6" ht="24.4" customHeight="1" spans="1:10">
      <c r="A6" s="65"/>
      <c r="B6" s="63" t="s">
        <v>80</v>
      </c>
      <c r="C6" s="63" t="s">
        <v>81</v>
      </c>
      <c r="D6" s="63" t="s">
        <v>82</v>
      </c>
      <c r="E6" s="63"/>
      <c r="F6" s="63"/>
      <c r="G6" s="63"/>
      <c r="H6" s="63"/>
      <c r="I6" s="63"/>
      <c r="J6" s="66"/>
    </row>
    <row r="7" ht="22.8" customHeight="1" spans="1:10">
      <c r="A7" s="67"/>
      <c r="B7" s="63"/>
      <c r="C7" s="63"/>
      <c r="D7" s="63"/>
      <c r="E7" s="63">
        <v>144001</v>
      </c>
      <c r="F7" s="63" t="s">
        <v>72</v>
      </c>
      <c r="G7" s="68">
        <v>0</v>
      </c>
      <c r="H7" s="68">
        <v>0</v>
      </c>
      <c r="I7" s="68">
        <v>0</v>
      </c>
      <c r="J7" s="69"/>
    </row>
    <row r="8" s="53" customFormat="1" ht="22.8" customHeight="1" spans="1:10">
      <c r="A8" s="70"/>
      <c r="B8" s="71"/>
      <c r="C8" s="71"/>
      <c r="D8" s="71"/>
      <c r="E8" s="71"/>
      <c r="F8" s="71"/>
      <c r="G8" s="72">
        <v>0</v>
      </c>
      <c r="H8" s="72">
        <v>0</v>
      </c>
      <c r="I8" s="72">
        <v>0</v>
      </c>
      <c r="J8" s="73"/>
    </row>
    <row r="9" ht="22.8" customHeight="1" spans="1:10">
      <c r="A9" s="65"/>
      <c r="B9" s="74"/>
      <c r="C9" s="74"/>
      <c r="D9" s="74"/>
      <c r="E9" s="74"/>
      <c r="F9" s="74"/>
      <c r="G9" s="75"/>
      <c r="H9" s="75"/>
      <c r="I9" s="75"/>
      <c r="J9" s="64"/>
    </row>
    <row r="10" ht="22.8" customHeight="1" spans="1:10">
      <c r="A10" s="65"/>
      <c r="B10" s="74"/>
      <c r="C10" s="74"/>
      <c r="D10" s="74"/>
      <c r="E10" s="74"/>
      <c r="F10" s="74"/>
      <c r="G10" s="75"/>
      <c r="H10" s="75"/>
      <c r="I10" s="75"/>
      <c r="J10" s="64"/>
    </row>
    <row r="11" ht="22.8" customHeight="1" spans="1:10">
      <c r="A11" s="65"/>
      <c r="B11" s="74"/>
      <c r="C11" s="74"/>
      <c r="D11" s="74"/>
      <c r="E11" s="74"/>
      <c r="F11" s="74"/>
      <c r="G11" s="75"/>
      <c r="H11" s="75"/>
      <c r="I11" s="75"/>
      <c r="J11" s="64"/>
    </row>
    <row r="12" ht="22.8" customHeight="1" spans="1:10">
      <c r="A12" s="65"/>
      <c r="B12" s="74"/>
      <c r="C12" s="74"/>
      <c r="D12" s="74"/>
      <c r="E12" s="74"/>
      <c r="F12" s="74"/>
      <c r="G12" s="75"/>
      <c r="H12" s="75"/>
      <c r="I12" s="75"/>
      <c r="J12" s="64"/>
    </row>
    <row r="13" ht="22.8" customHeight="1" spans="1:10">
      <c r="A13" s="65"/>
      <c r="B13" s="74"/>
      <c r="C13" s="74"/>
      <c r="D13" s="74"/>
      <c r="E13" s="74"/>
      <c r="F13" s="74"/>
      <c r="G13" s="75"/>
      <c r="H13" s="75"/>
      <c r="I13" s="75"/>
      <c r="J13" s="64"/>
    </row>
    <row r="14" ht="22.8" customHeight="1" spans="1:10">
      <c r="A14" s="65"/>
      <c r="B14" s="74"/>
      <c r="C14" s="74"/>
      <c r="D14" s="74"/>
      <c r="E14" s="74"/>
      <c r="F14" s="74"/>
      <c r="G14" s="75"/>
      <c r="H14" s="75"/>
      <c r="I14" s="75"/>
      <c r="J14" s="64"/>
    </row>
    <row r="15" ht="22.8" customHeight="1" spans="1:10">
      <c r="A15" s="65"/>
      <c r="B15" s="74"/>
      <c r="C15" s="74"/>
      <c r="D15" s="74"/>
      <c r="E15" s="74"/>
      <c r="F15" s="74"/>
      <c r="G15" s="75"/>
      <c r="H15" s="75"/>
      <c r="I15" s="75"/>
      <c r="J15" s="64"/>
    </row>
    <row r="16" ht="22.8" customHeight="1" spans="1:10">
      <c r="A16" s="65"/>
      <c r="B16" s="74"/>
      <c r="C16" s="74"/>
      <c r="D16" s="74"/>
      <c r="E16" s="74"/>
      <c r="F16" s="74" t="s">
        <v>23</v>
      </c>
      <c r="G16" s="75"/>
      <c r="H16" s="75"/>
      <c r="I16" s="75"/>
      <c r="J16" s="64"/>
    </row>
    <row r="17" ht="22.8" customHeight="1" spans="1:10">
      <c r="A17" s="65"/>
      <c r="B17" s="74"/>
      <c r="C17" s="74"/>
      <c r="D17" s="74"/>
      <c r="E17" s="74"/>
      <c r="F17" s="74" t="s">
        <v>203</v>
      </c>
      <c r="G17" s="75"/>
      <c r="H17" s="75"/>
      <c r="I17" s="75"/>
      <c r="J17" s="66"/>
    </row>
    <row r="18" ht="9.75" customHeight="1" spans="1:10">
      <c r="A18" s="76"/>
      <c r="B18" s="77" t="s">
        <v>197</v>
      </c>
      <c r="C18" s="77"/>
      <c r="D18" s="77"/>
      <c r="E18" s="77"/>
      <c r="F18" s="77"/>
      <c r="G18" s="77"/>
      <c r="H18" s="77"/>
      <c r="I18" s="77"/>
      <c r="J18" s="78"/>
    </row>
    <row r="19" spans="1:10">
      <c r="B19" s="77"/>
      <c r="C19" s="77"/>
      <c r="D19" s="77"/>
      <c r="E19" s="77"/>
      <c r="F19" s="77"/>
      <c r="G19" s="77"/>
      <c r="H19" s="77"/>
      <c r="I19" s="77"/>
    </row>
  </sheetData>
  <mergeCells count="11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  <mergeCell ref="B18:I19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23"/>
  <sheetViews>
    <sheetView workbookViewId="0">
      <selection activeCell="C9" sqref="C9:J10"/>
    </sheetView>
  </sheetViews>
  <sheetFormatPr defaultColWidth="9" defaultRowHeight="13.5"/>
  <cols>
    <col min="1" max="1" width="9" style="1"/>
    <col min="2" max="2" width="12.5583333333333" style="1" customWidth="1"/>
    <col min="3" max="3" width="9" style="25"/>
    <col min="4" max="4" width="16.5" style="1" customWidth="1"/>
    <col min="5" max="5" width="10.25" style="1" customWidth="1"/>
    <col min="6" max="6" width="12.6333333333333" style="1" customWidth="1"/>
    <col min="7" max="7" width="17.5" style="1" customWidth="1"/>
    <col min="8" max="8" width="10.25" style="1" customWidth="1"/>
    <col min="9" max="9" width="10.5" style="1" customWidth="1"/>
    <col min="10" max="10" width="9.88333333333333" style="1" customWidth="1"/>
    <col min="11" max="11" width="9.63333333333333" style="1" customWidth="1"/>
    <col min="12" max="12" width="9.5" style="1" customWidth="1"/>
    <col min="13" max="13" width="9.75" style="1" customWidth="1"/>
    <col min="14" max="16384" width="9" style="1"/>
  </cols>
  <sheetData>
    <row r="1" ht="19" customHeight="1" spans="2:13">
      <c r="B1" s="2"/>
      <c r="J1" s="1" t="s">
        <v>204</v>
      </c>
    </row>
    <row r="2" ht="24" customHeight="1" spans="2:13">
      <c r="B2" s="26" t="s">
        <v>205</v>
      </c>
      <c r="C2" s="27"/>
      <c r="D2" s="27"/>
      <c r="E2" s="27"/>
      <c r="F2" s="27"/>
      <c r="G2" s="27"/>
      <c r="H2" s="27"/>
      <c r="I2" s="27"/>
      <c r="J2" s="28"/>
      <c r="K2" s="29"/>
      <c r="L2" s="29"/>
      <c r="M2" s="29"/>
    </row>
    <row r="3" ht="25" customHeight="1" spans="2:13">
      <c r="B3" s="30" t="s">
        <v>206</v>
      </c>
      <c r="C3" s="30"/>
      <c r="D3" s="30"/>
      <c r="E3" s="30"/>
      <c r="F3" s="30"/>
      <c r="G3" s="30"/>
      <c r="H3" s="30"/>
      <c r="I3" s="30"/>
      <c r="J3" s="30"/>
      <c r="K3" s="31"/>
      <c r="L3" s="31"/>
      <c r="M3" s="31"/>
    </row>
    <row r="4" ht="25" customHeight="1" spans="2:13">
      <c r="B4" s="32" t="s">
        <v>207</v>
      </c>
      <c r="C4" s="33" t="s">
        <v>208</v>
      </c>
      <c r="D4" s="33"/>
      <c r="E4" s="33"/>
      <c r="F4" s="33"/>
      <c r="G4" s="33"/>
      <c r="H4" s="33"/>
      <c r="I4" s="33"/>
      <c r="J4" s="33"/>
      <c r="K4" s="34"/>
      <c r="L4" s="34"/>
      <c r="M4" s="34"/>
    </row>
    <row r="5" ht="25" customHeight="1" spans="2:13">
      <c r="B5" s="32" t="s">
        <v>209</v>
      </c>
      <c r="C5" s="33" t="s">
        <v>0</v>
      </c>
      <c r="D5" s="33"/>
      <c r="E5" s="33"/>
      <c r="F5" s="33"/>
      <c r="G5" s="33"/>
      <c r="H5" s="33"/>
      <c r="I5" s="33"/>
      <c r="J5" s="33"/>
      <c r="K5" s="34"/>
      <c r="L5" s="34"/>
      <c r="M5" s="34"/>
    </row>
    <row r="6" ht="25" customHeight="1" spans="2:13">
      <c r="B6" s="35" t="s">
        <v>210</v>
      </c>
      <c r="C6" s="36" t="s">
        <v>211</v>
      </c>
      <c r="D6" s="36"/>
      <c r="E6" s="36"/>
      <c r="F6" s="37">
        <v>8</v>
      </c>
      <c r="G6" s="37"/>
      <c r="H6" s="37"/>
      <c r="I6" s="37"/>
      <c r="J6" s="37"/>
      <c r="K6" s="34"/>
      <c r="L6" s="34"/>
      <c r="M6" s="34"/>
    </row>
    <row r="7" ht="25" customHeight="1" spans="2:13">
      <c r="B7" s="38"/>
      <c r="C7" s="36" t="s">
        <v>212</v>
      </c>
      <c r="D7" s="36"/>
      <c r="E7" s="36"/>
      <c r="F7" s="37">
        <v>8</v>
      </c>
      <c r="G7" s="37"/>
      <c r="H7" s="37"/>
      <c r="I7" s="37"/>
      <c r="J7" s="37"/>
      <c r="K7" s="34"/>
      <c r="L7" s="34"/>
      <c r="M7" s="34"/>
    </row>
    <row r="8" ht="25" customHeight="1" spans="2:13">
      <c r="B8" s="38"/>
      <c r="C8" s="36" t="s">
        <v>213</v>
      </c>
      <c r="D8" s="36"/>
      <c r="E8" s="36"/>
      <c r="F8" s="37"/>
      <c r="G8" s="37"/>
      <c r="H8" s="37"/>
      <c r="I8" s="37"/>
      <c r="J8" s="37"/>
      <c r="K8" s="34"/>
      <c r="L8" s="34"/>
      <c r="M8" s="34"/>
    </row>
    <row r="9" ht="25" customHeight="1" spans="2:13">
      <c r="B9" s="35" t="s">
        <v>214</v>
      </c>
      <c r="C9" s="39" t="s">
        <v>215</v>
      </c>
      <c r="D9" s="39"/>
      <c r="E9" s="39"/>
      <c r="F9" s="39"/>
      <c r="G9" s="39"/>
      <c r="H9" s="39"/>
      <c r="I9" s="39"/>
      <c r="J9" s="39"/>
      <c r="K9" s="34"/>
      <c r="L9" s="34"/>
      <c r="M9" s="34"/>
    </row>
    <row r="10" ht="25" customHeight="1" spans="2:13">
      <c r="B10" s="35"/>
      <c r="C10" s="39"/>
      <c r="D10" s="39"/>
      <c r="E10" s="39"/>
      <c r="F10" s="39"/>
      <c r="G10" s="39"/>
      <c r="H10" s="39"/>
      <c r="I10" s="39"/>
      <c r="J10" s="39"/>
      <c r="K10" s="34"/>
      <c r="L10" s="34"/>
      <c r="M10" s="34"/>
    </row>
    <row r="11" ht="25" customHeight="1" spans="2:13">
      <c r="B11" s="38" t="s">
        <v>216</v>
      </c>
      <c r="C11" s="32" t="s">
        <v>217</v>
      </c>
      <c r="D11" s="32" t="s">
        <v>218</v>
      </c>
      <c r="E11" s="36" t="s">
        <v>219</v>
      </c>
      <c r="F11" s="36"/>
      <c r="G11" s="36" t="s">
        <v>220</v>
      </c>
      <c r="H11" s="36"/>
      <c r="I11" s="36"/>
      <c r="J11" s="36"/>
      <c r="K11" s="34"/>
      <c r="L11" s="34"/>
      <c r="M11" s="34"/>
    </row>
    <row r="12" ht="27" customHeight="1" spans="2:13">
      <c r="B12" s="38"/>
      <c r="C12" s="40" t="s">
        <v>221</v>
      </c>
      <c r="D12" s="38" t="s">
        <v>222</v>
      </c>
      <c r="E12" s="41" t="s">
        <v>223</v>
      </c>
      <c r="F12" s="42"/>
      <c r="G12" s="41" t="s">
        <v>224</v>
      </c>
      <c r="H12" s="42"/>
      <c r="I12" s="42"/>
      <c r="J12" s="42"/>
      <c r="K12" s="34"/>
      <c r="L12" s="34"/>
      <c r="M12" s="34"/>
    </row>
    <row r="13" ht="27" customHeight="1" spans="2:13">
      <c r="B13" s="38"/>
      <c r="C13" s="43"/>
      <c r="D13" s="38"/>
      <c r="E13" s="41" t="s">
        <v>225</v>
      </c>
      <c r="F13" s="42"/>
      <c r="G13" s="44" t="s">
        <v>226</v>
      </c>
      <c r="H13" s="45"/>
      <c r="I13" s="45"/>
      <c r="J13" s="45"/>
      <c r="K13" s="46"/>
      <c r="L13" s="46"/>
      <c r="M13" s="46"/>
    </row>
    <row r="14" ht="27" customHeight="1" spans="2:13">
      <c r="B14" s="38"/>
      <c r="C14" s="43"/>
      <c r="D14" s="38"/>
      <c r="E14" s="41" t="s">
        <v>227</v>
      </c>
      <c r="F14" s="42"/>
      <c r="G14" s="44" t="s">
        <v>228</v>
      </c>
      <c r="H14" s="45"/>
      <c r="I14" s="45"/>
      <c r="J14" s="45"/>
    </row>
    <row r="15" ht="27" customHeight="1" spans="2:13">
      <c r="B15" s="38"/>
      <c r="C15" s="43"/>
      <c r="D15" s="40" t="s">
        <v>229</v>
      </c>
      <c r="E15" s="41" t="s">
        <v>230</v>
      </c>
      <c r="F15" s="42"/>
      <c r="G15" s="47" t="s">
        <v>231</v>
      </c>
      <c r="H15" s="48"/>
      <c r="I15" s="48"/>
      <c r="J15" s="49"/>
    </row>
    <row r="16" ht="27" customHeight="1" spans="2:13">
      <c r="B16" s="38"/>
      <c r="C16" s="43"/>
      <c r="D16" s="43"/>
      <c r="E16" s="41" t="s">
        <v>232</v>
      </c>
      <c r="F16" s="42"/>
      <c r="G16" s="50">
        <v>1</v>
      </c>
      <c r="H16" s="48"/>
      <c r="I16" s="48"/>
      <c r="J16" s="49"/>
    </row>
    <row r="17" ht="27" customHeight="1" spans="2:10">
      <c r="B17" s="38"/>
      <c r="C17" s="43"/>
      <c r="D17" s="51"/>
      <c r="E17" s="41" t="s">
        <v>233</v>
      </c>
      <c r="F17" s="42"/>
      <c r="G17" s="47" t="s">
        <v>234</v>
      </c>
      <c r="H17" s="48"/>
      <c r="I17" s="48"/>
      <c r="J17" s="49"/>
    </row>
    <row r="18" ht="27" customHeight="1" spans="2:10">
      <c r="B18" s="38"/>
      <c r="C18" s="43"/>
      <c r="D18" s="40" t="s">
        <v>235</v>
      </c>
      <c r="E18" s="41" t="s">
        <v>236</v>
      </c>
      <c r="F18" s="42"/>
      <c r="G18" s="47" t="s">
        <v>237</v>
      </c>
      <c r="H18" s="48"/>
      <c r="I18" s="48"/>
      <c r="J18" s="49"/>
    </row>
    <row r="19" ht="27" customHeight="1" spans="2:10">
      <c r="B19" s="38"/>
      <c r="C19" s="43"/>
      <c r="D19" s="43"/>
      <c r="E19" s="41" t="s">
        <v>238</v>
      </c>
      <c r="F19" s="42"/>
      <c r="G19" s="47" t="s">
        <v>239</v>
      </c>
      <c r="H19" s="48"/>
      <c r="I19" s="48"/>
      <c r="J19" s="49"/>
    </row>
    <row r="20" ht="27" customHeight="1" spans="2:10">
      <c r="B20" s="38"/>
      <c r="C20" s="43"/>
      <c r="D20" s="40" t="s">
        <v>240</v>
      </c>
      <c r="E20" s="41" t="s">
        <v>241</v>
      </c>
      <c r="F20" s="42"/>
      <c r="G20" s="47" t="s">
        <v>242</v>
      </c>
      <c r="H20" s="48"/>
      <c r="I20" s="48"/>
      <c r="J20" s="49"/>
    </row>
    <row r="21" ht="27" customHeight="1" spans="2:10">
      <c r="B21" s="38"/>
      <c r="C21" s="38" t="s">
        <v>243</v>
      </c>
      <c r="D21" s="52" t="s">
        <v>244</v>
      </c>
      <c r="E21" s="41" t="s">
        <v>245</v>
      </c>
      <c r="F21" s="42"/>
      <c r="G21" s="47" t="s">
        <v>246</v>
      </c>
      <c r="H21" s="48"/>
      <c r="I21" s="48"/>
      <c r="J21" s="49"/>
    </row>
    <row r="22" ht="27" customHeight="1" spans="2:10">
      <c r="B22" s="38"/>
      <c r="C22" s="38"/>
      <c r="D22" s="35" t="s">
        <v>247</v>
      </c>
      <c r="E22" s="41" t="s">
        <v>248</v>
      </c>
      <c r="F22" s="42"/>
      <c r="G22" s="47" t="s">
        <v>249</v>
      </c>
      <c r="H22" s="48"/>
      <c r="I22" s="48"/>
      <c r="J22" s="49"/>
    </row>
    <row r="23" ht="27" customHeight="1" spans="2:10">
      <c r="B23" s="38"/>
      <c r="C23" s="38" t="s">
        <v>250</v>
      </c>
      <c r="D23" s="35" t="s">
        <v>251</v>
      </c>
      <c r="E23" s="41" t="s">
        <v>252</v>
      </c>
      <c r="F23" s="42"/>
      <c r="G23" s="47" t="s">
        <v>253</v>
      </c>
      <c r="H23" s="48"/>
      <c r="I23" s="48"/>
      <c r="J23" s="49"/>
    </row>
  </sheetData>
  <mergeCells count="45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E21:F21"/>
    <mergeCell ref="G21:J21"/>
    <mergeCell ref="E22:F22"/>
    <mergeCell ref="G22:J22"/>
    <mergeCell ref="E23:F23"/>
    <mergeCell ref="G23:J23"/>
    <mergeCell ref="B6:B8"/>
    <mergeCell ref="B9:B10"/>
    <mergeCell ref="B11:B23"/>
    <mergeCell ref="C12:C20"/>
    <mergeCell ref="C21:C22"/>
    <mergeCell ref="D12:D14"/>
    <mergeCell ref="D15:D17"/>
    <mergeCell ref="D18:D19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rintOptions horizontalCentered="1"/>
  <pageMargins left="0.590277777777778" right="0.590277777777778" top="1.37777777777778" bottom="0.984027777777778" header="0.5" footer="0.5"/>
  <pageSetup paperSize="9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D35"/>
  <sheetViews>
    <sheetView tabSelected="1" workbookViewId="0">
      <selection activeCell="C9" sqref="C9:F10"/>
    </sheetView>
  </sheetViews>
  <sheetFormatPr defaultColWidth="10" defaultRowHeight="13.5"/>
  <cols>
    <col min="1" max="1" width="2.63333333333333" customWidth="1"/>
    <col min="2" max="2" width="5.75" style="1" customWidth="1"/>
    <col min="3" max="3" width="10.6333333333333" style="1" customWidth="1"/>
    <col min="4" max="4" width="10.25" style="1" customWidth="1"/>
    <col min="5" max="5" width="11.6333333333333" style="1" customWidth="1"/>
    <col min="6" max="9" width="11.875" style="1" customWidth="1"/>
    <col min="10" max="10" width="9.75" style="1" customWidth="1"/>
    <col min="11" max="16383" width="10" style="1"/>
  </cols>
  <sheetData>
    <row r="1" s="1" customFormat="1" ht="25" customHeight="1" spans="1:9 16384:16384">
      <c r="A1"/>
      <c r="B1" s="2"/>
      <c r="I1" s="1" t="s">
        <v>254</v>
      </c>
      <c r="XFD1"/>
    </row>
    <row r="2" s="1" customFormat="1" ht="27" customHeight="1" spans="1:9 16384:16384">
      <c r="A2"/>
      <c r="B2" s="3" t="s">
        <v>255</v>
      </c>
      <c r="C2" s="3"/>
      <c r="D2" s="3"/>
      <c r="E2" s="3"/>
      <c r="F2" s="3"/>
      <c r="G2" s="3"/>
      <c r="H2" s="3"/>
      <c r="I2" s="3"/>
      <c r="XFD2"/>
    </row>
    <row r="3" s="1" customFormat="1" ht="26.5" customHeight="1" spans="1:9 16384:16384">
      <c r="A3"/>
      <c r="B3" s="4" t="s">
        <v>256</v>
      </c>
      <c r="C3" s="5"/>
      <c r="D3" s="5"/>
      <c r="E3" s="5"/>
      <c r="F3" s="5"/>
      <c r="G3" s="5"/>
      <c r="H3" s="5"/>
      <c r="I3" s="5"/>
      <c r="XFD3"/>
    </row>
    <row r="4" s="1" customFormat="1" ht="26.5" customHeight="1" spans="1:9 16384:16384">
      <c r="A4"/>
      <c r="B4" s="6" t="s">
        <v>257</v>
      </c>
      <c r="C4" s="6"/>
      <c r="D4" s="6"/>
      <c r="E4" s="6" t="s">
        <v>0</v>
      </c>
      <c r="F4" s="6"/>
      <c r="G4" s="6"/>
      <c r="H4" s="6"/>
      <c r="I4" s="6"/>
      <c r="XFD4"/>
    </row>
    <row r="5" s="1" customFormat="1" ht="26.5" customHeight="1" spans="1:9 16384:16384">
      <c r="A5"/>
      <c r="B5" s="6" t="s">
        <v>258</v>
      </c>
      <c r="C5" s="6" t="s">
        <v>259</v>
      </c>
      <c r="D5" s="6"/>
      <c r="E5" s="6" t="s">
        <v>260</v>
      </c>
      <c r="F5" s="6"/>
      <c r="G5" s="6"/>
      <c r="H5" s="6"/>
      <c r="I5" s="6"/>
      <c r="XFD5"/>
    </row>
    <row r="6" s="1" customFormat="1" ht="26.5" customHeight="1" spans="1:9 16384:16384">
      <c r="A6"/>
      <c r="B6" s="6"/>
      <c r="C6" s="6" t="s">
        <v>178</v>
      </c>
      <c r="D6" s="6"/>
      <c r="E6" s="7" t="s">
        <v>261</v>
      </c>
      <c r="F6" s="7"/>
      <c r="G6" s="7"/>
      <c r="H6" s="7"/>
      <c r="I6" s="7"/>
      <c r="XFD6"/>
    </row>
    <row r="7" s="1" customFormat="1" ht="26.5" customHeight="1" spans="1:9 16384:16384">
      <c r="A7"/>
      <c r="B7" s="6"/>
      <c r="C7" s="6" t="s">
        <v>179</v>
      </c>
      <c r="D7" s="6"/>
      <c r="E7" s="7" t="s">
        <v>262</v>
      </c>
      <c r="F7" s="7"/>
      <c r="G7" s="7"/>
      <c r="H7" s="7"/>
      <c r="I7" s="7"/>
      <c r="XFD7"/>
    </row>
    <row r="8" s="1" customFormat="1" ht="26.5" customHeight="1" spans="1:9 16384:16384">
      <c r="A8"/>
      <c r="B8" s="6"/>
      <c r="C8" s="6" t="s">
        <v>263</v>
      </c>
      <c r="D8" s="6"/>
      <c r="E8" s="7" t="s">
        <v>264</v>
      </c>
      <c r="F8" s="7"/>
      <c r="G8" s="7"/>
      <c r="H8" s="7"/>
      <c r="I8" s="7"/>
      <c r="XFD8"/>
    </row>
    <row r="9" s="1" customFormat="1" ht="26.5" customHeight="1" spans="1:9 16384:16384">
      <c r="A9"/>
      <c r="B9" s="6"/>
      <c r="C9" s="6" t="s">
        <v>265</v>
      </c>
      <c r="D9" s="6"/>
      <c r="E9" s="6"/>
      <c r="F9" s="6"/>
      <c r="G9" s="6" t="s">
        <v>266</v>
      </c>
      <c r="H9" s="6" t="s">
        <v>212</v>
      </c>
      <c r="I9" s="6" t="s">
        <v>213</v>
      </c>
      <c r="XFD9"/>
    </row>
    <row r="10" s="1" customFormat="1" ht="26.5" customHeight="1" spans="1:9 16384:16384">
      <c r="A10"/>
      <c r="B10" s="6"/>
      <c r="C10" s="6"/>
      <c r="D10" s="6"/>
      <c r="E10" s="6"/>
      <c r="F10" s="6"/>
      <c r="G10" s="8">
        <v>1617715.82</v>
      </c>
      <c r="H10" s="8">
        <v>1617715.82</v>
      </c>
      <c r="I10" s="8"/>
      <c r="XFD10"/>
    </row>
    <row r="11" s="1" customFormat="1" ht="26.5" customHeight="1" spans="1:9 16384:16384">
      <c r="A11"/>
      <c r="B11" s="9" t="s">
        <v>267</v>
      </c>
      <c r="C11" s="10" t="s">
        <v>268</v>
      </c>
      <c r="D11" s="10"/>
      <c r="E11" s="10"/>
      <c r="F11" s="10"/>
      <c r="G11" s="10"/>
      <c r="H11" s="10"/>
      <c r="I11" s="10"/>
      <c r="XFD11"/>
    </row>
    <row r="12" s="1" customFormat="1" ht="26.5" customHeight="1" spans="1:9 16384:16384">
      <c r="A12"/>
      <c r="B12" s="11" t="s">
        <v>269</v>
      </c>
      <c r="C12" s="11" t="s">
        <v>217</v>
      </c>
      <c r="D12" s="11" t="s">
        <v>218</v>
      </c>
      <c r="E12" s="11"/>
      <c r="F12" s="11" t="s">
        <v>219</v>
      </c>
      <c r="G12" s="11"/>
      <c r="H12" s="11" t="s">
        <v>270</v>
      </c>
      <c r="I12" s="11"/>
      <c r="XFD12"/>
    </row>
    <row r="13" s="1" customFormat="1" ht="30" customHeight="1" spans="1:9 16384:16384">
      <c r="A13"/>
      <c r="B13" s="11"/>
      <c r="C13" s="12" t="s">
        <v>271</v>
      </c>
      <c r="D13" s="13" t="s">
        <v>222</v>
      </c>
      <c r="E13" s="14"/>
      <c r="F13" s="15" t="s">
        <v>272</v>
      </c>
      <c r="G13" s="15"/>
      <c r="H13" s="16" t="s">
        <v>273</v>
      </c>
      <c r="I13" s="16"/>
      <c r="XFD13"/>
    </row>
    <row r="14" s="1" customFormat="1" ht="30" customHeight="1" spans="1:9 16384:16384">
      <c r="A14"/>
      <c r="B14" s="11"/>
      <c r="C14" s="17"/>
      <c r="D14" s="18"/>
      <c r="E14" s="19"/>
      <c r="F14" s="15" t="s">
        <v>274</v>
      </c>
      <c r="G14" s="15"/>
      <c r="H14" s="16" t="s">
        <v>275</v>
      </c>
      <c r="I14" s="16"/>
      <c r="XFD14"/>
    </row>
    <row r="15" s="1" customFormat="1" ht="30" customHeight="1" spans="1:9 16384:16384">
      <c r="A15"/>
      <c r="B15" s="11"/>
      <c r="C15" s="17"/>
      <c r="D15" s="20"/>
      <c r="E15" s="21"/>
      <c r="F15" s="15" t="s">
        <v>276</v>
      </c>
      <c r="G15" s="15"/>
      <c r="H15" s="15" t="s">
        <v>277</v>
      </c>
      <c r="I15" s="15"/>
      <c r="XFD15"/>
    </row>
    <row r="16" s="1" customFormat="1" ht="30" customHeight="1" spans="1:9 16384:16384">
      <c r="A16"/>
      <c r="B16" s="11"/>
      <c r="C16" s="17"/>
      <c r="D16" s="13" t="s">
        <v>229</v>
      </c>
      <c r="E16" s="14"/>
      <c r="F16" s="15" t="s">
        <v>278</v>
      </c>
      <c r="G16" s="15"/>
      <c r="H16" s="15" t="s">
        <v>279</v>
      </c>
      <c r="I16" s="15"/>
      <c r="XFD16"/>
    </row>
    <row r="17" s="1" customFormat="1" ht="30" customHeight="1" spans="1:16 16384:16384">
      <c r="A17"/>
      <c r="B17" s="11"/>
      <c r="C17" s="17"/>
      <c r="D17" s="20"/>
      <c r="E17" s="21"/>
      <c r="F17" s="15" t="s">
        <v>280</v>
      </c>
      <c r="G17" s="15"/>
      <c r="H17" s="15" t="s">
        <v>281</v>
      </c>
      <c r="I17" s="15"/>
      <c r="XFD17"/>
    </row>
    <row r="18" s="1" customFormat="1" ht="30" customHeight="1" spans="1:16 16384:16384">
      <c r="A18"/>
      <c r="B18" s="11"/>
      <c r="C18" s="17"/>
      <c r="D18" s="16" t="s">
        <v>235</v>
      </c>
      <c r="E18" s="16"/>
      <c r="F18" s="15" t="s">
        <v>282</v>
      </c>
      <c r="G18" s="15"/>
      <c r="H18" s="15" t="s">
        <v>283</v>
      </c>
      <c r="I18" s="15"/>
      <c r="XFD18"/>
    </row>
    <row r="19" s="1" customFormat="1" ht="30" customHeight="1" spans="1:16 16384:16384">
      <c r="A19"/>
      <c r="B19" s="11"/>
      <c r="C19" s="17"/>
      <c r="D19" s="16"/>
      <c r="E19" s="16"/>
      <c r="F19" s="15" t="s">
        <v>284</v>
      </c>
      <c r="G19" s="15"/>
      <c r="H19" s="15" t="s">
        <v>285</v>
      </c>
      <c r="I19" s="15"/>
      <c r="XFD19"/>
    </row>
    <row r="20" s="1" customFormat="1" ht="30" customHeight="1" spans="1:16 16384:16384">
      <c r="A20"/>
      <c r="B20" s="11"/>
      <c r="C20" s="17"/>
      <c r="D20" s="13" t="s">
        <v>240</v>
      </c>
      <c r="E20" s="14"/>
      <c r="F20" s="15" t="s">
        <v>75</v>
      </c>
      <c r="G20" s="15"/>
      <c r="H20" s="15" t="s">
        <v>286</v>
      </c>
      <c r="I20" s="15"/>
      <c r="XFD20"/>
    </row>
    <row r="21" s="1" customFormat="1" ht="30" customHeight="1" spans="1:16 16384:16384">
      <c r="A21"/>
      <c r="B21" s="11"/>
      <c r="C21" s="17"/>
      <c r="D21" s="18"/>
      <c r="E21" s="19"/>
      <c r="F21" s="15" t="s">
        <v>76</v>
      </c>
      <c r="G21" s="15"/>
      <c r="H21" s="15" t="s">
        <v>287</v>
      </c>
      <c r="I21" s="15"/>
      <c r="XFD21"/>
    </row>
    <row r="22" s="1" customFormat="1" ht="30" customHeight="1" spans="1:16 16384:16384">
      <c r="A22"/>
      <c r="B22" s="11"/>
      <c r="C22" s="12" t="s">
        <v>288</v>
      </c>
      <c r="D22" s="13" t="s">
        <v>244</v>
      </c>
      <c r="E22" s="14"/>
      <c r="F22" s="16" t="s">
        <v>245</v>
      </c>
      <c r="G22" s="16"/>
      <c r="H22" s="16" t="s">
        <v>289</v>
      </c>
      <c r="I22" s="16"/>
      <c r="XFD22"/>
    </row>
    <row r="23" s="1" customFormat="1" ht="30" customHeight="1" spans="1:16 16384:16384">
      <c r="A23"/>
      <c r="B23" s="11"/>
      <c r="C23" s="17"/>
      <c r="D23" s="18"/>
      <c r="E23" s="19"/>
      <c r="F23" s="16" t="s">
        <v>290</v>
      </c>
      <c r="G23" s="16"/>
      <c r="H23" s="16" t="s">
        <v>291</v>
      </c>
      <c r="I23" s="16"/>
      <c r="XFD23"/>
    </row>
    <row r="24" s="1" customFormat="1" ht="34" customHeight="1" spans="1:16 16384:16384">
      <c r="A24"/>
      <c r="B24" s="11"/>
      <c r="C24" s="17"/>
      <c r="D24" s="16" t="s">
        <v>247</v>
      </c>
      <c r="E24" s="16"/>
      <c r="F24" s="16" t="s">
        <v>292</v>
      </c>
      <c r="G24" s="16"/>
      <c r="H24" s="16" t="s">
        <v>293</v>
      </c>
      <c r="I24" s="16"/>
      <c r="XFD24"/>
    </row>
    <row r="25" s="1" customFormat="1" ht="34" customHeight="1" spans="1:16 16384:16384">
      <c r="A25"/>
      <c r="B25" s="11"/>
      <c r="C25" s="17"/>
      <c r="D25" s="13" t="s">
        <v>250</v>
      </c>
      <c r="E25" s="14"/>
      <c r="F25" s="16" t="s">
        <v>294</v>
      </c>
      <c r="G25" s="16"/>
      <c r="H25" s="16" t="s">
        <v>295</v>
      </c>
      <c r="I25" s="16"/>
      <c r="XFD25"/>
    </row>
    <row r="26" s="1" customFormat="1" ht="34" customHeight="1" spans="1:16 16384:16384">
      <c r="A26"/>
      <c r="B26" s="11"/>
      <c r="C26" s="17"/>
      <c r="D26" s="18"/>
      <c r="E26" s="19"/>
      <c r="F26" s="16" t="s">
        <v>296</v>
      </c>
      <c r="G26" s="16"/>
      <c r="H26" s="16" t="s">
        <v>297</v>
      </c>
      <c r="I26" s="16"/>
      <c r="XFD26"/>
    </row>
    <row r="27" s="1" customFormat="1" ht="45" customHeight="1" spans="1:16 16384:16384">
      <c r="A27"/>
      <c r="B27" s="22"/>
      <c r="C27" s="22"/>
      <c r="D27" s="22"/>
      <c r="E27" s="22"/>
      <c r="F27" s="22"/>
      <c r="G27" s="22"/>
      <c r="H27" s="22"/>
      <c r="I27" s="22"/>
      <c r="XFD27"/>
    </row>
    <row r="28" s="1" customFormat="1" ht="16.35" customHeight="1" spans="1:16 16384:16384">
      <c r="A28"/>
      <c r="B28" s="23"/>
      <c r="C28" s="23"/>
      <c r="XFD28"/>
    </row>
    <row r="29" s="1" customFormat="1" ht="16.35" customHeight="1" spans="1:16 16384:16384">
      <c r="A29"/>
      <c r="B29" s="23"/>
      <c r="XFD29"/>
    </row>
    <row r="30" s="1" customFormat="1" ht="16.35" customHeight="1" spans="1:16 16384:16384">
      <c r="A30"/>
      <c r="B30" s="23"/>
      <c r="P30" s="24"/>
      <c r="XFD30"/>
    </row>
    <row r="31" s="1" customFormat="1" ht="16.35" customHeight="1" spans="1:16 16384:16384">
      <c r="A31"/>
      <c r="B31" s="23"/>
      <c r="XFD31"/>
    </row>
    <row r="32" s="1" customFormat="1" ht="16.35" customHeight="1" spans="1:16 16384:16384">
      <c r="A32"/>
      <c r="B32" s="23"/>
      <c r="C32" s="23"/>
      <c r="D32" s="23"/>
      <c r="E32" s="23"/>
      <c r="F32" s="23"/>
      <c r="G32" s="23"/>
      <c r="H32" s="23"/>
      <c r="I32" s="23"/>
      <c r="XFD32"/>
    </row>
    <row r="33" s="1" customFormat="1" ht="16.35" customHeight="1" spans="1:9 16384:16384">
      <c r="A33"/>
      <c r="B33" s="23"/>
      <c r="C33" s="23"/>
      <c r="D33" s="23"/>
      <c r="E33" s="23"/>
      <c r="F33" s="23"/>
      <c r="G33" s="23"/>
      <c r="H33" s="23"/>
      <c r="I33" s="23"/>
      <c r="XFD33"/>
    </row>
    <row r="34" s="1" customFormat="1" ht="16.35" customHeight="1" spans="1:9 16384:16384">
      <c r="A34"/>
      <c r="B34" s="23"/>
      <c r="C34" s="23"/>
      <c r="D34" s="23"/>
      <c r="E34" s="23"/>
      <c r="F34" s="23"/>
      <c r="G34" s="23"/>
      <c r="H34" s="23"/>
      <c r="I34" s="23"/>
      <c r="XFD34"/>
    </row>
    <row r="35" s="1" customFormat="1" ht="16.35" customHeight="1" spans="1:9 16384:16384">
      <c r="A35"/>
      <c r="B35" s="23"/>
      <c r="C35" s="23"/>
      <c r="D35" s="23"/>
      <c r="E35" s="23"/>
      <c r="F35" s="23"/>
      <c r="G35" s="23"/>
      <c r="H35" s="23"/>
      <c r="I35" s="23"/>
      <c r="XFD35"/>
    </row>
  </sheetData>
  <mergeCells count="57">
    <mergeCell ref="B2:I2"/>
    <mergeCell ref="B3:I3"/>
    <mergeCell ref="B4:D4"/>
    <mergeCell ref="E4:I4"/>
    <mergeCell ref="C5:D5"/>
    <mergeCell ref="E5:I5"/>
    <mergeCell ref="C6:D6"/>
    <mergeCell ref="E6:I6"/>
    <mergeCell ref="C7:D7"/>
    <mergeCell ref="E7:I7"/>
    <mergeCell ref="C8:D8"/>
    <mergeCell ref="E8:I8"/>
    <mergeCell ref="C11:I11"/>
    <mergeCell ref="D12:E12"/>
    <mergeCell ref="F12:G12"/>
    <mergeCell ref="H12:I12"/>
    <mergeCell ref="F13:G13"/>
    <mergeCell ref="H13:I13"/>
    <mergeCell ref="F14:G14"/>
    <mergeCell ref="H14:I14"/>
    <mergeCell ref="F15:G15"/>
    <mergeCell ref="H15:I15"/>
    <mergeCell ref="F16:G16"/>
    <mergeCell ref="H16:I16"/>
    <mergeCell ref="F17:G17"/>
    <mergeCell ref="H17:I17"/>
    <mergeCell ref="F18:G18"/>
    <mergeCell ref="H18:I18"/>
    <mergeCell ref="F19:G19"/>
    <mergeCell ref="H19:I19"/>
    <mergeCell ref="F20:G20"/>
    <mergeCell ref="H20:I20"/>
    <mergeCell ref="F21:G21"/>
    <mergeCell ref="H21:I21"/>
    <mergeCell ref="F22:G22"/>
    <mergeCell ref="H22:I22"/>
    <mergeCell ref="F23:G23"/>
    <mergeCell ref="H23:I23"/>
    <mergeCell ref="D24:E24"/>
    <mergeCell ref="F24:G24"/>
    <mergeCell ref="H24:I24"/>
    <mergeCell ref="F25:G25"/>
    <mergeCell ref="H25:I25"/>
    <mergeCell ref="F26:G26"/>
    <mergeCell ref="H26:I26"/>
    <mergeCell ref="B27:I27"/>
    <mergeCell ref="B5:B10"/>
    <mergeCell ref="B12:B26"/>
    <mergeCell ref="C13:C21"/>
    <mergeCell ref="C22:C26"/>
    <mergeCell ref="C9:F10"/>
    <mergeCell ref="D13:E15"/>
    <mergeCell ref="D16:E17"/>
    <mergeCell ref="D18:E19"/>
    <mergeCell ref="D20:E21"/>
    <mergeCell ref="D22:E23"/>
    <mergeCell ref="D25:E26"/>
  </mergeCells>
  <printOptions horizontalCentered="1"/>
  <pageMargins left="1.37777777777778" right="0.984027777777778" top="0.590277777777778" bottom="0.590277777777778" header="0" footer="0"/>
  <pageSetup paperSize="9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1"/>
  <sheetViews>
    <sheetView workbookViewId="0">
      <selection activeCell="C9" sqref="C9"/>
    </sheetView>
  </sheetViews>
  <sheetFormatPr defaultColWidth="10" defaultRowHeight="13.5" outlineLevelCol="5"/>
  <cols>
    <col min="1" max="1" width="1.53333333333333" style="106" customWidth="1"/>
    <col min="2" max="2" width="41.0333333333333" style="106" customWidth="1"/>
    <col min="3" max="3" width="16.4083333333333" style="106" customWidth="1"/>
    <col min="4" max="4" width="41.0333333333333" style="106" customWidth="1"/>
    <col min="5" max="5" width="16.4083333333333" style="106" customWidth="1"/>
    <col min="6" max="6" width="1.53333333333333" style="106" customWidth="1"/>
    <col min="7" max="10" width="9.76666666666667" style="106" customWidth="1"/>
    <col min="11" max="16384" width="10" style="106"/>
  </cols>
  <sheetData>
    <row r="1" s="106" customFormat="1" ht="14.2" customHeight="1" spans="1:6">
      <c r="A1" s="147"/>
      <c r="B1" s="107"/>
      <c r="C1" s="108"/>
      <c r="D1" s="148"/>
      <c r="E1" s="107" t="s">
        <v>2</v>
      </c>
      <c r="F1" s="150" t="s">
        <v>3</v>
      </c>
    </row>
    <row r="2" s="106" customFormat="1" ht="19.9" customHeight="1" spans="1:6">
      <c r="A2" s="148"/>
      <c r="B2" s="151" t="s">
        <v>4</v>
      </c>
      <c r="C2" s="151"/>
      <c r="D2" s="151"/>
      <c r="E2" s="151"/>
      <c r="F2" s="150"/>
    </row>
    <row r="3" s="106" customFormat="1" ht="17.05" customHeight="1" spans="1:6">
      <c r="A3" s="152"/>
      <c r="B3" s="114" t="s">
        <v>5</v>
      </c>
      <c r="C3" s="129"/>
      <c r="D3" s="129"/>
      <c r="E3" s="153" t="s">
        <v>6</v>
      </c>
      <c r="F3" s="154"/>
    </row>
    <row r="4" s="106" customFormat="1" ht="21.35" customHeight="1" spans="1:6">
      <c r="A4" s="155"/>
      <c r="B4" s="117" t="s">
        <v>7</v>
      </c>
      <c r="C4" s="117"/>
      <c r="D4" s="117" t="s">
        <v>8</v>
      </c>
      <c r="E4" s="117"/>
      <c r="F4" s="111"/>
    </row>
    <row r="5" s="106" customFormat="1" ht="21.35" customHeight="1" spans="1:6">
      <c r="A5" s="155"/>
      <c r="B5" s="117" t="s">
        <v>9</v>
      </c>
      <c r="C5" s="117" t="s">
        <v>10</v>
      </c>
      <c r="D5" s="117" t="s">
        <v>9</v>
      </c>
      <c r="E5" s="117" t="s">
        <v>10</v>
      </c>
      <c r="F5" s="111"/>
    </row>
    <row r="6" s="106" customFormat="1" ht="19.9" customHeight="1" spans="1:6">
      <c r="A6" s="116"/>
      <c r="B6" s="157" t="s">
        <v>11</v>
      </c>
      <c r="C6" s="125">
        <v>1617715.82</v>
      </c>
      <c r="D6" s="157" t="s">
        <v>12</v>
      </c>
      <c r="E6" s="125">
        <v>1449325.59</v>
      </c>
      <c r="F6" s="132"/>
    </row>
    <row r="7" s="106" customFormat="1" ht="19.9" customHeight="1" spans="1:6">
      <c r="A7" s="116"/>
      <c r="B7" s="157" t="s">
        <v>13</v>
      </c>
      <c r="C7" s="125"/>
      <c r="D7" s="157" t="s">
        <v>14</v>
      </c>
      <c r="E7" s="125"/>
      <c r="F7" s="132"/>
    </row>
    <row r="8" s="106" customFormat="1" ht="19.9" customHeight="1" spans="1:6">
      <c r="A8" s="116"/>
      <c r="B8" s="157" t="s">
        <v>15</v>
      </c>
      <c r="C8" s="125"/>
      <c r="D8" s="157" t="s">
        <v>16</v>
      </c>
      <c r="E8" s="125"/>
      <c r="F8" s="132"/>
    </row>
    <row r="9" s="106" customFormat="1" ht="19.9" customHeight="1" spans="1:6">
      <c r="A9" s="116"/>
      <c r="B9" s="157" t="s">
        <v>17</v>
      </c>
      <c r="C9" s="125"/>
      <c r="D9" s="157" t="s">
        <v>18</v>
      </c>
      <c r="E9" s="125"/>
      <c r="F9" s="132"/>
    </row>
    <row r="10" s="106" customFormat="1" ht="19.9" customHeight="1" spans="1:6">
      <c r="A10" s="116"/>
      <c r="B10" s="157" t="s">
        <v>19</v>
      </c>
      <c r="C10" s="125"/>
      <c r="D10" s="157" t="s">
        <v>20</v>
      </c>
      <c r="E10" s="125"/>
      <c r="F10" s="132"/>
    </row>
    <row r="11" s="106" customFormat="1" ht="19.9" customHeight="1" spans="1:6">
      <c r="A11" s="116"/>
      <c r="B11" s="157" t="s">
        <v>21</v>
      </c>
      <c r="C11" s="125"/>
      <c r="D11" s="157" t="s">
        <v>22</v>
      </c>
      <c r="E11" s="125"/>
      <c r="F11" s="132"/>
    </row>
    <row r="12" s="106" customFormat="1" ht="19.9" customHeight="1" spans="1:6">
      <c r="A12" s="116"/>
      <c r="B12" s="157" t="s">
        <v>23</v>
      </c>
      <c r="C12" s="125"/>
      <c r="D12" s="157" t="s">
        <v>24</v>
      </c>
      <c r="E12" s="125"/>
      <c r="F12" s="132"/>
    </row>
    <row r="13" s="106" customFormat="1" ht="19.9" customHeight="1" spans="1:6">
      <c r="A13" s="116"/>
      <c r="B13" s="157" t="s">
        <v>23</v>
      </c>
      <c r="C13" s="125"/>
      <c r="D13" s="157" t="s">
        <v>25</v>
      </c>
      <c r="E13" s="125">
        <v>73317.28</v>
      </c>
      <c r="F13" s="132"/>
    </row>
    <row r="14" s="106" customFormat="1" ht="19.9" customHeight="1" spans="1:6">
      <c r="A14" s="116"/>
      <c r="B14" s="157" t="s">
        <v>23</v>
      </c>
      <c r="C14" s="125"/>
      <c r="D14" s="157" t="s">
        <v>26</v>
      </c>
      <c r="E14" s="125"/>
      <c r="F14" s="132"/>
    </row>
    <row r="15" s="106" customFormat="1" ht="19.9" customHeight="1" spans="1:6">
      <c r="A15" s="116"/>
      <c r="B15" s="157" t="s">
        <v>23</v>
      </c>
      <c r="C15" s="125"/>
      <c r="D15" s="157" t="s">
        <v>27</v>
      </c>
      <c r="E15" s="125">
        <v>40083.95</v>
      </c>
      <c r="F15" s="132"/>
    </row>
    <row r="16" s="106" customFormat="1" ht="19.9" customHeight="1" spans="1:6">
      <c r="A16" s="116"/>
      <c r="B16" s="157" t="s">
        <v>23</v>
      </c>
      <c r="C16" s="125"/>
      <c r="D16" s="157" t="s">
        <v>28</v>
      </c>
      <c r="E16" s="125"/>
      <c r="F16" s="132"/>
    </row>
    <row r="17" s="106" customFormat="1" ht="19.9" customHeight="1" spans="1:6">
      <c r="A17" s="116"/>
      <c r="B17" s="157" t="s">
        <v>23</v>
      </c>
      <c r="C17" s="125"/>
      <c r="D17" s="157" t="s">
        <v>29</v>
      </c>
      <c r="E17" s="125"/>
      <c r="F17" s="132"/>
    </row>
    <row r="18" s="106" customFormat="1" ht="19.9" customHeight="1" spans="1:6">
      <c r="A18" s="116"/>
      <c r="B18" s="157" t="s">
        <v>23</v>
      </c>
      <c r="C18" s="125"/>
      <c r="D18" s="157" t="s">
        <v>30</v>
      </c>
      <c r="E18" s="125"/>
      <c r="F18" s="132"/>
    </row>
    <row r="19" s="106" customFormat="1" ht="19.9" customHeight="1" spans="1:6">
      <c r="A19" s="116"/>
      <c r="B19" s="157" t="s">
        <v>23</v>
      </c>
      <c r="C19" s="125"/>
      <c r="D19" s="157" t="s">
        <v>31</v>
      </c>
      <c r="E19" s="125"/>
      <c r="F19" s="132"/>
    </row>
    <row r="20" s="106" customFormat="1" ht="19.9" customHeight="1" spans="1:6">
      <c r="A20" s="116"/>
      <c r="B20" s="157" t="s">
        <v>23</v>
      </c>
      <c r="C20" s="125"/>
      <c r="D20" s="157" t="s">
        <v>32</v>
      </c>
      <c r="E20" s="125"/>
      <c r="F20" s="132"/>
    </row>
    <row r="21" s="106" customFormat="1" ht="19.9" customHeight="1" spans="1:6">
      <c r="A21" s="116"/>
      <c r="B21" s="157" t="s">
        <v>23</v>
      </c>
      <c r="C21" s="125"/>
      <c r="D21" s="157" t="s">
        <v>33</v>
      </c>
      <c r="E21" s="125"/>
      <c r="F21" s="132"/>
    </row>
    <row r="22" s="106" customFormat="1" ht="19.9" customHeight="1" spans="1:6">
      <c r="A22" s="116"/>
      <c r="B22" s="157" t="s">
        <v>23</v>
      </c>
      <c r="C22" s="125"/>
      <c r="D22" s="157" t="s">
        <v>34</v>
      </c>
      <c r="E22" s="125"/>
      <c r="F22" s="132"/>
    </row>
    <row r="23" s="106" customFormat="1" ht="19.9" customHeight="1" spans="1:6">
      <c r="A23" s="116"/>
      <c r="B23" s="157" t="s">
        <v>23</v>
      </c>
      <c r="C23" s="125"/>
      <c r="D23" s="157" t="s">
        <v>35</v>
      </c>
      <c r="E23" s="125"/>
      <c r="F23" s="132"/>
    </row>
    <row r="24" s="106" customFormat="1" ht="19.9" customHeight="1" spans="1:6">
      <c r="A24" s="116"/>
      <c r="B24" s="157" t="s">
        <v>23</v>
      </c>
      <c r="C24" s="125"/>
      <c r="D24" s="157" t="s">
        <v>36</v>
      </c>
      <c r="E24" s="125"/>
      <c r="F24" s="132"/>
    </row>
    <row r="25" s="106" customFormat="1" ht="19.9" customHeight="1" spans="1:6">
      <c r="A25" s="116"/>
      <c r="B25" s="157" t="s">
        <v>23</v>
      </c>
      <c r="C25" s="125"/>
      <c r="D25" s="157" t="s">
        <v>37</v>
      </c>
      <c r="E25" s="125">
        <v>54989</v>
      </c>
      <c r="F25" s="132"/>
    </row>
    <row r="26" s="106" customFormat="1" ht="19.9" customHeight="1" spans="1:6">
      <c r="A26" s="116"/>
      <c r="B26" s="157" t="s">
        <v>23</v>
      </c>
      <c r="C26" s="125"/>
      <c r="D26" s="157" t="s">
        <v>38</v>
      </c>
      <c r="E26" s="125"/>
      <c r="F26" s="132"/>
    </row>
    <row r="27" s="106" customFormat="1" ht="19.9" customHeight="1" spans="1:6">
      <c r="A27" s="116"/>
      <c r="B27" s="157" t="s">
        <v>23</v>
      </c>
      <c r="C27" s="125"/>
      <c r="D27" s="157" t="s">
        <v>39</v>
      </c>
      <c r="E27" s="125"/>
      <c r="F27" s="132"/>
    </row>
    <row r="28" s="106" customFormat="1" ht="19.9" customHeight="1" spans="1:6">
      <c r="A28" s="116"/>
      <c r="B28" s="157" t="s">
        <v>23</v>
      </c>
      <c r="C28" s="125"/>
      <c r="D28" s="157" t="s">
        <v>40</v>
      </c>
      <c r="E28" s="125"/>
      <c r="F28" s="132"/>
    </row>
    <row r="29" s="106" customFormat="1" ht="19.9" customHeight="1" spans="1:6">
      <c r="A29" s="116"/>
      <c r="B29" s="157" t="s">
        <v>23</v>
      </c>
      <c r="C29" s="125"/>
      <c r="D29" s="157" t="s">
        <v>41</v>
      </c>
      <c r="E29" s="125"/>
      <c r="F29" s="132"/>
    </row>
    <row r="30" s="106" customFormat="1" ht="19.9" customHeight="1" spans="1:6">
      <c r="A30" s="116"/>
      <c r="B30" s="157" t="s">
        <v>23</v>
      </c>
      <c r="C30" s="125"/>
      <c r="D30" s="157" t="s">
        <v>42</v>
      </c>
      <c r="E30" s="125"/>
      <c r="F30" s="132"/>
    </row>
    <row r="31" s="106" customFormat="1" ht="19.9" customHeight="1" spans="1:6">
      <c r="A31" s="116"/>
      <c r="B31" s="157" t="s">
        <v>23</v>
      </c>
      <c r="C31" s="125"/>
      <c r="D31" s="157" t="s">
        <v>43</v>
      </c>
      <c r="E31" s="125"/>
      <c r="F31" s="132"/>
    </row>
    <row r="32" s="106" customFormat="1" ht="19.9" customHeight="1" spans="1:6">
      <c r="A32" s="116"/>
      <c r="B32" s="157" t="s">
        <v>23</v>
      </c>
      <c r="C32" s="125"/>
      <c r="D32" s="157" t="s">
        <v>44</v>
      </c>
      <c r="E32" s="125"/>
      <c r="F32" s="132"/>
    </row>
    <row r="33" s="106" customFormat="1" ht="19.9" customHeight="1" spans="1:6">
      <c r="A33" s="116"/>
      <c r="B33" s="157" t="s">
        <v>23</v>
      </c>
      <c r="C33" s="125"/>
      <c r="D33" s="157" t="s">
        <v>45</v>
      </c>
      <c r="E33" s="125"/>
      <c r="F33" s="132"/>
    </row>
    <row r="34" s="106" customFormat="1" ht="19.9" customHeight="1" spans="1:6">
      <c r="A34" s="116"/>
      <c r="B34" s="157" t="s">
        <v>23</v>
      </c>
      <c r="C34" s="125"/>
      <c r="D34" s="157" t="s">
        <v>46</v>
      </c>
      <c r="E34" s="125"/>
      <c r="F34" s="132"/>
    </row>
    <row r="35" s="106" customFormat="1" ht="19.9" customHeight="1" spans="1:6">
      <c r="A35" s="116"/>
      <c r="B35" s="157" t="s">
        <v>23</v>
      </c>
      <c r="C35" s="125"/>
      <c r="D35" s="157" t="s">
        <v>47</v>
      </c>
      <c r="E35" s="125"/>
      <c r="F35" s="132"/>
    </row>
    <row r="36" s="106" customFormat="1" ht="19.9" customHeight="1" spans="1:6">
      <c r="A36" s="133"/>
      <c r="B36" s="130" t="s">
        <v>48</v>
      </c>
      <c r="C36" s="119">
        <f>SUM(C6:C35)</f>
        <v>1617715.82</v>
      </c>
      <c r="D36" s="130" t="s">
        <v>49</v>
      </c>
      <c r="E36" s="119">
        <f>SUM(E6:E35)</f>
        <v>1617715.82</v>
      </c>
      <c r="F36" s="134"/>
    </row>
    <row r="37" s="106" customFormat="1" ht="19.9" customHeight="1" spans="1:6">
      <c r="A37" s="116"/>
      <c r="B37" s="156" t="s">
        <v>50</v>
      </c>
      <c r="C37" s="125"/>
      <c r="D37" s="156" t="s">
        <v>51</v>
      </c>
      <c r="E37" s="125"/>
      <c r="F37" s="168"/>
    </row>
    <row r="38" s="106" customFormat="1" ht="19.9" customHeight="1" spans="1:6">
      <c r="A38" s="169"/>
      <c r="B38" s="156" t="s">
        <v>52</v>
      </c>
      <c r="C38" s="125"/>
      <c r="D38" s="156" t="s">
        <v>53</v>
      </c>
      <c r="E38" s="125"/>
      <c r="F38" s="168"/>
    </row>
    <row r="39" s="106" customFormat="1" ht="19.9" customHeight="1" spans="1:6">
      <c r="A39" s="169"/>
      <c r="B39" s="170"/>
      <c r="C39" s="170"/>
      <c r="D39" s="156" t="s">
        <v>54</v>
      </c>
      <c r="E39" s="125"/>
      <c r="F39" s="168"/>
    </row>
    <row r="40" s="106" customFormat="1" ht="19.9" customHeight="1" spans="1:6">
      <c r="A40" s="171"/>
      <c r="B40" s="117" t="s">
        <v>55</v>
      </c>
      <c r="C40" s="119">
        <f>C36</f>
        <v>1617715.82</v>
      </c>
      <c r="D40" s="117" t="s">
        <v>56</v>
      </c>
      <c r="E40" s="119">
        <f>E36</f>
        <v>1617715.82</v>
      </c>
      <c r="F40" s="172"/>
    </row>
    <row r="41" s="106" customFormat="1" ht="8.5" customHeight="1" spans="1:6">
      <c r="A41" s="158"/>
      <c r="B41" s="158"/>
      <c r="C41" s="173"/>
      <c r="D41" s="173"/>
      <c r="E41" s="158"/>
      <c r="F41" s="174"/>
    </row>
  </sheetData>
  <mergeCells count="4">
    <mergeCell ref="B2:E2"/>
    <mergeCell ref="B4:C4"/>
    <mergeCell ref="D4:E4"/>
    <mergeCell ref="A6:A35"/>
  </mergeCells>
  <printOptions horizontalCentered="1"/>
  <pageMargins left="1.37777777777778" right="0.984027777777778" top="0.984027777777778" bottom="0.984027777777778" header="0" footer="0"/>
  <pageSetup paperSize="9" scale="64" fitToHeight="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5"/>
  <sheetViews>
    <sheetView workbookViewId="0">
      <pane ySplit="6" topLeftCell="A7" activePane="bottomLeft" state="frozen"/>
      <selection/>
      <selection pane="bottomLeft" activeCell="C11" sqref="C11"/>
    </sheetView>
  </sheetViews>
  <sheetFormatPr defaultColWidth="10" defaultRowHeight="13.5"/>
  <cols>
    <col min="1" max="1" width="1.53333333333333" style="85" customWidth="1"/>
    <col min="2" max="2" width="16.825" style="85" customWidth="1"/>
    <col min="3" max="3" width="34.5" style="85" customWidth="1"/>
    <col min="4" max="4" width="15.75" style="85" customWidth="1"/>
    <col min="5" max="5" width="13" style="85" customWidth="1"/>
    <col min="6" max="6" width="15.5" style="85" customWidth="1"/>
    <col min="7" max="14" width="13" style="85" customWidth="1"/>
    <col min="15" max="15" width="1.53333333333333" style="85" customWidth="1"/>
    <col min="16" max="16" width="9.76666666666667" style="85" customWidth="1"/>
    <col min="17" max="16384" width="10" style="85"/>
  </cols>
  <sheetData>
    <row r="1" ht="25" customHeight="1" spans="1:15">
      <c r="A1" s="86"/>
      <c r="B1" s="2"/>
      <c r="C1" s="87"/>
      <c r="D1" s="160"/>
      <c r="E1" s="160"/>
      <c r="F1" s="160"/>
      <c r="G1" s="87"/>
      <c r="H1" s="87"/>
      <c r="I1" s="87"/>
      <c r="L1" s="87"/>
      <c r="M1" s="87"/>
      <c r="N1" s="88" t="s">
        <v>57</v>
      </c>
      <c r="O1" s="89"/>
    </row>
    <row r="2" ht="22.8" customHeight="1" spans="1:15">
      <c r="A2" s="86"/>
      <c r="B2" s="90" t="s">
        <v>58</v>
      </c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89" t="s">
        <v>3</v>
      </c>
    </row>
    <row r="3" ht="19.55" customHeight="1" spans="1:15">
      <c r="A3" s="91"/>
      <c r="B3" s="92" t="s">
        <v>5</v>
      </c>
      <c r="C3" s="92"/>
      <c r="D3" s="91"/>
      <c r="E3" s="91"/>
      <c r="F3" s="142"/>
      <c r="G3" s="91"/>
      <c r="H3" s="142"/>
      <c r="I3" s="142"/>
      <c r="J3" s="142"/>
      <c r="K3" s="142"/>
      <c r="L3" s="142"/>
      <c r="M3" s="142"/>
      <c r="N3" s="93" t="s">
        <v>6</v>
      </c>
      <c r="O3" s="94"/>
    </row>
    <row r="4" ht="24.4" customHeight="1" spans="1:15">
      <c r="A4" s="95"/>
      <c r="B4" s="79" t="s">
        <v>9</v>
      </c>
      <c r="C4" s="79"/>
      <c r="D4" s="79" t="s">
        <v>59</v>
      </c>
      <c r="E4" s="79" t="s">
        <v>60</v>
      </c>
      <c r="F4" s="79" t="s">
        <v>61</v>
      </c>
      <c r="G4" s="79" t="s">
        <v>62</v>
      </c>
      <c r="H4" s="79" t="s">
        <v>63</v>
      </c>
      <c r="I4" s="79" t="s">
        <v>64</v>
      </c>
      <c r="J4" s="79" t="s">
        <v>65</v>
      </c>
      <c r="K4" s="79" t="s">
        <v>66</v>
      </c>
      <c r="L4" s="79" t="s">
        <v>67</v>
      </c>
      <c r="M4" s="79" t="s">
        <v>68</v>
      </c>
      <c r="N4" s="79" t="s">
        <v>69</v>
      </c>
      <c r="O4" s="97"/>
    </row>
    <row r="5" ht="24.4" customHeight="1" spans="1:15">
      <c r="A5" s="95"/>
      <c r="B5" s="79" t="s">
        <v>70</v>
      </c>
      <c r="C5" s="167" t="s">
        <v>71</v>
      </c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97"/>
    </row>
    <row r="6" ht="24.4" customHeight="1" spans="1:15">
      <c r="A6" s="95"/>
      <c r="B6" s="79"/>
      <c r="C6" s="167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97"/>
    </row>
    <row r="7" ht="27" customHeight="1" spans="1:15">
      <c r="A7" s="98"/>
      <c r="B7" s="63">
        <v>144001</v>
      </c>
      <c r="C7" s="63" t="s">
        <v>72</v>
      </c>
      <c r="D7" s="80">
        <f>SUM(E7:N7)</f>
        <v>1617715.82</v>
      </c>
      <c r="E7" s="80">
        <f t="shared" ref="E7:N7" si="0">SUM(E8)</f>
        <v>0</v>
      </c>
      <c r="F7" s="80">
        <f t="shared" si="0"/>
        <v>1617715.82</v>
      </c>
      <c r="G7" s="80">
        <f t="shared" si="0"/>
        <v>0</v>
      </c>
      <c r="H7" s="80">
        <f t="shared" si="0"/>
        <v>0</v>
      </c>
      <c r="I7" s="80">
        <f t="shared" si="0"/>
        <v>0</v>
      </c>
      <c r="J7" s="80">
        <f t="shared" si="0"/>
        <v>0</v>
      </c>
      <c r="K7" s="80">
        <f t="shared" si="0"/>
        <v>0</v>
      </c>
      <c r="L7" s="80">
        <f t="shared" si="0"/>
        <v>0</v>
      </c>
      <c r="M7" s="80">
        <f t="shared" si="0"/>
        <v>0</v>
      </c>
      <c r="N7" s="80">
        <f t="shared" si="0"/>
        <v>0</v>
      </c>
      <c r="O7" s="99"/>
    </row>
    <row r="8" ht="27" customHeight="1" spans="1:15">
      <c r="A8" s="98"/>
      <c r="B8" s="71"/>
      <c r="C8" s="71" t="s">
        <v>0</v>
      </c>
      <c r="D8" s="75">
        <f>SUM(E8:N8)</f>
        <v>1617715.82</v>
      </c>
      <c r="E8" s="75"/>
      <c r="F8" s="75">
        <v>1617715.82</v>
      </c>
      <c r="G8" s="75"/>
      <c r="H8" s="75"/>
      <c r="I8" s="75"/>
      <c r="J8" s="75"/>
      <c r="K8" s="75"/>
      <c r="L8" s="75"/>
      <c r="M8" s="75"/>
      <c r="N8" s="75"/>
      <c r="O8" s="99"/>
    </row>
    <row r="9" ht="29" customHeight="1" spans="1:15">
      <c r="A9" s="98"/>
      <c r="B9" s="63"/>
      <c r="C9" s="63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99"/>
    </row>
    <row r="10" ht="27" customHeight="1" spans="1:15">
      <c r="A10" s="98"/>
      <c r="B10" s="63"/>
      <c r="C10" s="63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99"/>
    </row>
    <row r="11" ht="27" customHeight="1" spans="1:15">
      <c r="A11" s="98"/>
      <c r="B11" s="63"/>
      <c r="C11" s="63"/>
      <c r="D11" s="80"/>
      <c r="E11" s="80"/>
      <c r="F11" s="80"/>
      <c r="G11" s="80"/>
      <c r="H11" s="80"/>
      <c r="I11" s="80"/>
      <c r="J11" s="80"/>
      <c r="K11" s="80"/>
      <c r="L11" s="80"/>
      <c r="M11" s="80"/>
      <c r="N11" s="80"/>
      <c r="O11" s="99"/>
    </row>
    <row r="12" ht="27" customHeight="1" spans="1:15">
      <c r="A12" s="98"/>
      <c r="B12" s="63"/>
      <c r="C12" s="63"/>
      <c r="D12" s="80"/>
      <c r="E12" s="80"/>
      <c r="F12" s="80"/>
      <c r="G12" s="80"/>
      <c r="H12" s="80"/>
      <c r="I12" s="80"/>
      <c r="J12" s="80"/>
      <c r="K12" s="80"/>
      <c r="L12" s="80"/>
      <c r="M12" s="80"/>
      <c r="N12" s="80"/>
      <c r="O12" s="99"/>
    </row>
    <row r="13" ht="27" customHeight="1" spans="1:15">
      <c r="A13" s="98"/>
      <c r="B13" s="63"/>
      <c r="C13" s="63"/>
      <c r="D13" s="80"/>
      <c r="E13" s="80"/>
      <c r="F13" s="80"/>
      <c r="G13" s="80"/>
      <c r="H13" s="80"/>
      <c r="I13" s="80"/>
      <c r="J13" s="80"/>
      <c r="K13" s="80"/>
      <c r="L13" s="80"/>
      <c r="M13" s="80"/>
      <c r="N13" s="80"/>
      <c r="O13" s="99"/>
    </row>
    <row r="14" ht="27" customHeight="1" spans="1:15">
      <c r="A14" s="98"/>
      <c r="B14" s="63"/>
      <c r="C14" s="63"/>
      <c r="D14" s="80"/>
      <c r="E14" s="80"/>
      <c r="F14" s="80"/>
      <c r="G14" s="80"/>
      <c r="H14" s="80"/>
      <c r="I14" s="80"/>
      <c r="J14" s="80"/>
      <c r="K14" s="80"/>
      <c r="L14" s="80"/>
      <c r="M14" s="80"/>
      <c r="N14" s="80"/>
      <c r="O14" s="99"/>
    </row>
    <row r="15" ht="27" customHeight="1" spans="1:15">
      <c r="A15" s="98"/>
      <c r="B15" s="63"/>
      <c r="C15" s="63"/>
      <c r="D15" s="80"/>
      <c r="E15" s="80"/>
      <c r="F15" s="80"/>
      <c r="G15" s="80"/>
      <c r="H15" s="80"/>
      <c r="I15" s="80"/>
      <c r="J15" s="80"/>
      <c r="K15" s="80"/>
      <c r="L15" s="80"/>
      <c r="M15" s="80"/>
      <c r="N15" s="80"/>
      <c r="O15" s="99"/>
    </row>
    <row r="16" ht="27" customHeight="1" spans="1:15">
      <c r="A16" s="98"/>
      <c r="B16" s="63"/>
      <c r="C16" s="63"/>
      <c r="D16" s="80"/>
      <c r="E16" s="80"/>
      <c r="F16" s="80"/>
      <c r="G16" s="80"/>
      <c r="H16" s="80"/>
      <c r="I16" s="80"/>
      <c r="J16" s="80"/>
      <c r="K16" s="80"/>
      <c r="L16" s="80"/>
      <c r="M16" s="80"/>
      <c r="N16" s="80"/>
      <c r="O16" s="99"/>
    </row>
    <row r="17" ht="27" customHeight="1" spans="1:15">
      <c r="A17" s="98"/>
      <c r="B17" s="63"/>
      <c r="C17" s="63"/>
      <c r="D17" s="80"/>
      <c r="E17" s="80"/>
      <c r="F17" s="80"/>
      <c r="G17" s="80"/>
      <c r="H17" s="80"/>
      <c r="I17" s="80"/>
      <c r="J17" s="80"/>
      <c r="K17" s="80"/>
      <c r="L17" s="80"/>
      <c r="M17" s="80"/>
      <c r="N17" s="80"/>
      <c r="O17" s="99"/>
    </row>
    <row r="18" ht="27" customHeight="1" spans="1:15">
      <c r="A18" s="98"/>
      <c r="B18" s="63"/>
      <c r="C18" s="63"/>
      <c r="D18" s="80"/>
      <c r="E18" s="80"/>
      <c r="F18" s="80"/>
      <c r="G18" s="80"/>
      <c r="H18" s="80"/>
      <c r="I18" s="80"/>
      <c r="J18" s="80"/>
      <c r="K18" s="80"/>
      <c r="L18" s="80"/>
      <c r="M18" s="80"/>
      <c r="N18" s="80"/>
      <c r="O18" s="99"/>
    </row>
    <row r="19" ht="27" customHeight="1" spans="1:15">
      <c r="A19" s="98"/>
      <c r="B19" s="63"/>
      <c r="C19" s="63"/>
      <c r="D19" s="80"/>
      <c r="E19" s="80"/>
      <c r="F19" s="80"/>
      <c r="G19" s="80"/>
      <c r="H19" s="80"/>
      <c r="I19" s="80"/>
      <c r="J19" s="80"/>
      <c r="K19" s="80"/>
      <c r="L19" s="80"/>
      <c r="M19" s="80"/>
      <c r="N19" s="80"/>
      <c r="O19" s="99"/>
    </row>
    <row r="20" ht="27" customHeight="1" spans="1:15">
      <c r="A20" s="98"/>
      <c r="B20" s="63"/>
      <c r="C20" s="63"/>
      <c r="D20" s="80"/>
      <c r="E20" s="80"/>
      <c r="F20" s="80"/>
      <c r="G20" s="80"/>
      <c r="H20" s="80"/>
      <c r="I20" s="80"/>
      <c r="J20" s="80"/>
      <c r="K20" s="80"/>
      <c r="L20" s="80"/>
      <c r="M20" s="80"/>
      <c r="N20" s="80"/>
      <c r="O20" s="99"/>
    </row>
    <row r="21" ht="27" customHeight="1" spans="1:15">
      <c r="A21" s="98"/>
      <c r="B21" s="63"/>
      <c r="C21" s="63"/>
      <c r="D21" s="80"/>
      <c r="E21" s="80"/>
      <c r="F21" s="80"/>
      <c r="G21" s="80"/>
      <c r="H21" s="80"/>
      <c r="I21" s="80"/>
      <c r="J21" s="80"/>
      <c r="K21" s="80"/>
      <c r="L21" s="80"/>
      <c r="M21" s="80"/>
      <c r="N21" s="80"/>
      <c r="O21" s="99"/>
    </row>
    <row r="22" ht="27" customHeight="1" spans="1:15">
      <c r="A22" s="98"/>
      <c r="B22" s="63"/>
      <c r="C22" s="63"/>
      <c r="D22" s="80"/>
      <c r="E22" s="80"/>
      <c r="F22" s="80"/>
      <c r="G22" s="80"/>
      <c r="H22" s="80"/>
      <c r="I22" s="80"/>
      <c r="J22" s="80"/>
      <c r="K22" s="80"/>
      <c r="L22" s="80"/>
      <c r="M22" s="80"/>
      <c r="N22" s="80"/>
      <c r="O22" s="99"/>
    </row>
    <row r="23" ht="27" customHeight="1" spans="1:15">
      <c r="A23" s="98"/>
      <c r="B23" s="63"/>
      <c r="C23" s="63"/>
      <c r="D23" s="80"/>
      <c r="E23" s="80"/>
      <c r="F23" s="80"/>
      <c r="G23" s="80"/>
      <c r="H23" s="80"/>
      <c r="I23" s="80"/>
      <c r="J23" s="80"/>
      <c r="K23" s="80"/>
      <c r="L23" s="80"/>
      <c r="M23" s="80"/>
      <c r="N23" s="80"/>
      <c r="O23" s="99"/>
    </row>
    <row r="24" ht="27" customHeight="1" spans="1:15">
      <c r="A24" s="98"/>
      <c r="B24" s="63"/>
      <c r="C24" s="63"/>
      <c r="D24" s="80"/>
      <c r="E24" s="80"/>
      <c r="F24" s="80"/>
      <c r="G24" s="80"/>
      <c r="H24" s="80"/>
      <c r="I24" s="80"/>
      <c r="J24" s="80"/>
      <c r="K24" s="80"/>
      <c r="L24" s="80"/>
      <c r="M24" s="80"/>
      <c r="N24" s="80"/>
      <c r="O24" s="99"/>
    </row>
    <row r="25" ht="27" customHeight="1" spans="1:15">
      <c r="A25" s="98"/>
      <c r="B25" s="63"/>
      <c r="C25" s="63"/>
      <c r="D25" s="80"/>
      <c r="E25" s="80"/>
      <c r="F25" s="80"/>
      <c r="G25" s="80"/>
      <c r="H25" s="80"/>
      <c r="I25" s="80"/>
      <c r="J25" s="80"/>
      <c r="K25" s="80"/>
      <c r="L25" s="80"/>
      <c r="M25" s="80"/>
      <c r="N25" s="80"/>
      <c r="O25" s="99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rintOptions horizontalCentered="1"/>
  <pageMargins left="0.590277777777778" right="0.590277777777778" top="1.37777777777778" bottom="0.984027777777778" header="0" footer="0"/>
  <pageSetup paperSize="9" scale="7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0"/>
  <sheetViews>
    <sheetView workbookViewId="0">
      <pane ySplit="6" topLeftCell="A7" activePane="bottomLeft" state="frozen"/>
      <selection/>
      <selection pane="bottomLeft" activeCell="G9" sqref="G9"/>
    </sheetView>
  </sheetViews>
  <sheetFormatPr defaultColWidth="10" defaultRowHeight="13.5"/>
  <cols>
    <col min="1" max="1" width="1.53333333333333" style="85" customWidth="1"/>
    <col min="2" max="4" width="6.15833333333333" style="85" customWidth="1"/>
    <col min="5" max="5" width="16.825" style="85" customWidth="1"/>
    <col min="6" max="6" width="41.025" style="85" customWidth="1"/>
    <col min="7" max="10" width="16.4166666666667" style="85" customWidth="1"/>
    <col min="11" max="11" width="22.9333333333333" style="85" customWidth="1"/>
    <col min="12" max="12" width="1.53333333333333" style="85" customWidth="1"/>
    <col min="13" max="14" width="9.76666666666667" style="85" customWidth="1"/>
    <col min="15" max="16384" width="10" style="85"/>
  </cols>
  <sheetData>
    <row r="1" s="85" customFormat="1" ht="25" customHeight="1" spans="1:12">
      <c r="A1" s="86"/>
      <c r="B1" s="2"/>
      <c r="C1" s="2"/>
      <c r="D1" s="2"/>
      <c r="E1" s="87"/>
      <c r="F1" s="87"/>
      <c r="G1" s="160"/>
      <c r="H1" s="160"/>
      <c r="I1" s="160"/>
      <c r="J1" s="160"/>
      <c r="K1" s="88" t="s">
        <v>73</v>
      </c>
      <c r="L1" s="89"/>
    </row>
    <row r="2" s="85" customFormat="1" ht="22.8" customHeight="1" spans="1:12">
      <c r="A2" s="86"/>
      <c r="B2" s="90" t="s">
        <v>74</v>
      </c>
      <c r="C2" s="90"/>
      <c r="D2" s="90"/>
      <c r="E2" s="90"/>
      <c r="F2" s="90"/>
      <c r="G2" s="90"/>
      <c r="H2" s="90"/>
      <c r="I2" s="90"/>
      <c r="J2" s="90"/>
      <c r="K2" s="90"/>
      <c r="L2" s="89" t="s">
        <v>3</v>
      </c>
    </row>
    <row r="3" s="85" customFormat="1" ht="19.55" customHeight="1" spans="1:12">
      <c r="A3" s="91"/>
      <c r="B3" s="92" t="s">
        <v>5</v>
      </c>
      <c r="C3" s="92"/>
      <c r="D3" s="92"/>
      <c r="E3" s="92"/>
      <c r="F3" s="92"/>
      <c r="G3" s="91"/>
      <c r="H3" s="91"/>
      <c r="I3" s="142"/>
      <c r="J3" s="142"/>
      <c r="K3" s="93" t="s">
        <v>6</v>
      </c>
      <c r="L3" s="94"/>
    </row>
    <row r="4" s="85" customFormat="1" ht="24.4" customHeight="1" spans="1:12">
      <c r="A4" s="89"/>
      <c r="B4" s="63" t="s">
        <v>9</v>
      </c>
      <c r="C4" s="63"/>
      <c r="D4" s="63"/>
      <c r="E4" s="63"/>
      <c r="F4" s="63"/>
      <c r="G4" s="63" t="s">
        <v>59</v>
      </c>
      <c r="H4" s="63" t="s">
        <v>75</v>
      </c>
      <c r="I4" s="63" t="s">
        <v>76</v>
      </c>
      <c r="J4" s="63" t="s">
        <v>77</v>
      </c>
      <c r="K4" s="63" t="s">
        <v>78</v>
      </c>
      <c r="L4" s="96"/>
    </row>
    <row r="5" s="85" customFormat="1" ht="24.4" customHeight="1" spans="1:12">
      <c r="A5" s="95"/>
      <c r="B5" s="63" t="s">
        <v>79</v>
      </c>
      <c r="C5" s="63"/>
      <c r="D5" s="63"/>
      <c r="E5" s="63" t="s">
        <v>70</v>
      </c>
      <c r="F5" s="63" t="s">
        <v>71</v>
      </c>
      <c r="G5" s="63"/>
      <c r="H5" s="63"/>
      <c r="I5" s="63"/>
      <c r="J5" s="63"/>
      <c r="K5" s="63"/>
      <c r="L5" s="96"/>
    </row>
    <row r="6" s="85" customFormat="1" ht="24.4" customHeight="1" spans="1:12">
      <c r="A6" s="95"/>
      <c r="B6" s="63" t="s">
        <v>80</v>
      </c>
      <c r="C6" s="63" t="s">
        <v>81</v>
      </c>
      <c r="D6" s="63" t="s">
        <v>82</v>
      </c>
      <c r="E6" s="63"/>
      <c r="F6" s="63"/>
      <c r="G6" s="63"/>
      <c r="H6" s="63"/>
      <c r="I6" s="63"/>
      <c r="J6" s="63"/>
      <c r="K6" s="63"/>
      <c r="L6" s="97"/>
    </row>
    <row r="7" s="85" customFormat="1" ht="27" customHeight="1" spans="1:12">
      <c r="A7" s="98"/>
      <c r="B7" s="63"/>
      <c r="C7" s="63"/>
      <c r="D7" s="63"/>
      <c r="E7" s="63">
        <v>144001</v>
      </c>
      <c r="F7" s="63" t="s">
        <v>72</v>
      </c>
      <c r="G7" s="161">
        <f t="shared" ref="G7:G19" si="0">SUM(H7:I7)</f>
        <v>1617715.82</v>
      </c>
      <c r="H7" s="161">
        <f>SUM(H8:H19)</f>
        <v>1537715.82</v>
      </c>
      <c r="I7" s="161">
        <f>SUM(I8:I19)</f>
        <v>80000</v>
      </c>
      <c r="J7" s="80"/>
      <c r="K7" s="80"/>
      <c r="L7" s="99"/>
    </row>
    <row r="8" s="85" customFormat="1" ht="27" customHeight="1" spans="1:12">
      <c r="A8" s="98"/>
      <c r="B8" s="100">
        <v>201</v>
      </c>
      <c r="C8" s="178" t="s">
        <v>83</v>
      </c>
      <c r="D8" s="101" t="s">
        <v>84</v>
      </c>
      <c r="E8" s="100"/>
      <c r="F8" s="100" t="s">
        <v>85</v>
      </c>
      <c r="G8" s="135">
        <f t="shared" si="0"/>
        <v>1369325.59</v>
      </c>
      <c r="H8" s="135">
        <v>1369325.59</v>
      </c>
      <c r="I8" s="135"/>
      <c r="J8" s="75"/>
      <c r="K8" s="75"/>
      <c r="L8" s="99"/>
    </row>
    <row r="9" s="85" customFormat="1" ht="27" customHeight="1" spans="1:12">
      <c r="A9" s="98"/>
      <c r="B9" s="100">
        <v>201</v>
      </c>
      <c r="C9" s="178" t="s">
        <v>83</v>
      </c>
      <c r="D9" s="101" t="s">
        <v>86</v>
      </c>
      <c r="E9" s="100"/>
      <c r="F9" s="102" t="s">
        <v>87</v>
      </c>
      <c r="G9" s="135">
        <f t="shared" si="0"/>
        <v>80000</v>
      </c>
      <c r="H9" s="135"/>
      <c r="I9" s="135">
        <v>80000</v>
      </c>
      <c r="J9" s="75"/>
      <c r="K9" s="75"/>
      <c r="L9" s="99"/>
    </row>
    <row r="10" s="85" customFormat="1" ht="27" customHeight="1" spans="1:12">
      <c r="A10" s="98"/>
      <c r="B10" s="100">
        <v>208</v>
      </c>
      <c r="C10" s="101" t="s">
        <v>88</v>
      </c>
      <c r="D10" s="101" t="s">
        <v>88</v>
      </c>
      <c r="E10" s="100"/>
      <c r="F10" s="100" t="s">
        <v>89</v>
      </c>
      <c r="G10" s="135">
        <f t="shared" si="0"/>
        <v>73317.28</v>
      </c>
      <c r="H10" s="135">
        <v>73317.28</v>
      </c>
      <c r="I10" s="135"/>
      <c r="J10" s="75"/>
      <c r="K10" s="75"/>
      <c r="L10" s="99"/>
    </row>
    <row r="11" s="85" customFormat="1" ht="27" customHeight="1" spans="1:12">
      <c r="A11" s="98"/>
      <c r="B11" s="100">
        <v>210</v>
      </c>
      <c r="C11" s="101" t="s">
        <v>90</v>
      </c>
      <c r="D11" s="101" t="s">
        <v>91</v>
      </c>
      <c r="E11" s="100"/>
      <c r="F11" s="100" t="s">
        <v>92</v>
      </c>
      <c r="G11" s="135">
        <f t="shared" si="0"/>
        <v>35283.95</v>
      </c>
      <c r="H11" s="162">
        <v>35283.95</v>
      </c>
      <c r="I11" s="135"/>
      <c r="J11" s="75"/>
      <c r="K11" s="75"/>
      <c r="L11" s="99"/>
    </row>
    <row r="12" s="85" customFormat="1" ht="27" customHeight="1" spans="1:12">
      <c r="A12" s="98"/>
      <c r="B12" s="100">
        <v>210</v>
      </c>
      <c r="C12" s="101" t="s">
        <v>90</v>
      </c>
      <c r="D12" s="100">
        <v>99</v>
      </c>
      <c r="E12" s="100"/>
      <c r="F12" s="100" t="s">
        <v>93</v>
      </c>
      <c r="G12" s="135">
        <f t="shared" si="0"/>
        <v>4800</v>
      </c>
      <c r="H12" s="162">
        <v>4800</v>
      </c>
      <c r="I12" s="135"/>
      <c r="J12" s="75"/>
      <c r="K12" s="75"/>
      <c r="L12" s="99"/>
    </row>
    <row r="13" s="85" customFormat="1" ht="27" customHeight="1" spans="1:12">
      <c r="A13" s="98"/>
      <c r="B13" s="100">
        <v>221</v>
      </c>
      <c r="C13" s="101" t="s">
        <v>91</v>
      </c>
      <c r="D13" s="101" t="s">
        <v>94</v>
      </c>
      <c r="E13" s="100"/>
      <c r="F13" s="100" t="s">
        <v>95</v>
      </c>
      <c r="G13" s="135">
        <f t="shared" si="0"/>
        <v>54989</v>
      </c>
      <c r="H13" s="162">
        <v>54989</v>
      </c>
      <c r="I13" s="135"/>
      <c r="J13" s="75"/>
      <c r="K13" s="75"/>
      <c r="L13" s="99"/>
    </row>
    <row r="14" s="85" customFormat="1" ht="27" customHeight="1" spans="1:12">
      <c r="A14" s="98"/>
      <c r="B14" s="100"/>
      <c r="C14" s="101"/>
      <c r="D14" s="101"/>
      <c r="E14" s="100"/>
      <c r="F14" s="100"/>
      <c r="G14" s="135">
        <f t="shared" si="0"/>
        <v>0</v>
      </c>
      <c r="H14" s="135"/>
      <c r="I14" s="135"/>
      <c r="J14" s="75"/>
      <c r="K14" s="75"/>
      <c r="L14" s="99"/>
    </row>
    <row r="15" s="85" customFormat="1" ht="27" customHeight="1" spans="1:12">
      <c r="A15" s="98"/>
      <c r="B15" s="100"/>
      <c r="C15" s="101"/>
      <c r="D15" s="101"/>
      <c r="E15" s="100"/>
      <c r="F15" s="100"/>
      <c r="G15" s="135">
        <f t="shared" si="0"/>
        <v>0</v>
      </c>
      <c r="H15" s="135"/>
      <c r="I15" s="135"/>
      <c r="J15" s="75"/>
      <c r="K15" s="75"/>
      <c r="L15" s="99"/>
    </row>
    <row r="16" s="85" customFormat="1" ht="27" customHeight="1" spans="1:12">
      <c r="A16" s="98"/>
      <c r="B16" s="100"/>
      <c r="C16" s="101"/>
      <c r="D16" s="101"/>
      <c r="E16" s="100"/>
      <c r="F16" s="100"/>
      <c r="G16" s="135">
        <f t="shared" si="0"/>
        <v>0</v>
      </c>
      <c r="H16" s="135"/>
      <c r="I16" s="135"/>
      <c r="J16" s="75"/>
      <c r="K16" s="75"/>
      <c r="L16" s="99"/>
    </row>
    <row r="17" s="85" customFormat="1" ht="27" customHeight="1" spans="1:12">
      <c r="A17" s="98"/>
      <c r="B17" s="100"/>
      <c r="C17" s="101"/>
      <c r="D17" s="101"/>
      <c r="E17" s="100"/>
      <c r="F17" s="100"/>
      <c r="G17" s="135">
        <f t="shared" si="0"/>
        <v>0</v>
      </c>
      <c r="H17" s="135"/>
      <c r="I17" s="135"/>
      <c r="J17" s="75"/>
      <c r="K17" s="75"/>
      <c r="L17" s="99"/>
    </row>
    <row r="18" s="85" customFormat="1" ht="27" customHeight="1" spans="1:12">
      <c r="A18" s="95"/>
      <c r="B18" s="100"/>
      <c r="C18" s="101"/>
      <c r="D18" s="100"/>
      <c r="E18" s="100"/>
      <c r="F18" s="100"/>
      <c r="G18" s="135">
        <f t="shared" si="0"/>
        <v>0</v>
      </c>
      <c r="H18" s="135"/>
      <c r="I18" s="135"/>
      <c r="J18" s="75"/>
      <c r="K18" s="75"/>
      <c r="L18" s="96"/>
    </row>
    <row r="19" s="85" customFormat="1" ht="27" customHeight="1" spans="1:12">
      <c r="A19" s="163"/>
      <c r="B19" s="100"/>
      <c r="C19" s="101"/>
      <c r="D19" s="101"/>
      <c r="E19" s="100"/>
      <c r="F19" s="100"/>
      <c r="G19" s="135">
        <f t="shared" si="0"/>
        <v>0</v>
      </c>
      <c r="H19" s="135"/>
      <c r="I19" s="164"/>
      <c r="J19" s="165"/>
      <c r="K19" s="165"/>
      <c r="L19" s="166"/>
    </row>
    <row r="20" s="85" customFormat="1" ht="9.75" customHeight="1" spans="1:12">
      <c r="A20" s="103"/>
      <c r="B20" s="104"/>
      <c r="C20" s="104"/>
      <c r="D20" s="104"/>
      <c r="E20" s="104"/>
      <c r="F20" s="103"/>
      <c r="G20" s="103"/>
      <c r="H20" s="103"/>
      <c r="I20" s="103"/>
      <c r="J20" s="104"/>
      <c r="K20" s="104"/>
      <c r="L20" s="105"/>
    </row>
  </sheetData>
  <mergeCells count="11">
    <mergeCell ref="B2:K2"/>
    <mergeCell ref="B3:F3"/>
    <mergeCell ref="B4:F4"/>
    <mergeCell ref="B5:D5"/>
    <mergeCell ref="E5:E6"/>
    <mergeCell ref="F5:F6"/>
    <mergeCell ref="G4:G6"/>
    <mergeCell ref="H4:H6"/>
    <mergeCell ref="I4:I6"/>
    <mergeCell ref="J4:J6"/>
    <mergeCell ref="K4:K6"/>
  </mergeCells>
  <printOptions horizontalCentered="1"/>
  <pageMargins left="0.590277777777778" right="0.590277777777778" top="1.37777777777778" bottom="0.984027777777778" header="0" footer="0"/>
  <pageSetup paperSize="9" scale="73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5"/>
  <sheetViews>
    <sheetView workbookViewId="0">
      <pane ySplit="5" topLeftCell="A6" activePane="bottomLeft" state="frozen"/>
      <selection/>
      <selection pane="bottomLeft" activeCell="C14" sqref="C14"/>
    </sheetView>
  </sheetViews>
  <sheetFormatPr defaultColWidth="10" defaultRowHeight="13.5"/>
  <cols>
    <col min="1" max="1" width="1.53333333333333" style="106" customWidth="1"/>
    <col min="2" max="2" width="33.3416666666667" style="106" customWidth="1"/>
    <col min="3" max="3" width="16.4083333333333" style="106" customWidth="1"/>
    <col min="4" max="4" width="33.3416666666667" style="106" customWidth="1"/>
    <col min="5" max="7" width="16.4083333333333" style="106" customWidth="1"/>
    <col min="8" max="8" width="18.2833333333333" style="106" customWidth="1"/>
    <col min="9" max="9" width="1.53333333333333" style="106" customWidth="1"/>
    <col min="10" max="11" width="9.76666666666667" style="106" customWidth="1"/>
    <col min="12" max="16384" width="10" style="106"/>
  </cols>
  <sheetData>
    <row r="1" s="106" customFormat="1" ht="14.2" customHeight="1" spans="1:9">
      <c r="A1" s="147"/>
      <c r="B1" s="107"/>
      <c r="C1" s="148"/>
      <c r="D1" s="148"/>
      <c r="E1" s="108"/>
      <c r="F1" s="108"/>
      <c r="G1" s="108"/>
      <c r="H1" s="149" t="s">
        <v>96</v>
      </c>
      <c r="I1" s="150" t="s">
        <v>3</v>
      </c>
    </row>
    <row r="2" s="106" customFormat="1" ht="19.9" customHeight="1" spans="1:9">
      <c r="A2" s="148"/>
      <c r="B2" s="151" t="s">
        <v>97</v>
      </c>
      <c r="C2" s="151"/>
      <c r="D2" s="151"/>
      <c r="E2" s="151"/>
      <c r="F2" s="151"/>
      <c r="G2" s="151"/>
      <c r="H2" s="151"/>
      <c r="I2" s="150"/>
    </row>
    <row r="3" s="106" customFormat="1" ht="17.05" customHeight="1" spans="1:9">
      <c r="A3" s="152"/>
      <c r="B3" s="114" t="s">
        <v>5</v>
      </c>
      <c r="C3" s="114"/>
      <c r="D3" s="129"/>
      <c r="E3" s="129"/>
      <c r="F3" s="129"/>
      <c r="G3" s="129"/>
      <c r="H3" s="153" t="s">
        <v>6</v>
      </c>
      <c r="I3" s="154"/>
    </row>
    <row r="4" s="106" customFormat="1" ht="21.35" customHeight="1" spans="1:9">
      <c r="A4" s="155"/>
      <c r="B4" s="117" t="s">
        <v>7</v>
      </c>
      <c r="C4" s="117"/>
      <c r="D4" s="117" t="s">
        <v>8</v>
      </c>
      <c r="E4" s="117"/>
      <c r="F4" s="117"/>
      <c r="G4" s="117"/>
      <c r="H4" s="117"/>
      <c r="I4" s="111"/>
    </row>
    <row r="5" s="106" customFormat="1" ht="21.35" customHeight="1" spans="1:9">
      <c r="A5" s="155"/>
      <c r="B5" s="117" t="s">
        <v>9</v>
      </c>
      <c r="C5" s="117" t="s">
        <v>10</v>
      </c>
      <c r="D5" s="117" t="s">
        <v>9</v>
      </c>
      <c r="E5" s="117" t="s">
        <v>59</v>
      </c>
      <c r="F5" s="117" t="s">
        <v>98</v>
      </c>
      <c r="G5" s="117" t="s">
        <v>99</v>
      </c>
      <c r="H5" s="117" t="s">
        <v>100</v>
      </c>
      <c r="I5" s="111"/>
    </row>
    <row r="6" s="106" customFormat="1" ht="19.9" customHeight="1" spans="1:9">
      <c r="A6" s="116"/>
      <c r="B6" s="156" t="s">
        <v>101</v>
      </c>
      <c r="C6" s="119">
        <f>SUM(C7:C9)</f>
        <v>1617715.82</v>
      </c>
      <c r="D6" s="156" t="s">
        <v>102</v>
      </c>
      <c r="E6" s="119">
        <f>SUM(F6:H6)</f>
        <v>1617715.82</v>
      </c>
      <c r="F6" s="119">
        <f>SUM(F7:F34)</f>
        <v>1617715.82</v>
      </c>
      <c r="G6" s="119">
        <f>SUM(G7:G34)</f>
        <v>0</v>
      </c>
      <c r="H6" s="119">
        <f>SUM(H7:H34)</f>
        <v>0</v>
      </c>
      <c r="I6" s="132"/>
    </row>
    <row r="7" s="106" customFormat="1" ht="19.9" customHeight="1" spans="1:9">
      <c r="A7" s="116"/>
      <c r="B7" s="157" t="s">
        <v>103</v>
      </c>
      <c r="C7" s="125">
        <v>1617715.82</v>
      </c>
      <c r="D7" s="157" t="s">
        <v>104</v>
      </c>
      <c r="E7" s="125">
        <f>SUM(F7:H7)</f>
        <v>1449325.59</v>
      </c>
      <c r="F7" s="125">
        <v>1449325.59</v>
      </c>
      <c r="G7" s="125"/>
      <c r="H7" s="125"/>
      <c r="I7" s="132"/>
    </row>
    <row r="8" s="106" customFormat="1" ht="19.9" customHeight="1" spans="1:9">
      <c r="A8" s="116"/>
      <c r="B8" s="157" t="s">
        <v>105</v>
      </c>
      <c r="C8" s="125"/>
      <c r="D8" s="157" t="s">
        <v>106</v>
      </c>
      <c r="E8" s="125"/>
      <c r="F8" s="125"/>
      <c r="G8" s="125"/>
      <c r="H8" s="125"/>
      <c r="I8" s="132"/>
    </row>
    <row r="9" s="106" customFormat="1" ht="19.9" customHeight="1" spans="1:9">
      <c r="A9" s="116"/>
      <c r="B9" s="157" t="s">
        <v>107</v>
      </c>
      <c r="C9" s="125"/>
      <c r="D9" s="157" t="s">
        <v>108</v>
      </c>
      <c r="E9" s="125"/>
      <c r="F9" s="125"/>
      <c r="G9" s="125"/>
      <c r="H9" s="125"/>
      <c r="I9" s="132"/>
    </row>
    <row r="10" s="106" customFormat="1" ht="19.9" customHeight="1" spans="1:9">
      <c r="A10" s="116"/>
      <c r="B10" s="156" t="s">
        <v>109</v>
      </c>
      <c r="C10" s="125"/>
      <c r="D10" s="157" t="s">
        <v>110</v>
      </c>
      <c r="E10" s="125"/>
      <c r="F10" s="125"/>
      <c r="G10" s="125"/>
      <c r="H10" s="125"/>
      <c r="I10" s="132"/>
    </row>
    <row r="11" s="106" customFormat="1" ht="19.9" customHeight="1" spans="1:9">
      <c r="A11" s="116"/>
      <c r="B11" s="157" t="s">
        <v>103</v>
      </c>
      <c r="C11" s="125"/>
      <c r="D11" s="157" t="s">
        <v>111</v>
      </c>
      <c r="E11" s="125"/>
      <c r="F11" s="125"/>
      <c r="G11" s="125"/>
      <c r="H11" s="125"/>
      <c r="I11" s="132"/>
    </row>
    <row r="12" s="106" customFormat="1" ht="19.9" customHeight="1" spans="1:9">
      <c r="A12" s="116"/>
      <c r="B12" s="157" t="s">
        <v>105</v>
      </c>
      <c r="C12" s="125"/>
      <c r="D12" s="157" t="s">
        <v>112</v>
      </c>
      <c r="E12" s="125"/>
      <c r="F12" s="125"/>
      <c r="G12" s="125"/>
      <c r="H12" s="125"/>
      <c r="I12" s="132"/>
    </row>
    <row r="13" s="106" customFormat="1" ht="19.9" customHeight="1" spans="1:9">
      <c r="A13" s="116"/>
      <c r="B13" s="157" t="s">
        <v>107</v>
      </c>
      <c r="C13" s="125"/>
      <c r="D13" s="157" t="s">
        <v>113</v>
      </c>
      <c r="E13" s="125"/>
      <c r="F13" s="125"/>
      <c r="G13" s="125"/>
      <c r="H13" s="125"/>
      <c r="I13" s="132"/>
    </row>
    <row r="14" s="106" customFormat="1" ht="19.9" customHeight="1" spans="1:9">
      <c r="A14" s="116"/>
      <c r="B14" s="157" t="s">
        <v>114</v>
      </c>
      <c r="C14" s="125"/>
      <c r="D14" s="157" t="s">
        <v>115</v>
      </c>
      <c r="E14" s="125">
        <f>SUM(F14:H14)</f>
        <v>73317.28</v>
      </c>
      <c r="F14" s="125">
        <v>73317.28</v>
      </c>
      <c r="G14" s="125"/>
      <c r="H14" s="125"/>
      <c r="I14" s="132"/>
    </row>
    <row r="15" s="106" customFormat="1" ht="19.9" customHeight="1" spans="1:9">
      <c r="A15" s="116"/>
      <c r="B15" s="157" t="s">
        <v>114</v>
      </c>
      <c r="C15" s="125"/>
      <c r="D15" s="157" t="s">
        <v>116</v>
      </c>
      <c r="E15" s="125"/>
      <c r="F15" s="125"/>
      <c r="G15" s="125"/>
      <c r="H15" s="125"/>
      <c r="I15" s="132"/>
    </row>
    <row r="16" s="106" customFormat="1" ht="19.9" customHeight="1" spans="1:9">
      <c r="A16" s="116"/>
      <c r="B16" s="157" t="s">
        <v>114</v>
      </c>
      <c r="C16" s="125"/>
      <c r="D16" s="157" t="s">
        <v>117</v>
      </c>
      <c r="E16" s="125">
        <f>SUM(F16:H16)</f>
        <v>40083.95</v>
      </c>
      <c r="F16" s="125">
        <v>40083.95</v>
      </c>
      <c r="G16" s="125"/>
      <c r="H16" s="125"/>
      <c r="I16" s="132"/>
    </row>
    <row r="17" s="106" customFormat="1" ht="19.9" customHeight="1" spans="1:9">
      <c r="A17" s="116"/>
      <c r="B17" s="157" t="s">
        <v>114</v>
      </c>
      <c r="C17" s="125"/>
      <c r="D17" s="157" t="s">
        <v>118</v>
      </c>
      <c r="E17" s="125"/>
      <c r="F17" s="125"/>
      <c r="G17" s="125"/>
      <c r="H17" s="125"/>
      <c r="I17" s="132"/>
    </row>
    <row r="18" s="106" customFormat="1" ht="19.9" customHeight="1" spans="1:9">
      <c r="A18" s="116"/>
      <c r="B18" s="157" t="s">
        <v>114</v>
      </c>
      <c r="C18" s="125"/>
      <c r="D18" s="157" t="s">
        <v>119</v>
      </c>
      <c r="E18" s="125"/>
      <c r="F18" s="125"/>
      <c r="G18" s="125"/>
      <c r="H18" s="125"/>
      <c r="I18" s="132"/>
    </row>
    <row r="19" s="106" customFormat="1" ht="19.9" customHeight="1" spans="1:9">
      <c r="A19" s="116"/>
      <c r="B19" s="157" t="s">
        <v>114</v>
      </c>
      <c r="C19" s="125"/>
      <c r="D19" s="157" t="s">
        <v>120</v>
      </c>
      <c r="E19" s="125"/>
      <c r="F19" s="125"/>
      <c r="G19" s="125"/>
      <c r="H19" s="125"/>
      <c r="I19" s="132"/>
    </row>
    <row r="20" s="106" customFormat="1" ht="19.9" customHeight="1" spans="1:9">
      <c r="A20" s="116"/>
      <c r="B20" s="157" t="s">
        <v>114</v>
      </c>
      <c r="C20" s="125"/>
      <c r="D20" s="157" t="s">
        <v>121</v>
      </c>
      <c r="E20" s="125"/>
      <c r="F20" s="125"/>
      <c r="G20" s="125"/>
      <c r="H20" s="125"/>
      <c r="I20" s="132"/>
    </row>
    <row r="21" s="106" customFormat="1" ht="19.9" customHeight="1" spans="1:9">
      <c r="A21" s="116"/>
      <c r="B21" s="157" t="s">
        <v>114</v>
      </c>
      <c r="C21" s="125"/>
      <c r="D21" s="157" t="s">
        <v>122</v>
      </c>
      <c r="E21" s="125"/>
      <c r="F21" s="125"/>
      <c r="G21" s="125"/>
      <c r="H21" s="125"/>
      <c r="I21" s="132"/>
    </row>
    <row r="22" s="106" customFormat="1" ht="19.9" customHeight="1" spans="1:9">
      <c r="A22" s="116"/>
      <c r="B22" s="157" t="s">
        <v>114</v>
      </c>
      <c r="C22" s="125"/>
      <c r="D22" s="157" t="s">
        <v>123</v>
      </c>
      <c r="E22" s="125"/>
      <c r="F22" s="125"/>
      <c r="G22" s="125"/>
      <c r="H22" s="125"/>
      <c r="I22" s="132"/>
    </row>
    <row r="23" s="106" customFormat="1" ht="19.9" customHeight="1" spans="1:9">
      <c r="A23" s="116"/>
      <c r="B23" s="157" t="s">
        <v>114</v>
      </c>
      <c r="C23" s="125"/>
      <c r="D23" s="157" t="s">
        <v>124</v>
      </c>
      <c r="E23" s="125"/>
      <c r="F23" s="125"/>
      <c r="G23" s="125"/>
      <c r="H23" s="125"/>
      <c r="I23" s="132"/>
    </row>
    <row r="24" s="106" customFormat="1" ht="19.9" customHeight="1" spans="1:9">
      <c r="A24" s="116"/>
      <c r="B24" s="157" t="s">
        <v>114</v>
      </c>
      <c r="C24" s="125"/>
      <c r="D24" s="157" t="s">
        <v>125</v>
      </c>
      <c r="E24" s="125"/>
      <c r="F24" s="125"/>
      <c r="G24" s="125"/>
      <c r="H24" s="125"/>
      <c r="I24" s="132"/>
    </row>
    <row r="25" s="106" customFormat="1" ht="19.9" customHeight="1" spans="1:9">
      <c r="A25" s="116"/>
      <c r="B25" s="157" t="s">
        <v>114</v>
      </c>
      <c r="C25" s="125"/>
      <c r="D25" s="157" t="s">
        <v>126</v>
      </c>
      <c r="E25" s="125"/>
      <c r="F25" s="125"/>
      <c r="G25" s="125"/>
      <c r="H25" s="125"/>
      <c r="I25" s="132"/>
    </row>
    <row r="26" s="106" customFormat="1" ht="19.9" customHeight="1" spans="1:9">
      <c r="A26" s="116"/>
      <c r="B26" s="157" t="s">
        <v>114</v>
      </c>
      <c r="C26" s="125"/>
      <c r="D26" s="157" t="s">
        <v>127</v>
      </c>
      <c r="E26" s="125">
        <f>SUM(F26:H26)</f>
        <v>54989</v>
      </c>
      <c r="F26" s="125">
        <v>54989</v>
      </c>
      <c r="G26" s="125"/>
      <c r="H26" s="125"/>
      <c r="I26" s="132"/>
    </row>
    <row r="27" s="106" customFormat="1" ht="19.9" customHeight="1" spans="1:9">
      <c r="A27" s="116"/>
      <c r="B27" s="157" t="s">
        <v>114</v>
      </c>
      <c r="C27" s="125"/>
      <c r="D27" s="157" t="s">
        <v>128</v>
      </c>
      <c r="E27" s="125"/>
      <c r="F27" s="125"/>
      <c r="G27" s="125"/>
      <c r="H27" s="125"/>
      <c r="I27" s="132"/>
    </row>
    <row r="28" s="106" customFormat="1" ht="19.9" customHeight="1" spans="1:9">
      <c r="A28" s="116"/>
      <c r="B28" s="157" t="s">
        <v>114</v>
      </c>
      <c r="C28" s="125"/>
      <c r="D28" s="157" t="s">
        <v>129</v>
      </c>
      <c r="E28" s="125"/>
      <c r="F28" s="125"/>
      <c r="G28" s="125"/>
      <c r="H28" s="125"/>
      <c r="I28" s="132"/>
    </row>
    <row r="29" s="106" customFormat="1" ht="19.9" customHeight="1" spans="1:9">
      <c r="A29" s="116"/>
      <c r="B29" s="157" t="s">
        <v>114</v>
      </c>
      <c r="C29" s="125"/>
      <c r="D29" s="157" t="s">
        <v>130</v>
      </c>
      <c r="E29" s="125"/>
      <c r="F29" s="125"/>
      <c r="G29" s="125"/>
      <c r="H29" s="125"/>
      <c r="I29" s="132"/>
    </row>
    <row r="30" s="106" customFormat="1" ht="19.9" customHeight="1" spans="1:9">
      <c r="A30" s="116"/>
      <c r="B30" s="157" t="s">
        <v>114</v>
      </c>
      <c r="C30" s="125"/>
      <c r="D30" s="157" t="s">
        <v>131</v>
      </c>
      <c r="E30" s="125"/>
      <c r="F30" s="125"/>
      <c r="G30" s="125"/>
      <c r="H30" s="125"/>
      <c r="I30" s="132"/>
    </row>
    <row r="31" s="106" customFormat="1" ht="19.9" customHeight="1" spans="1:9">
      <c r="A31" s="116"/>
      <c r="B31" s="157" t="s">
        <v>114</v>
      </c>
      <c r="C31" s="125"/>
      <c r="D31" s="157" t="s">
        <v>132</v>
      </c>
      <c r="E31" s="125"/>
      <c r="F31" s="125"/>
      <c r="G31" s="125"/>
      <c r="H31" s="125"/>
      <c r="I31" s="132"/>
    </row>
    <row r="32" s="106" customFormat="1" ht="19.9" customHeight="1" spans="1:9">
      <c r="A32" s="116"/>
      <c r="B32" s="157" t="s">
        <v>114</v>
      </c>
      <c r="C32" s="125"/>
      <c r="D32" s="157" t="s">
        <v>133</v>
      </c>
      <c r="E32" s="125"/>
      <c r="F32" s="125"/>
      <c r="G32" s="125"/>
      <c r="H32" s="125"/>
      <c r="I32" s="132"/>
    </row>
    <row r="33" s="106" customFormat="1" ht="19.9" customHeight="1" spans="1:9">
      <c r="A33" s="116"/>
      <c r="B33" s="157" t="s">
        <v>114</v>
      </c>
      <c r="C33" s="125"/>
      <c r="D33" s="157" t="s">
        <v>134</v>
      </c>
      <c r="E33" s="125"/>
      <c r="F33" s="125"/>
      <c r="G33" s="125"/>
      <c r="H33" s="125"/>
      <c r="I33" s="132"/>
    </row>
    <row r="34" s="106" customFormat="1" ht="19.9" customHeight="1" spans="1:9">
      <c r="A34" s="116"/>
      <c r="B34" s="157" t="s">
        <v>114</v>
      </c>
      <c r="C34" s="125"/>
      <c r="D34" s="157" t="s">
        <v>135</v>
      </c>
      <c r="E34" s="125"/>
      <c r="F34" s="125"/>
      <c r="G34" s="125"/>
      <c r="H34" s="125"/>
      <c r="I34" s="132"/>
    </row>
    <row r="35" s="106" customFormat="1" ht="8.5" customHeight="1" spans="1:9">
      <c r="A35" s="158"/>
      <c r="B35" s="158"/>
      <c r="C35" s="158"/>
      <c r="D35" s="118"/>
      <c r="E35" s="158"/>
      <c r="F35" s="158"/>
      <c r="G35" s="158"/>
      <c r="H35" s="158"/>
      <c r="I35" s="159"/>
    </row>
  </sheetData>
  <mergeCells count="6">
    <mergeCell ref="B2:H2"/>
    <mergeCell ref="B3:C3"/>
    <mergeCell ref="B4:C4"/>
    <mergeCell ref="D4:H4"/>
    <mergeCell ref="A7:A9"/>
    <mergeCell ref="A11:A34"/>
  </mergeCells>
  <printOptions horizontalCentered="1"/>
  <pageMargins left="1.37777777777778" right="0.984027777777778" top="0.984027777777778" bottom="0.984027777777778" header="0" footer="0"/>
  <pageSetup paperSize="9" scale="63" fitToHeight="0" orientation="portrait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N22"/>
  <sheetViews>
    <sheetView workbookViewId="0">
      <pane ySplit="6" topLeftCell="A7" activePane="bottomLeft" state="frozen"/>
      <selection/>
      <selection pane="bottomLeft" activeCell="F11" sqref="F11"/>
    </sheetView>
  </sheetViews>
  <sheetFormatPr defaultColWidth="10" defaultRowHeight="13.5"/>
  <cols>
    <col min="1" max="1" width="1.53333333333333" style="85" customWidth="1"/>
    <col min="2" max="3" width="5.88333333333333" style="85" customWidth="1"/>
    <col min="4" max="4" width="11.6333333333333" style="85" customWidth="1"/>
    <col min="5" max="5" width="23.5" style="85" customWidth="1"/>
    <col min="6" max="10" width="14.25" style="85" customWidth="1"/>
    <col min="11" max="13" width="5.75" style="85" customWidth="1"/>
    <col min="14" max="23" width="5.625" style="85" customWidth="1"/>
    <col min="24" max="26" width="7.25" style="85" customWidth="1"/>
    <col min="27" max="33" width="5.88333333333333" style="85" customWidth="1"/>
    <col min="34" max="39" width="7.25" style="85" customWidth="1"/>
    <col min="40" max="40" width="1.53333333333333" style="85" customWidth="1"/>
    <col min="41" max="42" width="9.76666666666667" style="85" customWidth="1"/>
    <col min="43" max="16384" width="10" style="85"/>
  </cols>
  <sheetData>
    <row r="1" ht="25" customHeight="1" spans="1:40">
      <c r="A1" s="136"/>
      <c r="B1" s="2"/>
      <c r="C1" s="2"/>
      <c r="D1" s="137"/>
      <c r="E1" s="137"/>
      <c r="F1" s="86"/>
      <c r="G1" s="86"/>
      <c r="H1" s="86"/>
      <c r="I1" s="137"/>
      <c r="J1" s="137"/>
      <c r="K1" s="86"/>
      <c r="L1" s="137"/>
      <c r="M1" s="137"/>
      <c r="N1" s="137"/>
      <c r="O1" s="137"/>
      <c r="P1" s="137"/>
      <c r="Q1" s="137"/>
      <c r="R1" s="137"/>
      <c r="S1" s="137"/>
      <c r="T1" s="137"/>
      <c r="U1" s="137"/>
      <c r="V1" s="137"/>
      <c r="W1" s="137"/>
      <c r="X1" s="137"/>
      <c r="Y1" s="137"/>
      <c r="Z1" s="137"/>
      <c r="AA1" s="137"/>
      <c r="AB1" s="137"/>
      <c r="AC1" s="137"/>
      <c r="AD1" s="137"/>
      <c r="AE1" s="137"/>
      <c r="AF1" s="137"/>
      <c r="AG1" s="137"/>
      <c r="AH1" s="137"/>
      <c r="AI1" s="137"/>
      <c r="AJ1" s="137"/>
      <c r="AK1" s="137"/>
      <c r="AL1" s="137"/>
      <c r="AM1" s="138" t="s">
        <v>136</v>
      </c>
      <c r="AN1" s="139"/>
    </row>
    <row r="2" ht="22.8" customHeight="1" spans="1:40">
      <c r="A2" s="86"/>
      <c r="B2" s="90" t="s">
        <v>137</v>
      </c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  <c r="AB2" s="90"/>
      <c r="AC2" s="90"/>
      <c r="AD2" s="90"/>
      <c r="AE2" s="90"/>
      <c r="AF2" s="90"/>
      <c r="AG2" s="90"/>
      <c r="AH2" s="90"/>
      <c r="AI2" s="90"/>
      <c r="AJ2" s="90"/>
      <c r="AK2" s="90"/>
      <c r="AL2" s="90"/>
      <c r="AM2" s="90"/>
      <c r="AN2" s="139"/>
    </row>
    <row r="3" ht="19.55" customHeight="1" spans="1:40">
      <c r="A3" s="91"/>
      <c r="B3" s="92" t="s">
        <v>5</v>
      </c>
      <c r="C3" s="92"/>
      <c r="D3" s="92"/>
      <c r="E3" s="92"/>
      <c r="F3" s="140"/>
      <c r="G3" s="91"/>
      <c r="H3" s="141"/>
      <c r="I3" s="140"/>
      <c r="J3" s="140"/>
      <c r="K3" s="142"/>
      <c r="L3" s="140"/>
      <c r="M3" s="140"/>
      <c r="N3" s="140"/>
      <c r="O3" s="140"/>
      <c r="P3" s="140"/>
      <c r="Q3" s="140"/>
      <c r="R3" s="140"/>
      <c r="S3" s="140"/>
      <c r="T3" s="140"/>
      <c r="U3" s="140"/>
      <c r="V3" s="140"/>
      <c r="W3" s="140"/>
      <c r="X3" s="140"/>
      <c r="Y3" s="140"/>
      <c r="Z3" s="140"/>
      <c r="AA3" s="140"/>
      <c r="AB3" s="140"/>
      <c r="AC3" s="140"/>
      <c r="AD3" s="140"/>
      <c r="AE3" s="140"/>
      <c r="AF3" s="140"/>
      <c r="AG3" s="140"/>
      <c r="AH3" s="140"/>
      <c r="AI3" s="140"/>
      <c r="AJ3" s="140"/>
      <c r="AK3" s="140"/>
      <c r="AL3" s="141" t="s">
        <v>6</v>
      </c>
      <c r="AM3" s="141"/>
      <c r="AN3" s="143"/>
    </row>
    <row r="4" ht="24.4" customHeight="1" spans="1:40">
      <c r="A4" s="89"/>
      <c r="B4" s="79" t="s">
        <v>9</v>
      </c>
      <c r="C4" s="79"/>
      <c r="D4" s="79"/>
      <c r="E4" s="79"/>
      <c r="F4" s="79" t="s">
        <v>138</v>
      </c>
      <c r="G4" s="79" t="s">
        <v>139</v>
      </c>
      <c r="H4" s="79"/>
      <c r="I4" s="79"/>
      <c r="J4" s="79"/>
      <c r="K4" s="79"/>
      <c r="L4" s="79"/>
      <c r="M4" s="79"/>
      <c r="N4" s="79"/>
      <c r="O4" s="79"/>
      <c r="P4" s="79"/>
      <c r="Q4" s="79" t="s">
        <v>140</v>
      </c>
      <c r="R4" s="79"/>
      <c r="S4" s="79"/>
      <c r="T4" s="79"/>
      <c r="U4" s="79"/>
      <c r="V4" s="79"/>
      <c r="W4" s="79"/>
      <c r="X4" s="79"/>
      <c r="Y4" s="79"/>
      <c r="Z4" s="79"/>
      <c r="AA4" s="79" t="s">
        <v>141</v>
      </c>
      <c r="AB4" s="79"/>
      <c r="AC4" s="79"/>
      <c r="AD4" s="79"/>
      <c r="AE4" s="79"/>
      <c r="AF4" s="79"/>
      <c r="AG4" s="79"/>
      <c r="AH4" s="79"/>
      <c r="AI4" s="79"/>
      <c r="AJ4" s="79"/>
      <c r="AK4" s="79"/>
      <c r="AL4" s="79"/>
      <c r="AM4" s="79"/>
      <c r="AN4" s="144"/>
    </row>
    <row r="5" ht="24.4" customHeight="1" spans="1:40">
      <c r="A5" s="89"/>
      <c r="B5" s="79" t="s">
        <v>79</v>
      </c>
      <c r="C5" s="79"/>
      <c r="D5" s="79" t="s">
        <v>70</v>
      </c>
      <c r="E5" s="79" t="s">
        <v>71</v>
      </c>
      <c r="F5" s="79"/>
      <c r="G5" s="79" t="s">
        <v>59</v>
      </c>
      <c r="H5" s="79" t="s">
        <v>142</v>
      </c>
      <c r="I5" s="79"/>
      <c r="J5" s="79"/>
      <c r="K5" s="79" t="s">
        <v>143</v>
      </c>
      <c r="L5" s="79"/>
      <c r="M5" s="79"/>
      <c r="N5" s="79" t="s">
        <v>144</v>
      </c>
      <c r="O5" s="79"/>
      <c r="P5" s="79"/>
      <c r="Q5" s="79" t="s">
        <v>59</v>
      </c>
      <c r="R5" s="79" t="s">
        <v>142</v>
      </c>
      <c r="S5" s="79"/>
      <c r="T5" s="79"/>
      <c r="U5" s="79" t="s">
        <v>143</v>
      </c>
      <c r="V5" s="79"/>
      <c r="W5" s="79"/>
      <c r="X5" s="79" t="s">
        <v>144</v>
      </c>
      <c r="Y5" s="79"/>
      <c r="Z5" s="79"/>
      <c r="AA5" s="79" t="s">
        <v>59</v>
      </c>
      <c r="AB5" s="79" t="s">
        <v>142</v>
      </c>
      <c r="AC5" s="79"/>
      <c r="AD5" s="79"/>
      <c r="AE5" s="79" t="s">
        <v>143</v>
      </c>
      <c r="AF5" s="79"/>
      <c r="AG5" s="79"/>
      <c r="AH5" s="79" t="s">
        <v>144</v>
      </c>
      <c r="AI5" s="79"/>
      <c r="AJ5" s="79"/>
      <c r="AK5" s="79" t="s">
        <v>145</v>
      </c>
      <c r="AL5" s="79"/>
      <c r="AM5" s="79"/>
      <c r="AN5" s="144"/>
    </row>
    <row r="6" ht="39" customHeight="1" spans="1:40">
      <c r="A6" s="87"/>
      <c r="B6" s="79" t="s">
        <v>80</v>
      </c>
      <c r="C6" s="79" t="s">
        <v>81</v>
      </c>
      <c r="D6" s="79"/>
      <c r="E6" s="79"/>
      <c r="F6" s="79"/>
      <c r="G6" s="79"/>
      <c r="H6" s="79" t="s">
        <v>146</v>
      </c>
      <c r="I6" s="79" t="s">
        <v>75</v>
      </c>
      <c r="J6" s="79" t="s">
        <v>76</v>
      </c>
      <c r="K6" s="79" t="s">
        <v>146</v>
      </c>
      <c r="L6" s="79" t="s">
        <v>75</v>
      </c>
      <c r="M6" s="79" t="s">
        <v>76</v>
      </c>
      <c r="N6" s="79" t="s">
        <v>146</v>
      </c>
      <c r="O6" s="79" t="s">
        <v>147</v>
      </c>
      <c r="P6" s="79" t="s">
        <v>148</v>
      </c>
      <c r="Q6" s="79"/>
      <c r="R6" s="79" t="s">
        <v>146</v>
      </c>
      <c r="S6" s="79" t="s">
        <v>75</v>
      </c>
      <c r="T6" s="79" t="s">
        <v>76</v>
      </c>
      <c r="U6" s="79" t="s">
        <v>146</v>
      </c>
      <c r="V6" s="79" t="s">
        <v>75</v>
      </c>
      <c r="W6" s="79" t="s">
        <v>76</v>
      </c>
      <c r="X6" s="79" t="s">
        <v>146</v>
      </c>
      <c r="Y6" s="79" t="s">
        <v>147</v>
      </c>
      <c r="Z6" s="79" t="s">
        <v>148</v>
      </c>
      <c r="AA6" s="79"/>
      <c r="AB6" s="79" t="s">
        <v>146</v>
      </c>
      <c r="AC6" s="79" t="s">
        <v>75</v>
      </c>
      <c r="AD6" s="79" t="s">
        <v>76</v>
      </c>
      <c r="AE6" s="79" t="s">
        <v>146</v>
      </c>
      <c r="AF6" s="79" t="s">
        <v>75</v>
      </c>
      <c r="AG6" s="79" t="s">
        <v>76</v>
      </c>
      <c r="AH6" s="79" t="s">
        <v>146</v>
      </c>
      <c r="AI6" s="79" t="s">
        <v>147</v>
      </c>
      <c r="AJ6" s="79" t="s">
        <v>148</v>
      </c>
      <c r="AK6" s="79" t="s">
        <v>146</v>
      </c>
      <c r="AL6" s="79" t="s">
        <v>147</v>
      </c>
      <c r="AM6" s="79" t="s">
        <v>148</v>
      </c>
      <c r="AN6" s="144"/>
    </row>
    <row r="7" ht="21" customHeight="1" spans="1:40">
      <c r="A7" s="89"/>
      <c r="B7" s="63"/>
      <c r="C7" s="63"/>
      <c r="D7" s="63">
        <v>144001</v>
      </c>
      <c r="E7" s="63" t="s">
        <v>72</v>
      </c>
      <c r="F7" s="80">
        <f t="shared" ref="F7:F46" si="0">Q7+G7</f>
        <v>1617715.82</v>
      </c>
      <c r="G7" s="80">
        <f t="shared" ref="G7:G46" si="1">N7+K7+H7</f>
        <v>1617715.82</v>
      </c>
      <c r="H7" s="80">
        <f t="shared" ref="H7:H46" si="2">SUM(I7:J7)</f>
        <v>1617715.82</v>
      </c>
      <c r="I7" s="80">
        <f>SUM(I8:I22)</f>
        <v>1537715.82</v>
      </c>
      <c r="J7" s="80">
        <f>SUM(J8:J22)</f>
        <v>80000</v>
      </c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  <c r="AG7" s="80"/>
      <c r="AH7" s="80"/>
      <c r="AI7" s="80"/>
      <c r="AJ7" s="80"/>
      <c r="AK7" s="80"/>
      <c r="AL7" s="80"/>
      <c r="AM7" s="80"/>
      <c r="AN7" s="144"/>
    </row>
    <row r="8" ht="22" customHeight="1" spans="1:40">
      <c r="A8" s="89"/>
      <c r="B8" s="63">
        <v>301</v>
      </c>
      <c r="C8" s="145" t="s">
        <v>94</v>
      </c>
      <c r="D8" s="71"/>
      <c r="E8" s="146" t="s">
        <v>149</v>
      </c>
      <c r="F8" s="75">
        <f t="shared" si="0"/>
        <v>143400</v>
      </c>
      <c r="G8" s="75">
        <f t="shared" si="1"/>
        <v>143400</v>
      </c>
      <c r="H8" s="75">
        <f t="shared" si="2"/>
        <v>143400</v>
      </c>
      <c r="I8" s="124">
        <v>143400</v>
      </c>
      <c r="J8" s="75"/>
      <c r="K8" s="75"/>
      <c r="L8" s="75"/>
      <c r="M8" s="75"/>
      <c r="N8" s="75"/>
      <c r="O8" s="75"/>
      <c r="P8" s="75"/>
      <c r="Q8" s="75"/>
      <c r="R8" s="75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  <c r="AE8" s="80"/>
      <c r="AF8" s="80"/>
      <c r="AG8" s="80"/>
      <c r="AH8" s="80"/>
      <c r="AI8" s="80"/>
      <c r="AJ8" s="80"/>
      <c r="AK8" s="80"/>
      <c r="AL8" s="80"/>
      <c r="AM8" s="80"/>
      <c r="AN8" s="144"/>
    </row>
    <row r="9" ht="22" customHeight="1" spans="1:40">
      <c r="A9" s="89"/>
      <c r="B9" s="63">
        <v>301</v>
      </c>
      <c r="C9" s="145" t="s">
        <v>91</v>
      </c>
      <c r="D9" s="71"/>
      <c r="E9" s="146" t="s">
        <v>150</v>
      </c>
      <c r="F9" s="75">
        <f t="shared" si="0"/>
        <v>20292</v>
      </c>
      <c r="G9" s="75">
        <f t="shared" si="1"/>
        <v>20292</v>
      </c>
      <c r="H9" s="75">
        <f t="shared" si="2"/>
        <v>20292</v>
      </c>
      <c r="I9" s="124">
        <v>20292</v>
      </c>
      <c r="J9" s="75"/>
      <c r="K9" s="75"/>
      <c r="L9" s="75"/>
      <c r="M9" s="75"/>
      <c r="N9" s="75"/>
      <c r="O9" s="75"/>
      <c r="P9" s="75"/>
      <c r="Q9" s="75"/>
      <c r="R9" s="75"/>
      <c r="S9" s="80"/>
      <c r="T9" s="80"/>
      <c r="U9" s="80"/>
      <c r="V9" s="80"/>
      <c r="W9" s="80"/>
      <c r="X9" s="80"/>
      <c r="Y9" s="80"/>
      <c r="Z9" s="80"/>
      <c r="AA9" s="80"/>
      <c r="AB9" s="80"/>
      <c r="AC9" s="80"/>
      <c r="AD9" s="80"/>
      <c r="AE9" s="80"/>
      <c r="AF9" s="80"/>
      <c r="AG9" s="80"/>
      <c r="AH9" s="80"/>
      <c r="AI9" s="80"/>
      <c r="AJ9" s="80"/>
      <c r="AK9" s="80"/>
      <c r="AL9" s="80"/>
      <c r="AM9" s="80"/>
      <c r="AN9" s="144"/>
    </row>
    <row r="10" ht="22" customHeight="1" spans="1:40">
      <c r="A10" s="89"/>
      <c r="B10" s="63">
        <v>301</v>
      </c>
      <c r="C10" s="145" t="s">
        <v>151</v>
      </c>
      <c r="D10" s="71"/>
      <c r="E10" s="146" t="s">
        <v>152</v>
      </c>
      <c r="F10" s="75">
        <f t="shared" si="0"/>
        <v>294541</v>
      </c>
      <c r="G10" s="75">
        <f t="shared" si="1"/>
        <v>294541</v>
      </c>
      <c r="H10" s="75">
        <f t="shared" si="2"/>
        <v>294541</v>
      </c>
      <c r="I10" s="124">
        <v>294541</v>
      </c>
      <c r="J10" s="75"/>
      <c r="K10" s="75"/>
      <c r="L10" s="75"/>
      <c r="M10" s="75"/>
      <c r="N10" s="75"/>
      <c r="O10" s="75"/>
      <c r="P10" s="75"/>
      <c r="Q10" s="75"/>
      <c r="R10" s="75"/>
      <c r="S10" s="80"/>
      <c r="T10" s="80"/>
      <c r="U10" s="80"/>
      <c r="V10" s="80"/>
      <c r="W10" s="80"/>
      <c r="X10" s="80"/>
      <c r="Y10" s="80"/>
      <c r="Z10" s="80"/>
      <c r="AA10" s="80"/>
      <c r="AB10" s="80"/>
      <c r="AC10" s="80"/>
      <c r="AD10" s="80"/>
      <c r="AE10" s="80"/>
      <c r="AF10" s="80"/>
      <c r="AG10" s="80"/>
      <c r="AH10" s="80"/>
      <c r="AI10" s="80"/>
      <c r="AJ10" s="80"/>
      <c r="AK10" s="80"/>
      <c r="AL10" s="80"/>
      <c r="AM10" s="80"/>
      <c r="AN10" s="144"/>
    </row>
    <row r="11" ht="22" customHeight="1" spans="1:40">
      <c r="A11" s="89"/>
      <c r="B11" s="63">
        <v>301</v>
      </c>
      <c r="C11" s="145" t="s">
        <v>153</v>
      </c>
      <c r="D11" s="71"/>
      <c r="E11" s="146" t="s">
        <v>154</v>
      </c>
      <c r="F11" s="75">
        <f t="shared" si="0"/>
        <v>73317.28</v>
      </c>
      <c r="G11" s="75">
        <f t="shared" si="1"/>
        <v>73317.28</v>
      </c>
      <c r="H11" s="75">
        <f t="shared" si="2"/>
        <v>73317.28</v>
      </c>
      <c r="I11" s="124">
        <v>73317.28</v>
      </c>
      <c r="J11" s="75"/>
      <c r="K11" s="75"/>
      <c r="L11" s="75"/>
      <c r="M11" s="75"/>
      <c r="N11" s="75"/>
      <c r="O11" s="75"/>
      <c r="P11" s="75"/>
      <c r="Q11" s="75"/>
      <c r="R11" s="75"/>
      <c r="S11" s="80"/>
      <c r="T11" s="80"/>
      <c r="U11" s="80"/>
      <c r="V11" s="80"/>
      <c r="W11" s="80"/>
      <c r="X11" s="80"/>
      <c r="Y11" s="80"/>
      <c r="Z11" s="80"/>
      <c r="AA11" s="80"/>
      <c r="AB11" s="80"/>
      <c r="AC11" s="80"/>
      <c r="AD11" s="80"/>
      <c r="AE11" s="80"/>
      <c r="AF11" s="80"/>
      <c r="AG11" s="80"/>
      <c r="AH11" s="80"/>
      <c r="AI11" s="80"/>
      <c r="AJ11" s="80"/>
      <c r="AK11" s="80"/>
      <c r="AL11" s="80"/>
      <c r="AM11" s="80"/>
      <c r="AN11" s="144"/>
    </row>
    <row r="12" ht="22" customHeight="1" spans="1:40">
      <c r="A12" s="89"/>
      <c r="B12" s="63">
        <v>301</v>
      </c>
      <c r="C12" s="145" t="s">
        <v>155</v>
      </c>
      <c r="D12" s="71"/>
      <c r="E12" s="146" t="s">
        <v>156</v>
      </c>
      <c r="F12" s="75">
        <f t="shared" si="0"/>
        <v>35283.95</v>
      </c>
      <c r="G12" s="75">
        <f t="shared" si="1"/>
        <v>35283.95</v>
      </c>
      <c r="H12" s="75">
        <f t="shared" si="2"/>
        <v>35283.95</v>
      </c>
      <c r="I12" s="124">
        <v>35283.95</v>
      </c>
      <c r="J12" s="75"/>
      <c r="K12" s="75"/>
      <c r="L12" s="75"/>
      <c r="M12" s="75"/>
      <c r="N12" s="75"/>
      <c r="O12" s="75"/>
      <c r="P12" s="75"/>
      <c r="Q12" s="75"/>
      <c r="R12" s="75"/>
      <c r="S12" s="80"/>
      <c r="T12" s="80"/>
      <c r="U12" s="80"/>
      <c r="V12" s="80"/>
      <c r="W12" s="80"/>
      <c r="X12" s="80"/>
      <c r="Y12" s="80"/>
      <c r="Z12" s="80"/>
      <c r="AA12" s="80"/>
      <c r="AB12" s="80"/>
      <c r="AC12" s="80"/>
      <c r="AD12" s="80"/>
      <c r="AE12" s="80"/>
      <c r="AF12" s="80"/>
      <c r="AG12" s="80"/>
      <c r="AH12" s="80"/>
      <c r="AI12" s="80"/>
      <c r="AJ12" s="80"/>
      <c r="AK12" s="80"/>
      <c r="AL12" s="80"/>
      <c r="AM12" s="80"/>
      <c r="AN12" s="144"/>
    </row>
    <row r="13" ht="22" customHeight="1" spans="1:40">
      <c r="A13" s="89"/>
      <c r="B13" s="63">
        <v>301</v>
      </c>
      <c r="C13" s="145" t="s">
        <v>90</v>
      </c>
      <c r="D13" s="71"/>
      <c r="E13" s="146" t="s">
        <v>157</v>
      </c>
      <c r="F13" s="75">
        <f t="shared" si="0"/>
        <v>4800</v>
      </c>
      <c r="G13" s="75">
        <f t="shared" si="1"/>
        <v>4800</v>
      </c>
      <c r="H13" s="75">
        <f t="shared" si="2"/>
        <v>4800</v>
      </c>
      <c r="I13" s="124">
        <v>4800</v>
      </c>
      <c r="J13" s="75"/>
      <c r="K13" s="75"/>
      <c r="L13" s="75"/>
      <c r="M13" s="75"/>
      <c r="N13" s="75"/>
      <c r="O13" s="75"/>
      <c r="P13" s="75"/>
      <c r="Q13" s="75"/>
      <c r="R13" s="75"/>
      <c r="S13" s="80"/>
      <c r="T13" s="80"/>
      <c r="U13" s="80"/>
      <c r="V13" s="80"/>
      <c r="W13" s="80"/>
      <c r="X13" s="80"/>
      <c r="Y13" s="80"/>
      <c r="Z13" s="80"/>
      <c r="AA13" s="80"/>
      <c r="AB13" s="80"/>
      <c r="AC13" s="80"/>
      <c r="AD13" s="80"/>
      <c r="AE13" s="80"/>
      <c r="AF13" s="80"/>
      <c r="AG13" s="80"/>
      <c r="AH13" s="80"/>
      <c r="AI13" s="80"/>
      <c r="AJ13" s="80"/>
      <c r="AK13" s="80"/>
      <c r="AL13" s="80"/>
      <c r="AM13" s="80"/>
      <c r="AN13" s="144"/>
    </row>
    <row r="14" ht="22" customHeight="1" spans="1:40">
      <c r="A14" s="89"/>
      <c r="B14" s="63">
        <v>301</v>
      </c>
      <c r="C14" s="145" t="s">
        <v>158</v>
      </c>
      <c r="D14" s="71"/>
      <c r="E14" s="146" t="s">
        <v>159</v>
      </c>
      <c r="F14" s="75">
        <f t="shared" si="0"/>
        <v>6415.27</v>
      </c>
      <c r="G14" s="75">
        <f t="shared" si="1"/>
        <v>6415.27</v>
      </c>
      <c r="H14" s="75">
        <f t="shared" si="2"/>
        <v>6415.27</v>
      </c>
      <c r="I14" s="124">
        <v>6415.27</v>
      </c>
      <c r="J14" s="75"/>
      <c r="K14" s="75"/>
      <c r="L14" s="75"/>
      <c r="M14" s="75"/>
      <c r="N14" s="75"/>
      <c r="O14" s="75"/>
      <c r="P14" s="75"/>
      <c r="Q14" s="75"/>
      <c r="R14" s="75"/>
      <c r="S14" s="80"/>
      <c r="T14" s="80"/>
      <c r="U14" s="80"/>
      <c r="V14" s="80"/>
      <c r="W14" s="80"/>
      <c r="X14" s="80"/>
      <c r="Y14" s="80"/>
      <c r="Z14" s="80"/>
      <c r="AA14" s="80"/>
      <c r="AB14" s="80"/>
      <c r="AC14" s="80"/>
      <c r="AD14" s="80"/>
      <c r="AE14" s="80"/>
      <c r="AF14" s="80"/>
      <c r="AG14" s="80"/>
      <c r="AH14" s="80"/>
      <c r="AI14" s="80"/>
      <c r="AJ14" s="80"/>
      <c r="AK14" s="80"/>
      <c r="AL14" s="80"/>
      <c r="AM14" s="80"/>
      <c r="AN14" s="144"/>
    </row>
    <row r="15" ht="22" customHeight="1" spans="1:40">
      <c r="A15" s="89"/>
      <c r="B15" s="63">
        <v>301</v>
      </c>
      <c r="C15" s="145" t="s">
        <v>160</v>
      </c>
      <c r="D15" s="71"/>
      <c r="E15" s="146" t="s">
        <v>161</v>
      </c>
      <c r="F15" s="75">
        <f t="shared" si="0"/>
        <v>54989</v>
      </c>
      <c r="G15" s="75">
        <f t="shared" si="1"/>
        <v>54989</v>
      </c>
      <c r="H15" s="75">
        <f t="shared" si="2"/>
        <v>54989</v>
      </c>
      <c r="I15" s="124">
        <v>54989</v>
      </c>
      <c r="J15" s="75"/>
      <c r="K15" s="75"/>
      <c r="L15" s="75"/>
      <c r="M15" s="75"/>
      <c r="N15" s="75"/>
      <c r="O15" s="75"/>
      <c r="P15" s="75"/>
      <c r="Q15" s="75"/>
      <c r="R15" s="75"/>
      <c r="S15" s="80"/>
      <c r="T15" s="80"/>
      <c r="U15" s="80"/>
      <c r="V15" s="80"/>
      <c r="W15" s="80"/>
      <c r="X15" s="80"/>
      <c r="Y15" s="80"/>
      <c r="Z15" s="80"/>
      <c r="AA15" s="80"/>
      <c r="AB15" s="80"/>
      <c r="AC15" s="80"/>
      <c r="AD15" s="80"/>
      <c r="AE15" s="80"/>
      <c r="AF15" s="80"/>
      <c r="AG15" s="80"/>
      <c r="AH15" s="80"/>
      <c r="AI15" s="80"/>
      <c r="AJ15" s="80"/>
      <c r="AK15" s="80"/>
      <c r="AL15" s="80"/>
      <c r="AM15" s="80"/>
      <c r="AN15" s="144"/>
    </row>
    <row r="16" ht="22" customHeight="1" spans="1:40">
      <c r="A16" s="89"/>
      <c r="B16" s="63">
        <v>301</v>
      </c>
      <c r="C16" s="145" t="s">
        <v>86</v>
      </c>
      <c r="D16" s="71"/>
      <c r="E16" s="146" t="s">
        <v>162</v>
      </c>
      <c r="F16" s="75">
        <f t="shared" si="0"/>
        <v>100399.82</v>
      </c>
      <c r="G16" s="75">
        <f t="shared" si="1"/>
        <v>100399.82</v>
      </c>
      <c r="H16" s="75">
        <f t="shared" si="2"/>
        <v>100399.82</v>
      </c>
      <c r="I16" s="124">
        <v>100399.82</v>
      </c>
      <c r="J16" s="75"/>
      <c r="K16" s="75"/>
      <c r="L16" s="75"/>
      <c r="M16" s="75"/>
      <c r="N16" s="75"/>
      <c r="O16" s="75"/>
      <c r="P16" s="75"/>
      <c r="Q16" s="75"/>
      <c r="R16" s="75"/>
      <c r="S16" s="80"/>
      <c r="T16" s="80"/>
      <c r="U16" s="80"/>
      <c r="V16" s="80"/>
      <c r="W16" s="80"/>
      <c r="X16" s="80"/>
      <c r="Y16" s="80"/>
      <c r="Z16" s="80"/>
      <c r="AA16" s="80"/>
      <c r="AB16" s="80"/>
      <c r="AC16" s="80"/>
      <c r="AD16" s="80"/>
      <c r="AE16" s="80"/>
      <c r="AF16" s="80"/>
      <c r="AG16" s="80"/>
      <c r="AH16" s="80"/>
      <c r="AI16" s="80"/>
      <c r="AJ16" s="80"/>
      <c r="AK16" s="80"/>
      <c r="AL16" s="80"/>
      <c r="AM16" s="80"/>
      <c r="AN16" s="144"/>
    </row>
    <row r="17" ht="22" customHeight="1" spans="1:40">
      <c r="A17" s="89"/>
      <c r="B17" s="63">
        <v>302</v>
      </c>
      <c r="C17" s="145" t="s">
        <v>94</v>
      </c>
      <c r="D17" s="71"/>
      <c r="E17" s="146" t="s">
        <v>163</v>
      </c>
      <c r="F17" s="75">
        <f t="shared" si="0"/>
        <v>78000</v>
      </c>
      <c r="G17" s="75">
        <f t="shared" si="1"/>
        <v>78000</v>
      </c>
      <c r="H17" s="75">
        <f t="shared" si="2"/>
        <v>78000</v>
      </c>
      <c r="I17" s="124">
        <v>28000</v>
      </c>
      <c r="J17" s="75">
        <v>50000</v>
      </c>
      <c r="K17" s="75"/>
      <c r="L17" s="75"/>
      <c r="M17" s="75"/>
      <c r="N17" s="75"/>
      <c r="O17" s="75"/>
      <c r="P17" s="75"/>
      <c r="Q17" s="75"/>
      <c r="R17" s="75"/>
      <c r="S17" s="80"/>
      <c r="T17" s="80"/>
      <c r="U17" s="80"/>
      <c r="V17" s="80"/>
      <c r="W17" s="80"/>
      <c r="X17" s="80"/>
      <c r="Y17" s="80"/>
      <c r="Z17" s="80"/>
      <c r="AA17" s="80"/>
      <c r="AB17" s="80"/>
      <c r="AC17" s="80"/>
      <c r="AD17" s="80"/>
      <c r="AE17" s="80"/>
      <c r="AF17" s="80"/>
      <c r="AG17" s="80"/>
      <c r="AH17" s="80"/>
      <c r="AI17" s="80"/>
      <c r="AJ17" s="80"/>
      <c r="AK17" s="80"/>
      <c r="AL17" s="80"/>
      <c r="AM17" s="80"/>
      <c r="AN17" s="144"/>
    </row>
    <row r="18" ht="22" customHeight="1" spans="1:40">
      <c r="A18" s="89"/>
      <c r="B18" s="63">
        <v>302</v>
      </c>
      <c r="C18" s="145" t="s">
        <v>164</v>
      </c>
      <c r="D18" s="71"/>
      <c r="E18" s="146" t="s">
        <v>165</v>
      </c>
      <c r="F18" s="75">
        <f t="shared" si="0"/>
        <v>440000</v>
      </c>
      <c r="G18" s="75">
        <f t="shared" si="1"/>
        <v>440000</v>
      </c>
      <c r="H18" s="75">
        <f t="shared" si="2"/>
        <v>440000</v>
      </c>
      <c r="I18" s="124">
        <v>440000</v>
      </c>
      <c r="J18" s="75"/>
      <c r="K18" s="75"/>
      <c r="L18" s="75"/>
      <c r="M18" s="75"/>
      <c r="N18" s="75"/>
      <c r="O18" s="75"/>
      <c r="P18" s="75"/>
      <c r="Q18" s="75"/>
      <c r="R18" s="75"/>
      <c r="S18" s="80"/>
      <c r="T18" s="80"/>
      <c r="U18" s="80"/>
      <c r="V18" s="80"/>
      <c r="W18" s="80"/>
      <c r="X18" s="80"/>
      <c r="Y18" s="80"/>
      <c r="Z18" s="80"/>
      <c r="AA18" s="80"/>
      <c r="AB18" s="80"/>
      <c r="AC18" s="80"/>
      <c r="AD18" s="80"/>
      <c r="AE18" s="80"/>
      <c r="AF18" s="80"/>
      <c r="AG18" s="80"/>
      <c r="AH18" s="80"/>
      <c r="AI18" s="80"/>
      <c r="AJ18" s="80"/>
      <c r="AK18" s="80"/>
      <c r="AL18" s="80"/>
      <c r="AM18" s="80"/>
      <c r="AN18" s="144"/>
    </row>
    <row r="19" ht="22" customHeight="1" spans="1:40">
      <c r="A19" s="89"/>
      <c r="B19" s="63">
        <v>302</v>
      </c>
      <c r="C19" s="145" t="s">
        <v>166</v>
      </c>
      <c r="D19" s="71"/>
      <c r="E19" s="146" t="s">
        <v>167</v>
      </c>
      <c r="F19" s="75">
        <f t="shared" si="0"/>
        <v>30000</v>
      </c>
      <c r="G19" s="75">
        <f t="shared" si="1"/>
        <v>30000</v>
      </c>
      <c r="H19" s="75">
        <f t="shared" si="2"/>
        <v>30000</v>
      </c>
      <c r="I19" s="124"/>
      <c r="J19" s="124">
        <v>30000</v>
      </c>
      <c r="K19" s="75"/>
      <c r="L19" s="75"/>
      <c r="M19" s="75"/>
      <c r="N19" s="75"/>
      <c r="O19" s="75"/>
      <c r="P19" s="75"/>
      <c r="Q19" s="75"/>
      <c r="R19" s="75"/>
      <c r="S19" s="80"/>
      <c r="T19" s="80"/>
      <c r="U19" s="80"/>
      <c r="V19" s="80"/>
      <c r="W19" s="80"/>
      <c r="X19" s="80"/>
      <c r="Y19" s="80"/>
      <c r="Z19" s="80"/>
      <c r="AA19" s="80"/>
      <c r="AB19" s="80"/>
      <c r="AC19" s="80"/>
      <c r="AD19" s="80"/>
      <c r="AE19" s="80"/>
      <c r="AF19" s="80"/>
      <c r="AG19" s="80"/>
      <c r="AH19" s="80"/>
      <c r="AI19" s="80"/>
      <c r="AJ19" s="80"/>
      <c r="AK19" s="80"/>
      <c r="AL19" s="80"/>
      <c r="AM19" s="80"/>
      <c r="AN19" s="144"/>
    </row>
    <row r="20" ht="22" customHeight="1" spans="1:40">
      <c r="A20" s="89"/>
      <c r="B20" s="63">
        <v>302</v>
      </c>
      <c r="C20" s="145" t="s">
        <v>168</v>
      </c>
      <c r="D20" s="71"/>
      <c r="E20" s="146" t="s">
        <v>169</v>
      </c>
      <c r="F20" s="75">
        <f t="shared" si="0"/>
        <v>7609.5</v>
      </c>
      <c r="G20" s="75">
        <f t="shared" si="1"/>
        <v>7609.5</v>
      </c>
      <c r="H20" s="75">
        <f t="shared" si="2"/>
        <v>7609.5</v>
      </c>
      <c r="I20" s="124">
        <v>7609.5</v>
      </c>
      <c r="J20" s="75"/>
      <c r="K20" s="75"/>
      <c r="L20" s="75"/>
      <c r="M20" s="75"/>
      <c r="N20" s="75"/>
      <c r="O20" s="75"/>
      <c r="P20" s="75"/>
      <c r="Q20" s="75"/>
      <c r="R20" s="75"/>
      <c r="S20" s="80"/>
      <c r="T20" s="80"/>
      <c r="U20" s="80"/>
      <c r="V20" s="80"/>
      <c r="W20" s="80"/>
      <c r="X20" s="80"/>
      <c r="Y20" s="80"/>
      <c r="Z20" s="80"/>
      <c r="AA20" s="80"/>
      <c r="AB20" s="80"/>
      <c r="AC20" s="80"/>
      <c r="AD20" s="80"/>
      <c r="AE20" s="80"/>
      <c r="AF20" s="80"/>
      <c r="AG20" s="80"/>
      <c r="AH20" s="80"/>
      <c r="AI20" s="80"/>
      <c r="AJ20" s="80"/>
      <c r="AK20" s="80"/>
      <c r="AL20" s="80"/>
      <c r="AM20" s="80"/>
      <c r="AN20" s="144"/>
    </row>
    <row r="21" ht="22" customHeight="1" spans="1:40">
      <c r="A21" s="89"/>
      <c r="B21" s="63">
        <v>302</v>
      </c>
      <c r="C21" s="145" t="s">
        <v>170</v>
      </c>
      <c r="D21" s="71"/>
      <c r="E21" s="146" t="s">
        <v>171</v>
      </c>
      <c r="F21" s="75">
        <f t="shared" si="0"/>
        <v>25000</v>
      </c>
      <c r="G21" s="75">
        <f t="shared" si="1"/>
        <v>25000</v>
      </c>
      <c r="H21" s="75">
        <f t="shared" si="2"/>
        <v>25000</v>
      </c>
      <c r="I21" s="124">
        <v>25000</v>
      </c>
      <c r="J21" s="75"/>
      <c r="K21" s="75"/>
      <c r="L21" s="75"/>
      <c r="M21" s="75"/>
      <c r="N21" s="75"/>
      <c r="O21" s="75"/>
      <c r="P21" s="75"/>
      <c r="Q21" s="75"/>
      <c r="R21" s="75"/>
      <c r="S21" s="80"/>
      <c r="T21" s="80"/>
      <c r="U21" s="80"/>
      <c r="V21" s="80"/>
      <c r="W21" s="80"/>
      <c r="X21" s="80"/>
      <c r="Y21" s="80"/>
      <c r="Z21" s="80"/>
      <c r="AA21" s="80"/>
      <c r="AB21" s="80"/>
      <c r="AC21" s="80"/>
      <c r="AD21" s="80"/>
      <c r="AE21" s="80"/>
      <c r="AF21" s="80"/>
      <c r="AG21" s="80"/>
      <c r="AH21" s="80"/>
      <c r="AI21" s="80"/>
      <c r="AJ21" s="80"/>
      <c r="AK21" s="80"/>
      <c r="AL21" s="80"/>
      <c r="AM21" s="80"/>
      <c r="AN21" s="144"/>
    </row>
    <row r="22" ht="22" customHeight="1" spans="1:40">
      <c r="A22" s="89"/>
      <c r="B22" s="63">
        <v>302</v>
      </c>
      <c r="C22" s="145" t="s">
        <v>86</v>
      </c>
      <c r="D22" s="63"/>
      <c r="E22" s="146" t="s">
        <v>172</v>
      </c>
      <c r="F22" s="75">
        <f t="shared" si="0"/>
        <v>303668</v>
      </c>
      <c r="G22" s="75">
        <f t="shared" si="1"/>
        <v>303668</v>
      </c>
      <c r="H22" s="75">
        <f t="shared" si="2"/>
        <v>303668</v>
      </c>
      <c r="I22" s="124">
        <v>303668</v>
      </c>
      <c r="J22" s="75"/>
      <c r="K22" s="75"/>
      <c r="L22" s="75"/>
      <c r="M22" s="75"/>
      <c r="N22" s="75"/>
      <c r="O22" s="75"/>
      <c r="P22" s="75"/>
      <c r="Q22" s="75"/>
      <c r="R22" s="75"/>
      <c r="S22" s="80"/>
      <c r="T22" s="80"/>
      <c r="U22" s="80"/>
      <c r="V22" s="80"/>
      <c r="W22" s="80"/>
      <c r="X22" s="80"/>
      <c r="Y22" s="80"/>
      <c r="Z22" s="80"/>
      <c r="AA22" s="80"/>
      <c r="AB22" s="80"/>
      <c r="AC22" s="80"/>
      <c r="AD22" s="80"/>
      <c r="AE22" s="80"/>
      <c r="AF22" s="80"/>
      <c r="AG22" s="80"/>
      <c r="AH22" s="80"/>
      <c r="AI22" s="80"/>
      <c r="AJ22" s="80"/>
      <c r="AK22" s="80"/>
      <c r="AL22" s="80"/>
      <c r="AM22" s="80"/>
      <c r="AN22" s="144"/>
    </row>
  </sheetData>
  <mergeCells count="24"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D5:D6"/>
    <mergeCell ref="E5:E6"/>
    <mergeCell ref="F4:F6"/>
    <mergeCell ref="G5:G6"/>
    <mergeCell ref="Q5:Q6"/>
    <mergeCell ref="AA5:AA6"/>
  </mergeCells>
  <printOptions horizontalCentered="1"/>
  <pageMargins left="0.590277777777778" right="0.590277777777778" top="1.37777777777778" bottom="0.984027777777778" header="0" footer="0"/>
  <pageSetup paperSize="9" scale="51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8"/>
  <sheetViews>
    <sheetView workbookViewId="0">
      <selection activeCell="F9" sqref="F9"/>
    </sheetView>
  </sheetViews>
  <sheetFormatPr defaultColWidth="10" defaultRowHeight="13.5"/>
  <cols>
    <col min="1" max="1" width="1.53333333333333" style="106" customWidth="1"/>
    <col min="2" max="4" width="6.15" style="106" customWidth="1"/>
    <col min="5" max="5" width="16.825" style="106" customWidth="1"/>
    <col min="6" max="6" width="41.0333333333333" style="106" customWidth="1"/>
    <col min="7" max="7" width="16.4083333333333" style="106" customWidth="1"/>
    <col min="8" max="8" width="16.6333333333333" style="106" customWidth="1"/>
    <col min="9" max="9" width="16.4083333333333" style="106" customWidth="1"/>
    <col min="10" max="10" width="1.53333333333333" style="106" customWidth="1"/>
    <col min="11" max="11" width="9.76666666666667" style="106" customWidth="1"/>
    <col min="12" max="16384" width="10" style="106"/>
  </cols>
  <sheetData>
    <row r="1" s="106" customFormat="1" ht="14.3" customHeight="1" spans="1:10">
      <c r="A1" s="109"/>
      <c r="B1" s="107"/>
      <c r="C1" s="107"/>
      <c r="D1" s="107"/>
      <c r="E1" s="108"/>
      <c r="F1" s="108"/>
      <c r="G1" s="127" t="s">
        <v>173</v>
      </c>
      <c r="H1" s="127"/>
      <c r="I1" s="127"/>
      <c r="J1" s="128"/>
    </row>
    <row r="2" s="106" customFormat="1" ht="19.9" customHeight="1" spans="1:10">
      <c r="A2" s="109"/>
      <c r="B2" s="112" t="s">
        <v>174</v>
      </c>
      <c r="C2" s="112"/>
      <c r="D2" s="112"/>
      <c r="E2" s="112"/>
      <c r="F2" s="112"/>
      <c r="G2" s="112"/>
      <c r="H2" s="112"/>
      <c r="I2" s="112"/>
      <c r="J2" s="128" t="s">
        <v>3</v>
      </c>
    </row>
    <row r="3" s="106" customFormat="1" ht="17.05" customHeight="1" spans="1:10">
      <c r="A3" s="113"/>
      <c r="B3" s="114" t="s">
        <v>5</v>
      </c>
      <c r="C3" s="114"/>
      <c r="D3" s="114"/>
      <c r="E3" s="114"/>
      <c r="F3" s="114"/>
      <c r="G3" s="113"/>
      <c r="H3" s="129"/>
      <c r="I3" s="115" t="s">
        <v>6</v>
      </c>
      <c r="J3" s="128"/>
    </row>
    <row r="4" s="106" customFormat="1" ht="21.35" customHeight="1" spans="1:10">
      <c r="A4" s="118"/>
      <c r="B4" s="117" t="s">
        <v>9</v>
      </c>
      <c r="C4" s="117"/>
      <c r="D4" s="117"/>
      <c r="E4" s="117"/>
      <c r="F4" s="117"/>
      <c r="G4" s="117" t="s">
        <v>59</v>
      </c>
      <c r="H4" s="130" t="s">
        <v>175</v>
      </c>
      <c r="I4" s="130" t="s">
        <v>141</v>
      </c>
      <c r="J4" s="111"/>
    </row>
    <row r="5" s="106" customFormat="1" ht="21.35" customHeight="1" spans="1:10">
      <c r="A5" s="118"/>
      <c r="B5" s="117" t="s">
        <v>79</v>
      </c>
      <c r="C5" s="117"/>
      <c r="D5" s="117"/>
      <c r="E5" s="117" t="s">
        <v>70</v>
      </c>
      <c r="F5" s="117" t="s">
        <v>71</v>
      </c>
      <c r="G5" s="117"/>
      <c r="H5" s="130"/>
      <c r="I5" s="130"/>
      <c r="J5" s="111"/>
    </row>
    <row r="6" s="106" customFormat="1" ht="21.35" customHeight="1" spans="1:10">
      <c r="A6" s="131"/>
      <c r="B6" s="117" t="s">
        <v>80</v>
      </c>
      <c r="C6" s="117" t="s">
        <v>81</v>
      </c>
      <c r="D6" s="117" t="s">
        <v>82</v>
      </c>
      <c r="E6" s="117"/>
      <c r="F6" s="117"/>
      <c r="G6" s="117"/>
      <c r="H6" s="130"/>
      <c r="I6" s="130"/>
      <c r="J6" s="132"/>
    </row>
    <row r="7" s="106" customFormat="1" ht="22" customHeight="1" spans="1:10">
      <c r="A7" s="133"/>
      <c r="B7" s="117"/>
      <c r="C7" s="117"/>
      <c r="D7" s="117"/>
      <c r="E7" s="117">
        <v>144001</v>
      </c>
      <c r="F7" s="117" t="s">
        <v>72</v>
      </c>
      <c r="G7" s="119">
        <f>SUM(H7)</f>
        <v>1617715.82</v>
      </c>
      <c r="H7" s="119">
        <f>SUM(H8:H18)</f>
        <v>1617715.82</v>
      </c>
      <c r="I7" s="119"/>
      <c r="J7" s="134"/>
    </row>
    <row r="8" s="106" customFormat="1" ht="22" customHeight="1" spans="1:10">
      <c r="A8" s="131"/>
      <c r="B8" s="100">
        <v>201</v>
      </c>
      <c r="C8" s="178" t="s">
        <v>83</v>
      </c>
      <c r="D8" s="101" t="s">
        <v>84</v>
      </c>
      <c r="E8" s="100"/>
      <c r="F8" s="100" t="s">
        <v>85</v>
      </c>
      <c r="G8" s="135">
        <f t="shared" ref="G8:G18" si="0">SUM(H8:I8)</f>
        <v>1369325.59</v>
      </c>
      <c r="H8" s="135">
        <v>1369325.59</v>
      </c>
      <c r="I8" s="125"/>
      <c r="J8" s="128"/>
    </row>
    <row r="9" s="106" customFormat="1" ht="22" customHeight="1" spans="1:10">
      <c r="A9" s="131"/>
      <c r="B9" s="100">
        <v>201</v>
      </c>
      <c r="C9" s="178" t="s">
        <v>83</v>
      </c>
      <c r="D9" s="101" t="s">
        <v>86</v>
      </c>
      <c r="E9" s="100"/>
      <c r="F9" s="102" t="s">
        <v>87</v>
      </c>
      <c r="G9" s="135">
        <f t="shared" si="0"/>
        <v>80000</v>
      </c>
      <c r="H9" s="135">
        <v>80000</v>
      </c>
      <c r="I9" s="125"/>
      <c r="J9" s="128"/>
    </row>
    <row r="10" s="106" customFormat="1" ht="22" customHeight="1" spans="1:10">
      <c r="A10" s="131"/>
      <c r="B10" s="100">
        <v>208</v>
      </c>
      <c r="C10" s="101" t="s">
        <v>88</v>
      </c>
      <c r="D10" s="101" t="s">
        <v>88</v>
      </c>
      <c r="E10" s="100"/>
      <c r="F10" s="100" t="s">
        <v>89</v>
      </c>
      <c r="G10" s="135">
        <f t="shared" si="0"/>
        <v>73317.28</v>
      </c>
      <c r="H10" s="135">
        <v>73317.28</v>
      </c>
      <c r="I10" s="125"/>
      <c r="J10" s="128"/>
    </row>
    <row r="11" s="106" customFormat="1" ht="22" customHeight="1" spans="1:10">
      <c r="A11" s="131"/>
      <c r="B11" s="100">
        <v>210</v>
      </c>
      <c r="C11" s="101" t="s">
        <v>90</v>
      </c>
      <c r="D11" s="101" t="s">
        <v>91</v>
      </c>
      <c r="E11" s="100"/>
      <c r="F11" s="100" t="s">
        <v>92</v>
      </c>
      <c r="G11" s="135">
        <f t="shared" si="0"/>
        <v>35283.95</v>
      </c>
      <c r="H11" s="135">
        <v>35283.95</v>
      </c>
      <c r="I11" s="125"/>
      <c r="J11" s="128"/>
    </row>
    <row r="12" s="106" customFormat="1" ht="22" customHeight="1" spans="1:10">
      <c r="A12" s="131"/>
      <c r="B12" s="100">
        <v>210</v>
      </c>
      <c r="C12" s="101" t="s">
        <v>90</v>
      </c>
      <c r="D12" s="100">
        <v>99</v>
      </c>
      <c r="E12" s="100"/>
      <c r="F12" s="100" t="s">
        <v>93</v>
      </c>
      <c r="G12" s="135">
        <f t="shared" si="0"/>
        <v>4800</v>
      </c>
      <c r="H12" s="135">
        <v>4800</v>
      </c>
      <c r="I12" s="125"/>
      <c r="J12" s="128"/>
    </row>
    <row r="13" s="106" customFormat="1" ht="22" customHeight="1" spans="1:10">
      <c r="A13" s="131"/>
      <c r="B13" s="100">
        <v>221</v>
      </c>
      <c r="C13" s="101" t="s">
        <v>91</v>
      </c>
      <c r="D13" s="101" t="s">
        <v>94</v>
      </c>
      <c r="E13" s="100"/>
      <c r="F13" s="100" t="s">
        <v>95</v>
      </c>
      <c r="G13" s="135">
        <f t="shared" si="0"/>
        <v>54989</v>
      </c>
      <c r="H13" s="135">
        <v>54989</v>
      </c>
      <c r="I13" s="125"/>
      <c r="J13" s="128"/>
    </row>
    <row r="14" s="106" customFormat="1" ht="22" customHeight="1" spans="1:10">
      <c r="A14" s="131"/>
      <c r="B14" s="100"/>
      <c r="C14" s="101"/>
      <c r="D14" s="101"/>
      <c r="E14" s="100"/>
      <c r="F14" s="100"/>
      <c r="G14" s="135">
        <f t="shared" si="0"/>
        <v>0</v>
      </c>
      <c r="H14" s="135"/>
      <c r="I14" s="125"/>
      <c r="J14" s="128"/>
    </row>
    <row r="15" s="106" customFormat="1" ht="22" customHeight="1" spans="1:10">
      <c r="A15" s="131"/>
      <c r="B15" s="100"/>
      <c r="C15" s="101"/>
      <c r="D15" s="101"/>
      <c r="E15" s="100"/>
      <c r="F15" s="100"/>
      <c r="G15" s="135">
        <f t="shared" si="0"/>
        <v>0</v>
      </c>
      <c r="H15" s="135"/>
      <c r="I15" s="125"/>
      <c r="J15" s="128"/>
    </row>
    <row r="16" s="106" customFormat="1" ht="22" customHeight="1" spans="1:10">
      <c r="A16" s="131"/>
      <c r="B16" s="100"/>
      <c r="C16" s="101"/>
      <c r="D16" s="101"/>
      <c r="E16" s="100"/>
      <c r="F16" s="100"/>
      <c r="G16" s="135">
        <f t="shared" si="0"/>
        <v>0</v>
      </c>
      <c r="H16" s="135"/>
      <c r="I16" s="125"/>
      <c r="J16" s="128"/>
    </row>
    <row r="17" s="106" customFormat="1" ht="22" customHeight="1" spans="1:10">
      <c r="A17" s="131"/>
      <c r="B17" s="100"/>
      <c r="C17" s="101"/>
      <c r="D17" s="100"/>
      <c r="E17" s="100"/>
      <c r="F17" s="100"/>
      <c r="G17" s="135">
        <f t="shared" si="0"/>
        <v>0</v>
      </c>
      <c r="H17" s="135"/>
      <c r="I17" s="125"/>
      <c r="J17" s="128"/>
    </row>
    <row r="18" s="106" customFormat="1" ht="22" customHeight="1" spans="1:10">
      <c r="A18" s="131"/>
      <c r="B18" s="100"/>
      <c r="C18" s="101"/>
      <c r="D18" s="101"/>
      <c r="E18" s="100"/>
      <c r="F18" s="100"/>
      <c r="G18" s="135">
        <f t="shared" si="0"/>
        <v>0</v>
      </c>
      <c r="H18" s="135"/>
      <c r="I18" s="125"/>
      <c r="J18" s="132"/>
    </row>
  </sheetData>
  <mergeCells count="11">
    <mergeCell ref="B1:D1"/>
    <mergeCell ref="G1:I1"/>
    <mergeCell ref="B2:I2"/>
    <mergeCell ref="B3:F3"/>
    <mergeCell ref="B4:F4"/>
    <mergeCell ref="B5:D5"/>
    <mergeCell ref="E5:E6"/>
    <mergeCell ref="F5:F6"/>
    <mergeCell ref="G4:G6"/>
    <mergeCell ref="H4:H6"/>
    <mergeCell ref="I4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1"/>
  <sheetViews>
    <sheetView workbookViewId="0">
      <selection activeCell="E11" sqref="E11"/>
    </sheetView>
  </sheetViews>
  <sheetFormatPr defaultColWidth="10" defaultRowHeight="13.5"/>
  <cols>
    <col min="1" max="1" width="1.53333333333333" style="106" customWidth="1"/>
    <col min="2" max="3" width="6.15" style="106" customWidth="1"/>
    <col min="4" max="4" width="16.4083333333333" style="106" customWidth="1"/>
    <col min="5" max="5" width="41.0333333333333" style="106" customWidth="1"/>
    <col min="6" max="8" width="16.4083333333333" style="106" customWidth="1"/>
    <col min="9" max="9" width="1.53333333333333" style="106" customWidth="1"/>
    <col min="10" max="16384" width="10" style="106"/>
  </cols>
  <sheetData>
    <row r="1" s="106" customFormat="1" ht="14.3" customHeight="1" spans="1:9">
      <c r="A1" s="107"/>
      <c r="B1" s="107"/>
      <c r="C1" s="107"/>
      <c r="D1" s="108"/>
      <c r="E1" s="108"/>
      <c r="F1" s="109"/>
      <c r="G1" s="109"/>
      <c r="H1" s="110" t="s">
        <v>176</v>
      </c>
      <c r="I1" s="111"/>
    </row>
    <row r="2" s="106" customFormat="1" ht="19.9" customHeight="1" spans="1:9">
      <c r="A2" s="109"/>
      <c r="B2" s="112" t="s">
        <v>177</v>
      </c>
      <c r="C2" s="112"/>
      <c r="D2" s="112"/>
      <c r="E2" s="112"/>
      <c r="F2" s="112"/>
      <c r="G2" s="112"/>
      <c r="H2" s="112"/>
      <c r="I2" s="111"/>
    </row>
    <row r="3" s="106" customFormat="1" ht="17.05" customHeight="1" spans="1:9">
      <c r="A3" s="113"/>
      <c r="B3" s="114" t="s">
        <v>5</v>
      </c>
      <c r="C3" s="114"/>
      <c r="D3" s="114"/>
      <c r="E3" s="114"/>
      <c r="G3" s="113"/>
      <c r="H3" s="115" t="s">
        <v>6</v>
      </c>
      <c r="I3" s="111"/>
    </row>
    <row r="4" s="106" customFormat="1" ht="21.35" customHeight="1" spans="1:9">
      <c r="A4" s="116"/>
      <c r="B4" s="117" t="s">
        <v>9</v>
      </c>
      <c r="C4" s="117"/>
      <c r="D4" s="117"/>
      <c r="E4" s="117"/>
      <c r="F4" s="117" t="s">
        <v>75</v>
      </c>
      <c r="G4" s="117"/>
      <c r="H4" s="117"/>
      <c r="I4" s="111"/>
    </row>
    <row r="5" s="106" customFormat="1" ht="21.35" customHeight="1" spans="1:9">
      <c r="A5" s="116"/>
      <c r="B5" s="117" t="s">
        <v>79</v>
      </c>
      <c r="C5" s="117"/>
      <c r="D5" s="117" t="s">
        <v>70</v>
      </c>
      <c r="E5" s="117" t="s">
        <v>71</v>
      </c>
      <c r="F5" s="117" t="s">
        <v>59</v>
      </c>
      <c r="G5" s="117" t="s">
        <v>178</v>
      </c>
      <c r="H5" s="117" t="s">
        <v>179</v>
      </c>
      <c r="I5" s="111"/>
    </row>
    <row r="6" s="106" customFormat="1" ht="21.35" customHeight="1" spans="1:9">
      <c r="A6" s="118"/>
      <c r="B6" s="117" t="s">
        <v>80</v>
      </c>
      <c r="C6" s="117" t="s">
        <v>81</v>
      </c>
      <c r="D6" s="117"/>
      <c r="E6" s="117"/>
      <c r="F6" s="117"/>
      <c r="G6" s="117"/>
      <c r="H6" s="117"/>
      <c r="I6" s="111"/>
    </row>
    <row r="7" s="106" customFormat="1" ht="27" customHeight="1" spans="1:9">
      <c r="A7" s="116"/>
      <c r="B7" s="117"/>
      <c r="C7" s="117"/>
      <c r="D7" s="117">
        <v>144001</v>
      </c>
      <c r="E7" s="117" t="s">
        <v>72</v>
      </c>
      <c r="F7" s="119">
        <f t="shared" ref="F7:F17" si="0">SUM(G7:H7)</f>
        <v>1537715.82</v>
      </c>
      <c r="G7" s="119">
        <f>SUM(G8:G21)</f>
        <v>733438.32</v>
      </c>
      <c r="H7" s="119">
        <f>SUM(H8:H21)</f>
        <v>804277.5</v>
      </c>
      <c r="I7" s="111"/>
    </row>
    <row r="8" s="106" customFormat="1" ht="27" customHeight="1" spans="1:9">
      <c r="A8" s="116"/>
      <c r="B8" s="120">
        <v>505</v>
      </c>
      <c r="C8" s="179" t="s">
        <v>94</v>
      </c>
      <c r="D8" s="121"/>
      <c r="E8" s="122" t="s">
        <v>180</v>
      </c>
      <c r="F8" s="123">
        <f t="shared" si="0"/>
        <v>143400</v>
      </c>
      <c r="G8" s="124">
        <v>143400</v>
      </c>
      <c r="H8" s="125"/>
      <c r="I8" s="111"/>
    </row>
    <row r="9" s="106" customFormat="1" ht="27" customHeight="1" spans="1:9">
      <c r="A9" s="116"/>
      <c r="B9" s="120">
        <v>505</v>
      </c>
      <c r="C9" s="179" t="s">
        <v>94</v>
      </c>
      <c r="D9" s="121"/>
      <c r="E9" s="122" t="s">
        <v>180</v>
      </c>
      <c r="F9" s="123">
        <f t="shared" si="0"/>
        <v>20292</v>
      </c>
      <c r="G9" s="124">
        <v>20292</v>
      </c>
      <c r="H9" s="125"/>
      <c r="I9" s="111"/>
    </row>
    <row r="10" s="106" customFormat="1" ht="27" customHeight="1" spans="1:9">
      <c r="A10" s="116"/>
      <c r="B10" s="120">
        <v>505</v>
      </c>
      <c r="C10" s="179" t="s">
        <v>94</v>
      </c>
      <c r="D10" s="121"/>
      <c r="E10" s="122" t="s">
        <v>180</v>
      </c>
      <c r="F10" s="123">
        <f t="shared" si="0"/>
        <v>294541</v>
      </c>
      <c r="G10" s="124">
        <v>294541</v>
      </c>
      <c r="H10" s="125"/>
      <c r="I10" s="111"/>
    </row>
    <row r="11" s="106" customFormat="1" ht="27" customHeight="1" spans="1:9">
      <c r="A11" s="116"/>
      <c r="B11" s="120">
        <v>505</v>
      </c>
      <c r="C11" s="179" t="s">
        <v>94</v>
      </c>
      <c r="D11" s="121"/>
      <c r="E11" s="122" t="s">
        <v>180</v>
      </c>
      <c r="F11" s="123">
        <f t="shared" si="0"/>
        <v>73317.28</v>
      </c>
      <c r="G11" s="126">
        <v>73317.28</v>
      </c>
      <c r="H11" s="125"/>
      <c r="I11" s="111"/>
    </row>
    <row r="12" s="106" customFormat="1" ht="27" customHeight="1" spans="1:9">
      <c r="B12" s="120">
        <v>505</v>
      </c>
      <c r="C12" s="179" t="s">
        <v>94</v>
      </c>
      <c r="D12" s="121"/>
      <c r="E12" s="122" t="s">
        <v>180</v>
      </c>
      <c r="F12" s="123">
        <f t="shared" si="0"/>
        <v>35283.95</v>
      </c>
      <c r="G12" s="126">
        <v>35283.95</v>
      </c>
      <c r="H12" s="125"/>
      <c r="I12" s="111"/>
    </row>
    <row r="13" s="106" customFormat="1" ht="27" customHeight="1" spans="1:9">
      <c r="B13" s="120">
        <v>505</v>
      </c>
      <c r="C13" s="179" t="s">
        <v>94</v>
      </c>
      <c r="D13" s="121"/>
      <c r="E13" s="122" t="s">
        <v>180</v>
      </c>
      <c r="F13" s="123">
        <f t="shared" si="0"/>
        <v>4800</v>
      </c>
      <c r="G13" s="126">
        <v>4800</v>
      </c>
      <c r="H13" s="125"/>
      <c r="I13" s="111"/>
    </row>
    <row r="14" s="106" customFormat="1" ht="27" customHeight="1" spans="1:9">
      <c r="B14" s="120">
        <v>505</v>
      </c>
      <c r="C14" s="179" t="s">
        <v>94</v>
      </c>
      <c r="D14" s="121"/>
      <c r="E14" s="122" t="s">
        <v>180</v>
      </c>
      <c r="F14" s="123">
        <f t="shared" si="0"/>
        <v>6415.27</v>
      </c>
      <c r="G14" s="126">
        <v>6415.27</v>
      </c>
      <c r="H14" s="125"/>
      <c r="I14" s="111"/>
    </row>
    <row r="15" s="106" customFormat="1" ht="27" customHeight="1" spans="1:9">
      <c r="B15" s="120">
        <v>505</v>
      </c>
      <c r="C15" s="179" t="s">
        <v>94</v>
      </c>
      <c r="D15" s="121"/>
      <c r="E15" s="122" t="s">
        <v>180</v>
      </c>
      <c r="F15" s="123">
        <f t="shared" si="0"/>
        <v>54989</v>
      </c>
      <c r="G15" s="126">
        <v>54989</v>
      </c>
      <c r="H15" s="125"/>
      <c r="I15" s="111"/>
    </row>
    <row r="16" s="106" customFormat="1" ht="27" customHeight="1" spans="1:9">
      <c r="B16" s="120">
        <v>505</v>
      </c>
      <c r="C16" s="179" t="s">
        <v>94</v>
      </c>
      <c r="D16" s="121"/>
      <c r="E16" s="122" t="s">
        <v>180</v>
      </c>
      <c r="F16" s="123">
        <f t="shared" si="0"/>
        <v>100399.82</v>
      </c>
      <c r="G16" s="126">
        <v>100399.82</v>
      </c>
      <c r="H16" s="125"/>
      <c r="I16" s="111"/>
    </row>
    <row r="17" s="106" customFormat="1" ht="27" customHeight="1" spans="2:9">
      <c r="B17" s="120">
        <v>505</v>
      </c>
      <c r="C17" s="179" t="s">
        <v>91</v>
      </c>
      <c r="D17" s="121"/>
      <c r="E17" s="122" t="s">
        <v>181</v>
      </c>
      <c r="F17" s="123">
        <f t="shared" si="0"/>
        <v>28000</v>
      </c>
      <c r="G17" s="126"/>
      <c r="H17" s="126">
        <v>28000</v>
      </c>
      <c r="I17" s="111"/>
    </row>
    <row r="18" s="106" customFormat="1" ht="27" customHeight="1" spans="2:9">
      <c r="B18" s="120">
        <v>505</v>
      </c>
      <c r="C18" s="179" t="s">
        <v>91</v>
      </c>
      <c r="D18" s="121"/>
      <c r="E18" s="122" t="s">
        <v>181</v>
      </c>
      <c r="F18" s="123">
        <f>SUM(G18:H18)</f>
        <v>440000</v>
      </c>
      <c r="G18" s="126"/>
      <c r="H18" s="126">
        <v>440000</v>
      </c>
      <c r="I18" s="111"/>
    </row>
    <row r="19" s="106" customFormat="1" ht="27" customHeight="1" spans="2:9">
      <c r="B19" s="120">
        <v>505</v>
      </c>
      <c r="C19" s="179" t="s">
        <v>91</v>
      </c>
      <c r="D19" s="121"/>
      <c r="E19" s="122" t="s">
        <v>181</v>
      </c>
      <c r="F19" s="123">
        <f>SUM(G19:H19)</f>
        <v>7609.5</v>
      </c>
      <c r="G19" s="126"/>
      <c r="H19" s="126">
        <v>7609.5</v>
      </c>
      <c r="I19" s="111"/>
    </row>
    <row r="20" s="106" customFormat="1" ht="27" customHeight="1" spans="2:9">
      <c r="B20" s="120">
        <v>505</v>
      </c>
      <c r="C20" s="179" t="s">
        <v>91</v>
      </c>
      <c r="D20" s="121"/>
      <c r="E20" s="122" t="s">
        <v>181</v>
      </c>
      <c r="F20" s="123">
        <f>SUM(G20:H20)</f>
        <v>25000</v>
      </c>
      <c r="G20" s="126"/>
      <c r="H20" s="126">
        <v>25000</v>
      </c>
      <c r="I20" s="111"/>
    </row>
    <row r="21" s="106" customFormat="1" ht="27" customHeight="1" spans="2:9">
      <c r="B21" s="120">
        <v>505</v>
      </c>
      <c r="C21" s="179" t="s">
        <v>91</v>
      </c>
      <c r="D21" s="121"/>
      <c r="E21" s="122" t="s">
        <v>181</v>
      </c>
      <c r="F21" s="123">
        <f>SUM(G21:H21)</f>
        <v>303668</v>
      </c>
      <c r="G21" s="126"/>
      <c r="H21" s="126">
        <v>303668</v>
      </c>
      <c r="I21" s="111"/>
    </row>
  </sheetData>
  <mergeCells count="11">
    <mergeCell ref="B1:C1"/>
    <mergeCell ref="B2:H2"/>
    <mergeCell ref="B3:E3"/>
    <mergeCell ref="B4:E4"/>
    <mergeCell ref="F4:H4"/>
    <mergeCell ref="B5:C5"/>
    <mergeCell ref="D5:D6"/>
    <mergeCell ref="E5:E6"/>
    <mergeCell ref="F5:F6"/>
    <mergeCell ref="G5:G6"/>
    <mergeCell ref="H5:H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9"/>
  <sheetViews>
    <sheetView workbookViewId="0">
      <selection activeCell="F9" sqref="F9"/>
    </sheetView>
  </sheetViews>
  <sheetFormatPr defaultColWidth="10" defaultRowHeight="13.5" outlineLevelCol="7"/>
  <cols>
    <col min="1" max="1" width="1.53333333333333" style="85" customWidth="1"/>
    <col min="2" max="4" width="6.63333333333333" style="85" customWidth="1"/>
    <col min="5" max="5" width="19.5" style="85" customWidth="1"/>
    <col min="6" max="6" width="48.6333333333333" style="85" customWidth="1"/>
    <col min="7" max="7" width="26.6333333333333" style="85" customWidth="1"/>
    <col min="8" max="8" width="1.53333333333333" style="85" customWidth="1"/>
    <col min="9" max="10" width="9.76666666666667" style="85" customWidth="1"/>
    <col min="11" max="16384" width="10" style="85"/>
  </cols>
  <sheetData>
    <row r="1" ht="25" customHeight="1" spans="1:8">
      <c r="A1" s="86"/>
      <c r="B1" s="2"/>
      <c r="C1" s="2"/>
      <c r="D1" s="2"/>
      <c r="E1" s="87"/>
      <c r="F1" s="87"/>
      <c r="G1" s="88" t="s">
        <v>182</v>
      </c>
      <c r="H1" s="89"/>
    </row>
    <row r="2" ht="22.8" customHeight="1" spans="1:8">
      <c r="A2" s="86"/>
      <c r="B2" s="90" t="s">
        <v>183</v>
      </c>
      <c r="C2" s="90"/>
      <c r="D2" s="90"/>
      <c r="E2" s="90"/>
      <c r="F2" s="90"/>
      <c r="G2" s="90"/>
      <c r="H2" s="89" t="s">
        <v>3</v>
      </c>
    </row>
    <row r="3" ht="19.55" customHeight="1" spans="1:8">
      <c r="A3" s="91"/>
      <c r="B3" s="92" t="s">
        <v>5</v>
      </c>
      <c r="C3" s="92"/>
      <c r="D3" s="92"/>
      <c r="E3" s="92"/>
      <c r="F3" s="92"/>
      <c r="G3" s="93" t="s">
        <v>6</v>
      </c>
      <c r="H3" s="94"/>
    </row>
    <row r="4" ht="24.4" customHeight="1" spans="1:8">
      <c r="A4" s="95"/>
      <c r="B4" s="63" t="s">
        <v>79</v>
      </c>
      <c r="C4" s="63"/>
      <c r="D4" s="63"/>
      <c r="E4" s="63" t="s">
        <v>70</v>
      </c>
      <c r="F4" s="63" t="s">
        <v>71</v>
      </c>
      <c r="G4" s="63" t="s">
        <v>184</v>
      </c>
      <c r="H4" s="96"/>
    </row>
    <row r="5" ht="24" customHeight="1" spans="1:8">
      <c r="A5" s="95"/>
      <c r="B5" s="63" t="s">
        <v>80</v>
      </c>
      <c r="C5" s="63" t="s">
        <v>81</v>
      </c>
      <c r="D5" s="63" t="s">
        <v>82</v>
      </c>
      <c r="E5" s="63"/>
      <c r="F5" s="63"/>
      <c r="G5" s="63"/>
      <c r="H5" s="97"/>
    </row>
    <row r="6" ht="28" customHeight="1" spans="1:8">
      <c r="A6" s="98"/>
      <c r="B6" s="63"/>
      <c r="C6" s="63"/>
      <c r="D6" s="63"/>
      <c r="E6" s="63">
        <v>144001</v>
      </c>
      <c r="F6" s="63" t="s">
        <v>72</v>
      </c>
      <c r="G6" s="80">
        <f>SUM(G7:G18)</f>
        <v>80000</v>
      </c>
      <c r="H6" s="99"/>
    </row>
    <row r="7" ht="31" customHeight="1" spans="1:8">
      <c r="A7" s="98"/>
      <c r="B7" s="100">
        <v>201</v>
      </c>
      <c r="C7" s="178" t="s">
        <v>83</v>
      </c>
      <c r="D7" s="101" t="s">
        <v>86</v>
      </c>
      <c r="E7" s="100"/>
      <c r="F7" s="102" t="s">
        <v>87</v>
      </c>
      <c r="G7" s="75">
        <v>80000</v>
      </c>
      <c r="H7" s="99"/>
    </row>
    <row r="8" ht="22.8" customHeight="1" spans="1:8">
      <c r="A8" s="98"/>
      <c r="B8" s="63"/>
      <c r="C8" s="63"/>
      <c r="D8" s="63"/>
      <c r="E8" s="63"/>
      <c r="F8" s="63"/>
      <c r="G8" s="75"/>
      <c r="H8" s="99"/>
    </row>
    <row r="9" ht="22.8" customHeight="1" spans="1:8">
      <c r="A9" s="98"/>
      <c r="B9" s="63"/>
      <c r="C9" s="63"/>
      <c r="D9" s="63"/>
      <c r="E9" s="63"/>
      <c r="F9" s="63"/>
      <c r="G9" s="75"/>
      <c r="H9" s="99"/>
    </row>
    <row r="10" ht="22.8" customHeight="1" spans="1:8">
      <c r="A10" s="98"/>
      <c r="B10" s="63"/>
      <c r="C10" s="63"/>
      <c r="D10" s="63"/>
      <c r="E10" s="63"/>
      <c r="F10" s="63"/>
      <c r="G10" s="75"/>
      <c r="H10" s="99"/>
    </row>
    <row r="11" ht="22.8" customHeight="1" spans="1:8">
      <c r="A11" s="98"/>
      <c r="B11" s="63"/>
      <c r="C11" s="63"/>
      <c r="D11" s="63"/>
      <c r="E11" s="63"/>
      <c r="F11" s="63"/>
      <c r="G11" s="75"/>
      <c r="H11" s="99"/>
    </row>
    <row r="12" ht="22.8" customHeight="1" spans="1:8">
      <c r="A12" s="98"/>
      <c r="B12" s="63"/>
      <c r="C12" s="63"/>
      <c r="D12" s="63"/>
      <c r="E12" s="63"/>
      <c r="F12" s="63"/>
      <c r="G12" s="75"/>
      <c r="H12" s="99"/>
    </row>
    <row r="13" ht="22.8" customHeight="1" spans="1:8">
      <c r="A13" s="98"/>
      <c r="B13" s="63"/>
      <c r="C13" s="63"/>
      <c r="D13" s="63"/>
      <c r="E13" s="63"/>
      <c r="F13" s="63"/>
      <c r="G13" s="75"/>
      <c r="H13" s="99"/>
    </row>
    <row r="14" ht="22.8" customHeight="1" spans="1:8">
      <c r="A14" s="98"/>
      <c r="B14" s="63"/>
      <c r="C14" s="63"/>
      <c r="D14" s="63"/>
      <c r="E14" s="63"/>
      <c r="F14" s="63"/>
      <c r="G14" s="75"/>
      <c r="H14" s="99"/>
    </row>
    <row r="15" ht="22.8" customHeight="1" spans="1:8">
      <c r="A15" s="95"/>
      <c r="B15" s="74"/>
      <c r="C15" s="74"/>
      <c r="D15" s="74"/>
      <c r="E15" s="74"/>
      <c r="F15" s="74" t="s">
        <v>23</v>
      </c>
      <c r="G15" s="75"/>
      <c r="H15" s="96"/>
    </row>
    <row r="16" ht="22.8" customHeight="1" spans="1:8">
      <c r="A16" s="95"/>
      <c r="B16" s="74"/>
      <c r="C16" s="74"/>
      <c r="D16" s="74"/>
      <c r="E16" s="74"/>
      <c r="F16" s="74" t="s">
        <v>23</v>
      </c>
      <c r="G16" s="75"/>
      <c r="H16" s="96"/>
    </row>
    <row r="17" ht="28" customHeight="1" spans="1:8">
      <c r="A17" s="95"/>
      <c r="B17" s="74"/>
      <c r="C17" s="74"/>
      <c r="D17" s="74"/>
      <c r="E17" s="74"/>
      <c r="F17" s="74"/>
      <c r="G17" s="75"/>
      <c r="H17" s="97"/>
    </row>
    <row r="18" ht="28" customHeight="1" spans="1:8">
      <c r="A18" s="95"/>
      <c r="B18" s="74"/>
      <c r="C18" s="74"/>
      <c r="D18" s="74"/>
      <c r="E18" s="74"/>
      <c r="F18" s="74"/>
      <c r="G18" s="75"/>
      <c r="H18" s="97"/>
    </row>
    <row r="19" ht="9.75" customHeight="1" spans="1:8">
      <c r="A19" s="103"/>
      <c r="B19" s="104"/>
      <c r="C19" s="104"/>
      <c r="D19" s="104"/>
      <c r="E19" s="104"/>
      <c r="F19" s="103"/>
      <c r="G19" s="103"/>
      <c r="H19" s="105"/>
    </row>
  </sheetData>
  <mergeCells count="6">
    <mergeCell ref="B2:G2"/>
    <mergeCell ref="B3:F3"/>
    <mergeCell ref="B4:D4"/>
    <mergeCell ref="E4:E5"/>
    <mergeCell ref="F4:F5"/>
    <mergeCell ref="G4:G5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6-1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从头再来</cp:lastModifiedBy>
  <dcterms:created xsi:type="dcterms:W3CDTF">2022-03-05T03:28:00Z</dcterms:created>
  <dcterms:modified xsi:type="dcterms:W3CDTF">2026-03-29T08:18:17Z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42C36428A58C4E218DB5696433B2AC81_13</vt:lpwstr>
  </property>
  <property fmtid="{D5CDD505-2E9C-101B-9397-08002B2CF9AE}" pid="4" name="CalculationRule">
    <vt:i4>0</vt:i4>
  </property>
</Properties>
</file>