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<sst xmlns="http://schemas.openxmlformats.org/spreadsheetml/2006/main" count="770" uniqueCount="352">
  <si>
    <t>中国人民政治协商会议攀枝花市西区委员会办公室</t>
  </si>
  <si>
    <t>2025年部门预算</t>
  </si>
  <si>
    <t xml:space="preserve">
表1</t>
  </si>
  <si>
    <t xml:space="preserve"> </t>
  </si>
  <si>
    <t>部门收支总表</t>
  </si>
  <si>
    <t>部门：中国人民政治协商会议攀枝花市西区委员会办公室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</si>
  <si>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</si>
  <si>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</si>
  <si>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</si>
  <si>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</si>
  <si>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</si>
  <si>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</si>
  <si>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</si>
  <si>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</si>
  <si>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</si>
  <si>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</si>
  <si>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</si>
  <si>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</si>
  <si>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</si>
  <si>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</si>
  <si>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</si>
  <si>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</si>
  <si>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</si>
  <si>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</si>
  <si>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</si>
  <si>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</si>
  <si>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</si>
  <si>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</si>
  <si>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</si>
  <si>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</si>
  <si>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</si>
  <si>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</si>
  <si>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</si>
  <si>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</si>
  <si>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</si>
  <si>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</si>
  <si>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</si>
  <si>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</si>
  <si>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</si>
  <si>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</si>
  <si>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</si>
  <si>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</si>
  <si>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</si>
  <si>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</si>
  <si>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</si>
  <si>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</si>
  <si>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</si>
  <si>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</si>
  <si>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</si>
  <si>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</si>
  <si>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</si>
  <si>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</si>
  <si>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</si>
  <si>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</si>
  <si>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</si>
  <si>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</si>
  <si>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</si>
  <si>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</si>
  <si>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</si>
  <si>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</si>
  <si>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</si>
  <si>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</si>
  <si>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</si>
  <si>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</si>
  <si>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</si>
  <si>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</si>
  <si>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</si>
  <si>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</si>
  <si>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</si>
  <si>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</si>
  <si>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</si>
  <si>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</si>
  <si>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</si>
  <si>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</si>
  <si>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</si>
  <si>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</si>
  <si>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</si>
  <si>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</si>
  <si>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</si>
  <si>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</si>
  <si>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</si>
  <si>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</si>
  <si>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</si>
  <si>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</si>
  <si>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02</t>
  </si>
  <si>
    <t xml:space="preserve"> 政协事务</t>
  </si>
  <si>
    <t>01</t>
  </si>
  <si>
    <t xml:space="preserve">  行政运行</t>
  </si>
  <si>
    <t>04</t>
  </si>
  <si>
    <t xml:space="preserve">  政协会议</t>
  </si>
  <si>
    <t xml:space="preserve">  事业运行</t>
  </si>
  <si>
    <t>503,821.41</t>
  </si>
  <si>
    <t xml:space="preserve">  其他政协事务支出</t>
  </si>
  <si>
    <t>370,000.00</t>
  </si>
  <si>
    <t>社会保障和就业支出</t>
  </si>
  <si>
    <t>735,635.29</t>
  </si>
  <si>
    <t>05</t>
  </si>
  <si>
    <t xml:space="preserve"> 行政事业单位养老支出</t>
  </si>
  <si>
    <t xml:space="preserve">  行政单位离退休</t>
  </si>
  <si>
    <t>162,426.40</t>
  </si>
  <si>
    <t xml:space="preserve">  机关事业单位基本养老保险缴费支出</t>
  </si>
  <si>
    <t>573,208.89</t>
  </si>
  <si>
    <t>卫生健康支出</t>
  </si>
  <si>
    <t>350,504.28</t>
  </si>
  <si>
    <t xml:space="preserve"> 行政事业单位医疗</t>
  </si>
  <si>
    <t xml:space="preserve">  行政单位医疗</t>
  </si>
  <si>
    <t>268,581.77</t>
  </si>
  <si>
    <t xml:space="preserve">  事业单位医疗</t>
  </si>
  <si>
    <t>33,922.51</t>
  </si>
  <si>
    <t>03</t>
  </si>
  <si>
    <t xml:space="preserve">  公务员医疗补助</t>
  </si>
  <si>
    <t>43,200.00</t>
  </si>
  <si>
    <t xml:space="preserve">  其他行政事业单位医疗支出</t>
  </si>
  <si>
    <t>4,800.00</t>
  </si>
  <si>
    <t>住房保障支出</t>
  </si>
  <si>
    <t>471,437.00</t>
  </si>
  <si>
    <t xml:space="preserve"> 住房改革支出</t>
  </si>
  <si>
    <t xml:space="preserve">  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</si>
  <si>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</si>
  <si>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</si>
  <si>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</si>
  <si>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</si>
  <si>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</si>
  <si>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</si>
  <si>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</si>
  <si>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</si>
  <si>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</si>
  <si>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</si>
  <si>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</si>
  <si>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</si>
  <si>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</si>
  <si>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</si>
  <si>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</si>
  <si>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</si>
  <si>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</si>
  <si>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</si>
  <si>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</si>
  <si>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</si>
  <si>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</si>
  <si>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</si>
  <si>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</si>
  <si>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</si>
  <si>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</si>
  <si>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</si>
  <si>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</si>
  <si>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</si>
  <si>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</si>
  <si>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</si>
  <si>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</si>
  <si>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</si>
  <si>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</si>
  <si>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</si>
  <si>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</si>
  <si>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</si>
  <si>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</si>
  <si>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</si>
  <si>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</si>
  <si>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</si>
  <si>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</si>
  <si>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</si>
  <si>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</si>
  <si>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</si>
  <si>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</si>
  <si>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</si>
  <si>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</si>
  <si>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</si>
  <si>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</si>
  <si>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</si>
  <si>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</si>
  <si>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</si>
  <si>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</si>
  <si>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</si>
  <si>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 xml:space="preserve">  基本工资</t>
  </si>
  <si>
    <t xml:space="preserve">  津贴补贴</t>
  </si>
  <si>
    <t xml:space="preserve">  奖金</t>
  </si>
  <si>
    <t>07</t>
  </si>
  <si>
    <t xml:space="preserve">  绩效工资</t>
  </si>
  <si>
    <t>08</t>
  </si>
  <si>
    <t xml:space="preserve">  机关事业单位基本养老保险缴费</t>
  </si>
  <si>
    <t>10</t>
  </si>
  <si>
    <t xml:space="preserve">  职工基本医疗保险缴费</t>
  </si>
  <si>
    <t>11</t>
  </si>
  <si>
    <t xml:space="preserve">  公务员医疗补助缴费</t>
  </si>
  <si>
    <t>12</t>
  </si>
  <si>
    <t xml:space="preserve">  其他社会保障缴费</t>
  </si>
  <si>
    <t>13</t>
  </si>
  <si>
    <t>99</t>
  </si>
  <si>
    <t xml:space="preserve">  其他工资福利支出</t>
  </si>
  <si>
    <t>商品和服务支出</t>
  </si>
  <si>
    <t xml:space="preserve">  办公费</t>
  </si>
  <si>
    <t xml:space="preserve">  邮电费</t>
  </si>
  <si>
    <t xml:space="preserve">  差旅费</t>
  </si>
  <si>
    <t>14</t>
  </si>
  <si>
    <t xml:space="preserve">  租赁费</t>
  </si>
  <si>
    <t>15</t>
  </si>
  <si>
    <t xml:space="preserve">  会议费</t>
  </si>
  <si>
    <t>17</t>
  </si>
  <si>
    <t xml:space="preserve">  公务接待费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</si>
  <si>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</si>
  <si>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</si>
  <si>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</si>
  <si>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</si>
  <si>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</si>
  <si>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</si>
  <si>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</si>
  <si>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</t>
  </si>
  <si>
    <t xml:space="preserve">  其他商品和服务支出</t>
  </si>
  <si>
    <t>对个人和家庭的补助</t>
  </si>
  <si>
    <t xml:space="preserve">  生活补助</t>
  </si>
  <si>
    <t xml:space="preserve">  医疗费补助</t>
  </si>
  <si>
    <t>09</t>
  </si>
  <si>
    <t xml:space="preserve">  奖励金</t>
  </si>
  <si>
    <t>表3</t>
  </si>
  <si>
    <t>一般公共预算支出预算表</t>
  </si>
  <si>
    <t>当年财政拨款安排</t>
  </si>
  <si>
    <t>5,317,491.57</t>
  </si>
  <si>
    <t>4,203,670.16</t>
  </si>
  <si>
    <t>240,000.00</t>
  </si>
  <si>
    <t>50</t>
  </si>
  <si>
    <t>表3-1</t>
  </si>
  <si>
    <t>一般公共预算基本支出预算表</t>
  </si>
  <si>
    <t>人员经费</t>
  </si>
  <si>
    <t>公用经费</t>
  </si>
  <si>
    <t>工资奖金津补贴</t>
  </si>
  <si>
    <t>社会保障缴费</t>
  </si>
  <si>
    <t>住房公积金</t>
  </si>
  <si>
    <t>其他工资福利支出</t>
  </si>
  <si>
    <t>办公经费</t>
  </si>
  <si>
    <t>06</t>
  </si>
  <si>
    <t>公务接待费</t>
  </si>
  <si>
    <t>其他商品和服务支出</t>
  </si>
  <si>
    <t>社会福利和救助</t>
  </si>
  <si>
    <t>表3-2</t>
  </si>
  <si>
    <t>一般公共预算项目支出预算表</t>
  </si>
  <si>
    <t>金额</t>
  </si>
  <si>
    <t>政协会议</t>
  </si>
  <si>
    <t>其他政协事务支出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</si>
  <si>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</si>
  <si>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</si>
  <si>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</si>
  <si>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</si>
  <si>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</si>
  <si>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</si>
  <si>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</si>
  <si>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</si>
  <si>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</si>
  <si>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</si>
  <si>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</si>
  <si>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注：此表无数据。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</si>
  <si>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</si>
  <si>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</si>
  <si>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</si>
  <si>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</si>
  <si>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</si>
  <si>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</si>
  <si>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</si>
  <si>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(2025年度)</t>
  </si>
  <si>
    <t>项目名称</t>
  </si>
  <si>
    <t>政协业务经费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</si>
  <si>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</si>
  <si>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</si>
  <si>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</si>
  <si>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</si>
  <si>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</si>
  <si>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</si>
  <si>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委员更好履行政治协商、民主监督、参政议政三大职能。加强提案办理，提案工作更加规范有效；加强调研视察，形成调研视察报告；加强专委会建设，发挥各民主党派、无党派人士的作用，发挥政协组织的界别特点和优势；凝聚共识；保障日常工作顺利开展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</si>
  <si>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</si>
  <si>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</si>
  <si>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</si>
  <si>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</si>
  <si>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</si>
  <si>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</si>
  <si>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</si>
  <si>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委员学习活动</t>
  </si>
  <si>
    <t>20余次</t>
  </si>
  <si>
    <t>视察调研</t>
  </si>
  <si>
    <t>至少10次</t>
  </si>
  <si>
    <t>外出考察</t>
  </si>
  <si>
    <t>至少1次</t>
  </si>
  <si>
    <t>质量指标</t>
  </si>
  <si>
    <t>提案办结率</t>
  </si>
  <si>
    <t>大于等于95%</t>
  </si>
  <si>
    <t>委员学习活动、专委会及界别活动富有成效，委员履职能力显著提升。</t>
  </si>
  <si>
    <t>视察调研报告的意见建议符合实际，可操作性强。</t>
  </si>
  <si>
    <t>时效指标</t>
  </si>
  <si>
    <t>时间</t>
  </si>
  <si>
    <t>2025年</t>
  </si>
  <si>
    <t>成本指标</t>
  </si>
  <si>
    <t xml:space="preserve"> 各项业务经费</t>
  </si>
  <si>
    <t>37万元</t>
  </si>
  <si>
    <t>项目效益</t>
  </si>
  <si>
    <t>社会效益指标</t>
  </si>
  <si>
    <t>对社会的影响</t>
  </si>
  <si>
    <t>委员对西区社会发展提出有效意见建议，促进西区社会发展。</t>
  </si>
  <si>
    <t>生态效益指标</t>
  </si>
  <si>
    <t>委员履行三大职能</t>
  </si>
  <si>
    <t>委员对西区社会发展提出有效意见建议，促进西区生态环境发展。</t>
  </si>
  <si>
    <t>满意度指标</t>
  </si>
  <si>
    <t>服务对象满意度指标</t>
  </si>
  <si>
    <t xml:space="preserve">社会满意率 </t>
  </si>
  <si>
    <t>90%以上</t>
  </si>
  <si>
    <t>表6-2</t>
  </si>
  <si>
    <t>政协会议经费</t>
  </si>
  <si>
    <t>保障2025年政协全体委员会议、常委会议、主席会议、专题座谈会、专题协商会等各类会议圆满召开。</t>
  </si>
  <si>
    <t>政协全体会议</t>
  </si>
  <si>
    <t>至少一次</t>
  </si>
  <si>
    <t>全体委员及工作人员</t>
  </si>
  <si>
    <t>300余人次</t>
  </si>
  <si>
    <t>其他各类会议</t>
  </si>
  <si>
    <t>按全年工作计划召开</t>
  </si>
  <si>
    <t>完成会议各项议程</t>
  </si>
  <si>
    <t>保障各类会议圆满完成</t>
  </si>
  <si>
    <t>委员履职</t>
  </si>
  <si>
    <t>更好地履行政治协商、民主监督、参政议政职能。</t>
  </si>
  <si>
    <t>按照全年工作计划执行</t>
  </si>
  <si>
    <t>各项会议经费</t>
  </si>
  <si>
    <t>24万元</t>
  </si>
  <si>
    <t>完成会议全部议程</t>
  </si>
  <si>
    <t>召开政协全体委员会议、常委会议、主席会议，以及其他专题座谈会、专题协商会等各类会议。收集提案、意见、建议，促进社会事业和经济发展。</t>
  </si>
  <si>
    <t>可持续影响指标</t>
  </si>
  <si>
    <t>会议成效显著，促进西区社会经济可持续发展。</t>
  </si>
  <si>
    <t>委员满意率</t>
  </si>
  <si>
    <t>95%以上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</si>
  <si>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</si>
  <si>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</si>
  <si>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</si>
  <si>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</si>
  <si>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</si>
  <si>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</si>
  <si>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</si>
  <si>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人员支出</t>
  </si>
  <si>
    <t>保障政协机关人员工资发放，社保、公积金缴纳等。</t>
  </si>
  <si>
    <t>公用支出</t>
  </si>
  <si>
    <t>保障政协机关日常开支及运转。</t>
  </si>
  <si>
    <t>履行政治协商、民主监督、参政议政三大职能；保障区政协八届五会议、常委会、主席会等各类会议的召开；开展委员学习、调研、考察、协商等工作；保障机关办公室正常运转。</t>
  </si>
  <si>
    <t>年度部门整体支出预算</t>
  </si>
  <si>
    <t>资金总额</t>
  </si>
  <si>
    <t>年度总体目标</t>
  </si>
  <si>
    <t>召开区政协八届五次全体会议及其他各类会议；完成提案工作、专委会工作、开展委员学习和调研视察等活动；保障机关办公室正常运转；完成其他各项工作。</t>
  </si>
  <si>
    <t>年度绩效指标</t>
  </si>
  <si>
    <t>指标值
（包含数字及文字描述）</t>
  </si>
  <si>
    <t>产出指标</t>
  </si>
  <si>
    <t>559.10万元</t>
  </si>
  <si>
    <t>67.41万元</t>
  </si>
  <si>
    <t>61万元</t>
  </si>
  <si>
    <t>保障政协机关人员工资发放，社保、公积金等缴纳。</t>
  </si>
  <si>
    <t>保障政协机关日常开支及运转</t>
  </si>
  <si>
    <t>保障政协履行三大职能；保障区政协八届四会议的召开；保障各项业务工作顺利开展。</t>
  </si>
  <si>
    <t>全年</t>
  </si>
  <si>
    <t>效益指标</t>
  </si>
  <si>
    <t>提升政协工作社会影响力。</t>
  </si>
  <si>
    <t>推动全区社会事业发展。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</si>
</sst>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name val="宋体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1"/>
      <name val="SimSun"/>
      <charset val="0"/>
    </font>
    <font>
      <sz val="10"/>
      <name val="宋体"/>
      <charset val="0"/>
    </font>
    <font>
      <sz val="10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2"/>
      <color indexed="8"/>
      <name val="宋体"/>
      <charset val="1"/>
      <scheme val="minor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0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2" borderId="26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3" borderId="29" applyNumberFormat="0" applyAlignment="0" applyProtection="0">
      <alignment vertical="center"/>
    </xf>
    <xf numFmtId="0" fontId="45" fillId="4" borderId="30" applyNumberFormat="0" applyAlignment="0" applyProtection="0">
      <alignment vertical="center"/>
    </xf>
    <xf numFmtId="0" fontId="46" fillId="4" borderId="29" applyNumberFormat="0" applyAlignment="0" applyProtection="0">
      <alignment vertical="center"/>
    </xf>
    <xf numFmtId="0" fontId="47" fillId="5" borderId="31" applyNumberFormat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4" fillId="0" borderId="0"/>
  </cellStyleXfs>
  <cellXfs count="17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/>
    </xf>
    <xf numFmtId="4" fontId="10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 applyProtection="1">
      <alignment horizontal="left" vertical="center"/>
    </xf>
    <xf numFmtId="0" fontId="12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/>
    </xf>
    <xf numFmtId="4" fontId="6" fillId="0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 applyProtection="1">
      <alignment horizontal="left" vertical="center"/>
    </xf>
    <xf numFmtId="3" fontId="15" fillId="0" borderId="4" xfId="0" applyNumberFormat="1" applyFont="1" applyFill="1" applyBorder="1" applyAlignment="1" applyProtection="1">
      <alignment horizontal="center" vertical="center"/>
    </xf>
    <xf numFmtId="0" fontId="16" fillId="0" borderId="4" xfId="0" applyNumberFormat="1" applyFont="1" applyFill="1" applyBorder="1" applyAlignment="1" applyProtection="1">
      <alignment horizontal="center" vertical="center"/>
    </xf>
    <xf numFmtId="3" fontId="16" fillId="0" borderId="4" xfId="0" applyNumberFormat="1" applyFont="1" applyFill="1" applyBorder="1" applyAlignment="1" applyProtection="1">
      <alignment horizontal="left" vertical="center"/>
    </xf>
    <xf numFmtId="49" fontId="16" fillId="0" borderId="4" xfId="0" applyNumberFormat="1" applyFont="1" applyFill="1" applyBorder="1" applyAlignment="1" applyProtection="1">
      <alignment horizontal="left" vertical="center" wrapText="1"/>
    </xf>
    <xf numFmtId="0" fontId="16" fillId="0" borderId="14" xfId="0" applyNumberFormat="1" applyFont="1" applyFill="1" applyBorder="1" applyAlignment="1" applyProtection="1">
      <alignment horizontal="left" vertical="center" wrapText="1"/>
    </xf>
    <xf numFmtId="0" fontId="16" fillId="0" borderId="7" xfId="0" applyNumberFormat="1" applyFont="1" applyFill="1" applyBorder="1" applyAlignment="1" applyProtection="1">
      <alignment horizontal="left" vertical="center" wrapText="1"/>
    </xf>
    <xf numFmtId="0" fontId="16" fillId="0" borderId="15" xfId="0" applyNumberFormat="1" applyFont="1" applyFill="1" applyBorder="1" applyAlignment="1" applyProtection="1">
      <alignment horizontal="left" vertical="center" wrapText="1"/>
    </xf>
    <xf numFmtId="0" fontId="16" fillId="0" borderId="16" xfId="0" applyNumberFormat="1" applyFont="1" applyFill="1" applyBorder="1" applyAlignment="1" applyProtection="1">
      <alignment horizontal="center" vertical="center"/>
    </xf>
    <xf numFmtId="0" fontId="16" fillId="0" borderId="17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NumberFormat="1" applyFont="1" applyFill="1" applyBorder="1" applyAlignment="1" applyProtection="1">
      <alignment horizontal="left" vertical="center" wrapText="1"/>
    </xf>
    <xf numFmtId="0" fontId="16" fillId="0" borderId="4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3" fontId="4" fillId="0" borderId="4" xfId="0" applyNumberFormat="1" applyFont="1" applyFill="1" applyBorder="1" applyAlignment="1" applyProtection="1">
      <alignment horizontal="center" vertical="center"/>
    </xf>
    <xf numFmtId="0" fontId="16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8" fillId="0" borderId="1" xfId="0" applyFont="1" applyBorder="1">
      <alignment vertical="center"/>
    </xf>
    <xf numFmtId="0" fontId="19" fillId="0" borderId="0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8" fillId="0" borderId="20" xfId="0" applyFont="1" applyBorder="1">
      <alignment vertical="center"/>
    </xf>
    <xf numFmtId="0" fontId="15" fillId="0" borderId="20" xfId="0" applyFont="1" applyBorder="1" applyAlignment="1">
      <alignment horizontal="left" vertical="center"/>
    </xf>
    <xf numFmtId="0" fontId="18" fillId="0" borderId="12" xfId="0" applyFont="1" applyBorder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7" fillId="0" borderId="12" xfId="0" applyFont="1" applyBorder="1">
      <alignment vertical="center"/>
    </xf>
    <xf numFmtId="4" fontId="20" fillId="0" borderId="4" xfId="0" applyNumberFormat="1" applyFont="1" applyFill="1" applyBorder="1" applyAlignment="1">
      <alignment horizontal="right" vertical="center"/>
    </xf>
    <xf numFmtId="0" fontId="18" fillId="0" borderId="12" xfId="0" applyFont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21" fillId="0" borderId="0" xfId="0" applyFont="1" applyAlignment="1">
      <alignment horizontal="left" vertical="center"/>
    </xf>
    <xf numFmtId="0" fontId="15" fillId="0" borderId="1" xfId="0" applyFont="1" applyBorder="1" applyAlignment="1">
      <alignment horizontal="right" vertical="center" wrapText="1"/>
    </xf>
    <xf numFmtId="0" fontId="15" fillId="0" borderId="20" xfId="0" applyFont="1" applyBorder="1" applyAlignment="1">
      <alignment horizontal="center" vertical="center"/>
    </xf>
    <xf numFmtId="0" fontId="18" fillId="0" borderId="22" xfId="0" applyFont="1" applyBorder="1">
      <alignment vertical="center"/>
    </xf>
    <xf numFmtId="0" fontId="18" fillId="0" borderId="13" xfId="0" applyFont="1" applyBorder="1">
      <alignment vertical="center"/>
    </xf>
    <xf numFmtId="0" fontId="18" fillId="0" borderId="13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23" xfId="0" applyFont="1" applyBorder="1" applyAlignment="1">
      <alignment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8" fillId="0" borderId="1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18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8" fillId="0" borderId="20" xfId="0" applyFont="1" applyFill="1" applyBorder="1">
      <alignment vertical="center"/>
    </xf>
    <xf numFmtId="0" fontId="15" fillId="0" borderId="20" xfId="0" applyFont="1" applyFill="1" applyBorder="1" applyAlignment="1">
      <alignment horizontal="left" vertical="center"/>
    </xf>
    <xf numFmtId="0" fontId="15" fillId="0" borderId="20" xfId="0" applyFont="1" applyFill="1" applyBorder="1" applyAlignment="1">
      <alignment horizontal="center" vertical="center"/>
    </xf>
    <xf numFmtId="0" fontId="18" fillId="0" borderId="22" xfId="0" applyFont="1" applyFill="1" applyBorder="1">
      <alignment vertical="center"/>
    </xf>
    <xf numFmtId="0" fontId="18" fillId="0" borderId="12" xfId="0" applyFont="1" applyFill="1" applyBorder="1" applyAlignment="1">
      <alignment vertical="center" wrapText="1"/>
    </xf>
    <xf numFmtId="0" fontId="18" fillId="0" borderId="13" xfId="0" applyFont="1" applyFill="1" applyBorder="1">
      <alignment vertical="center"/>
    </xf>
    <xf numFmtId="0" fontId="18" fillId="0" borderId="13" xfId="0" applyFont="1" applyFill="1" applyBorder="1" applyAlignment="1">
      <alignment vertical="center" wrapText="1"/>
    </xf>
    <xf numFmtId="0" fontId="17" fillId="0" borderId="12" xfId="0" applyFont="1" applyFill="1" applyBorder="1">
      <alignment vertical="center"/>
    </xf>
    <xf numFmtId="0" fontId="17" fillId="0" borderId="13" xfId="0" applyFont="1" applyFill="1" applyBorder="1" applyAlignment="1">
      <alignment vertical="center" wrapText="1"/>
    </xf>
    <xf numFmtId="0" fontId="18" fillId="0" borderId="21" xfId="0" applyFont="1" applyFill="1" applyBorder="1">
      <alignment vertical="center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 wrapText="1"/>
    </xf>
    <xf numFmtId="0" fontId="26" fillId="0" borderId="1" xfId="0" applyFont="1" applyFill="1" applyBorder="1" applyAlignment="1">
      <alignment horizontal="center" vertical="center"/>
    </xf>
    <xf numFmtId="0" fontId="24" fillId="0" borderId="20" xfId="0" applyFont="1" applyFill="1" applyBorder="1" applyAlignment="1">
      <alignment vertical="center"/>
    </xf>
    <xf numFmtId="0" fontId="22" fillId="0" borderId="20" xfId="0" applyFont="1" applyFill="1" applyBorder="1" applyAlignment="1">
      <alignment horizontal="left" vertical="center"/>
    </xf>
    <xf numFmtId="0" fontId="22" fillId="0" borderId="20" xfId="0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vertical="center"/>
    </xf>
    <xf numFmtId="0" fontId="27" fillId="0" borderId="4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4" fontId="27" fillId="0" borderId="4" xfId="0" applyNumberFormat="1" applyFont="1" applyFill="1" applyBorder="1" applyAlignment="1">
      <alignment horizontal="right" vertical="center"/>
    </xf>
    <xf numFmtId="0" fontId="22" fillId="0" borderId="4" xfId="0" applyFont="1" applyFill="1" applyBorder="1" applyAlignment="1">
      <alignment horizontal="center" vertical="center"/>
    </xf>
    <xf numFmtId="49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left" vertical="center"/>
    </xf>
    <xf numFmtId="4" fontId="22" fillId="0" borderId="4" xfId="0" applyNumberFormat="1" applyFont="1" applyFill="1" applyBorder="1" applyAlignment="1">
      <alignment horizontal="right" vertical="center"/>
    </xf>
    <xf numFmtId="0" fontId="24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vertical="center" wrapText="1"/>
    </xf>
    <xf numFmtId="0" fontId="23" fillId="0" borderId="13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right" vertical="center" wrapText="1"/>
    </xf>
    <xf numFmtId="0" fontId="23" fillId="0" borderId="20" xfId="0" applyFont="1" applyFill="1" applyBorder="1" applyAlignment="1">
      <alignment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vertical="center" wrapText="1"/>
    </xf>
    <xf numFmtId="0" fontId="29" fillId="0" borderId="12" xfId="0" applyFont="1" applyFill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5" fillId="0" borderId="4" xfId="0" applyFont="1" applyBorder="1" applyAlignment="1">
      <alignment horizontal="right" vertical="center"/>
    </xf>
    <xf numFmtId="0" fontId="24" fillId="0" borderId="13" xfId="0" applyFont="1" applyFill="1" applyBorder="1" applyAlignment="1">
      <alignment vertical="center"/>
    </xf>
    <xf numFmtId="0" fontId="24" fillId="0" borderId="13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8" fillId="0" borderId="1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horizontal="right" vertical="center"/>
    </xf>
    <xf numFmtId="49" fontId="15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horizontal="right" vertical="center" wrapText="1"/>
    </xf>
    <xf numFmtId="0" fontId="28" fillId="0" borderId="12" xfId="0" applyFont="1" applyFill="1" applyBorder="1" applyAlignment="1">
      <alignment vertical="center" wrapText="1"/>
    </xf>
    <xf numFmtId="0" fontId="28" fillId="0" borderId="22" xfId="0" applyFont="1" applyFill="1" applyBorder="1" applyAlignment="1">
      <alignment vertical="center" wrapText="1"/>
    </xf>
    <xf numFmtId="0" fontId="28" fillId="0" borderId="13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/>
    </xf>
    <xf numFmtId="0" fontId="25" fillId="0" borderId="2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left" vertical="center" wrapText="1"/>
    </xf>
    <xf numFmtId="0" fontId="23" fillId="0" borderId="21" xfId="0" applyFont="1" applyFill="1" applyBorder="1" applyAlignment="1">
      <alignment vertical="center"/>
    </xf>
    <xf numFmtId="0" fontId="23" fillId="0" borderId="12" xfId="0" applyFont="1" applyFill="1" applyBorder="1" applyAlignment="1">
      <alignment vertical="center" wrapText="1"/>
    </xf>
    <xf numFmtId="0" fontId="23" fillId="0" borderId="2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7" fillId="0" borderId="2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12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vertical="center" wrapText="1"/>
    </xf>
    <xf numFmtId="0" fontId="33" fillId="0" borderId="12" xfId="0" applyFont="1" applyFill="1" applyBorder="1" applyAlignment="1">
      <alignment vertical="center" wrapText="1"/>
    </xf>
    <xf numFmtId="0" fontId="33" fillId="0" borderId="13" xfId="0" applyFont="1" applyFill="1" applyBorder="1" applyAlignment="1">
      <alignment vertical="center" wrapText="1"/>
    </xf>
    <xf numFmtId="0" fontId="32" fillId="0" borderId="21" xfId="0" applyFont="1" applyFill="1" applyBorder="1" applyAlignment="1">
      <alignment vertical="center" wrapText="1"/>
    </xf>
    <xf numFmtId="0" fontId="23" fillId="0" borderId="25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4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7" sqref="A7"/>
    </sheetView>
  </sheetViews>
  <sheetFormatPr defaultColWidth="9" defaultRowHeight="15" outlineLevelRow="2"/>
  <cols>
    <col min="1" max="1" width="123.135135135135" style="168" customWidth="1"/>
    <col min="2" max="16384" width="9" style="168"/>
  </cols>
  <sheetData>
    <row r="1" ht="137" customHeight="1" spans="1:1">
      <c r="A1" s="169" t="s">
        <v>0</v>
      </c>
    </row>
    <row r="2" ht="96" customHeight="1" spans="1:1">
      <c r="A2" s="169" t="s">
        <v>1</v>
      </c>
    </row>
    <row r="3" ht="60" customHeight="1" spans="1:1">
      <c r="A3" s="170">
        <v>45736</v>
      </c>
    </row>
  </sheetData>
  <printOptions horizontalCentered="1"/>
  <pageMargins left="0.590277777777778" right="0.590277777777778" top="1.77152777777778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D21" sqref="D21"/>
    </sheetView>
  </sheetViews>
  <sheetFormatPr defaultColWidth="10" defaultRowHeight="14.1"/>
  <cols>
    <col min="1" max="1" width="1.53153153153153" customWidth="1"/>
    <col min="2" max="2" width="11.8828828828829" customWidth="1"/>
    <col min="3" max="3" width="38.6216216216216" customWidth="1"/>
    <col min="4" max="9" width="14.7477477477477" customWidth="1"/>
    <col min="10" max="10" width="1.53153153153153" customWidth="1"/>
    <col min="11" max="11" width="9.76576576576577" customWidth="1"/>
  </cols>
  <sheetData>
    <row r="1" ht="25" customHeight="1" spans="1:10">
      <c r="A1" s="58"/>
      <c r="B1" s="2"/>
      <c r="C1" s="59"/>
      <c r="D1" s="60"/>
      <c r="E1" s="60"/>
      <c r="F1" s="60"/>
      <c r="G1" s="60"/>
      <c r="H1" s="60"/>
      <c r="I1" s="75" t="s">
        <v>237</v>
      </c>
      <c r="J1" s="63"/>
    </row>
    <row r="2" ht="22.8" customHeight="1" spans="1:10">
      <c r="A2" s="58"/>
      <c r="B2" s="3" t="s">
        <v>238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3"/>
      <c r="B4" s="64" t="s">
        <v>239</v>
      </c>
      <c r="C4" s="64" t="s">
        <v>71</v>
      </c>
      <c r="D4" s="64" t="s">
        <v>240</v>
      </c>
      <c r="E4" s="64"/>
      <c r="F4" s="64"/>
      <c r="G4" s="64"/>
      <c r="H4" s="64"/>
      <c r="I4" s="64"/>
      <c r="J4" s="78"/>
    </row>
    <row r="5" ht="24.4" customHeight="1" spans="1:10">
      <c r="A5" s="65"/>
      <c r="B5" s="64"/>
      <c r="C5" s="64"/>
      <c r="D5" s="64" t="s">
        <v>59</v>
      </c>
      <c r="E5" s="83" t="s">
        <v>241</v>
      </c>
      <c r="F5" s="64" t="s">
        <v>242</v>
      </c>
      <c r="G5" s="64"/>
      <c r="H5" s="64"/>
      <c r="I5" s="64" t="s">
        <v>229</v>
      </c>
      <c r="J5" s="78"/>
    </row>
    <row r="6" ht="24.4" customHeight="1" spans="1:10">
      <c r="A6" s="65"/>
      <c r="B6" s="64"/>
      <c r="C6" s="64"/>
      <c r="D6" s="64"/>
      <c r="E6" s="83"/>
      <c r="F6" s="64" t="s">
        <v>168</v>
      </c>
      <c r="G6" s="64" t="s">
        <v>243</v>
      </c>
      <c r="H6" s="64" t="s">
        <v>244</v>
      </c>
      <c r="I6" s="64"/>
      <c r="J6" s="79"/>
    </row>
    <row r="7" ht="30" customHeight="1" spans="1:10">
      <c r="A7" s="66"/>
      <c r="B7" s="64"/>
      <c r="C7" s="64" t="s">
        <v>72</v>
      </c>
      <c r="D7" s="67">
        <v>5956</v>
      </c>
      <c r="E7" s="67"/>
      <c r="F7" s="67"/>
      <c r="G7" s="67"/>
      <c r="H7" s="67"/>
      <c r="I7" s="67">
        <v>5956</v>
      </c>
      <c r="J7" s="80"/>
    </row>
    <row r="8" s="57" customFormat="1" ht="39" customHeight="1" spans="1:10">
      <c r="A8" s="84"/>
      <c r="B8" s="69">
        <v>102001</v>
      </c>
      <c r="C8" s="85" t="s">
        <v>0</v>
      </c>
      <c r="D8" s="72">
        <v>5956</v>
      </c>
      <c r="E8" s="70"/>
      <c r="F8" s="70"/>
      <c r="G8" s="70"/>
      <c r="H8" s="70"/>
      <c r="I8" s="72">
        <v>5956</v>
      </c>
      <c r="J8" s="86"/>
    </row>
    <row r="9" customFormat="1" ht="30" customHeight="1" spans="1:10">
      <c r="A9" s="66"/>
      <c r="B9" s="64"/>
      <c r="C9" s="64"/>
      <c r="D9" s="67"/>
      <c r="E9" s="67"/>
      <c r="F9" s="67"/>
      <c r="G9" s="67"/>
      <c r="H9" s="67"/>
      <c r="I9" s="67"/>
      <c r="J9" s="80"/>
    </row>
    <row r="10" customFormat="1" ht="30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0"/>
    </row>
    <row r="11" customFormat="1" ht="30" customHeight="1" spans="1:10">
      <c r="A11" s="66"/>
      <c r="B11" s="64"/>
      <c r="C11" s="64"/>
      <c r="D11" s="67"/>
      <c r="E11" s="67"/>
      <c r="F11" s="67"/>
      <c r="G11" s="67"/>
      <c r="H11" s="67"/>
      <c r="I11" s="67"/>
      <c r="J11" s="80"/>
    </row>
    <row r="12" customFormat="1" ht="30" customHeight="1" spans="1:10">
      <c r="A12" s="66"/>
      <c r="B12" s="64"/>
      <c r="C12" s="64"/>
      <c r="D12" s="67"/>
      <c r="E12" s="67"/>
      <c r="F12" s="67"/>
      <c r="G12" s="67"/>
      <c r="H12" s="67"/>
      <c r="I12" s="67"/>
      <c r="J12" s="8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6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4.1"/>
  <cols>
    <col min="1" max="1" width="1.53153153153153" customWidth="1"/>
    <col min="2" max="4" width="6.16216216216216" customWidth="1"/>
    <col min="5" max="5" width="17" customWidth="1"/>
    <col min="6" max="6" width="40.6306306306306" customWidth="1"/>
    <col min="7" max="9" width="17" customWidth="1"/>
    <col min="10" max="10" width="1.53153153153153" customWidth="1"/>
    <col min="11" max="12" width="9.76576576576577" customWidth="1"/>
  </cols>
  <sheetData>
    <row r="1" ht="25" customHeight="1" spans="1:10">
      <c r="A1" s="58"/>
      <c r="B1" s="2"/>
      <c r="C1" s="2"/>
      <c r="D1" s="2"/>
      <c r="E1" s="59"/>
      <c r="F1" s="59"/>
      <c r="G1" s="60"/>
      <c r="H1" s="60"/>
      <c r="I1" s="75" t="s">
        <v>245</v>
      </c>
      <c r="J1" s="63"/>
    </row>
    <row r="2" ht="22.8" customHeight="1" spans="1:10">
      <c r="A2" s="58"/>
      <c r="B2" s="3" t="s">
        <v>246</v>
      </c>
      <c r="C2" s="3"/>
      <c r="D2" s="3"/>
      <c r="E2" s="3"/>
      <c r="F2" s="3"/>
      <c r="G2" s="3"/>
      <c r="H2" s="3"/>
      <c r="I2" s="3"/>
      <c r="J2" s="63"/>
    </row>
    <row r="3" ht="19.55" customHeight="1" spans="1:10">
      <c r="A3" s="61"/>
      <c r="B3" s="62" t="s">
        <v>5</v>
      </c>
      <c r="C3" s="62"/>
      <c r="D3" s="62"/>
      <c r="E3" s="62"/>
      <c r="F3" s="62"/>
      <c r="G3" s="61"/>
      <c r="H3" s="61"/>
      <c r="I3" s="76" t="s">
        <v>6</v>
      </c>
      <c r="J3" s="77"/>
    </row>
    <row r="4" ht="24.4" customHeight="1" spans="1:10">
      <c r="A4" s="63"/>
      <c r="B4" s="64" t="s">
        <v>9</v>
      </c>
      <c r="C4" s="64"/>
      <c r="D4" s="64"/>
      <c r="E4" s="64"/>
      <c r="F4" s="64"/>
      <c r="G4" s="64" t="s">
        <v>247</v>
      </c>
      <c r="H4" s="64"/>
      <c r="I4" s="64"/>
      <c r="J4" s="78"/>
    </row>
    <row r="5" ht="24.4" customHeight="1" spans="1:10">
      <c r="A5" s="65"/>
      <c r="B5" s="64" t="s">
        <v>79</v>
      </c>
      <c r="C5" s="64"/>
      <c r="D5" s="64"/>
      <c r="E5" s="64" t="s">
        <v>70</v>
      </c>
      <c r="F5" s="64" t="s">
        <v>71</v>
      </c>
      <c r="G5" s="64" t="s">
        <v>59</v>
      </c>
      <c r="H5" s="64" t="s">
        <v>75</v>
      </c>
      <c r="I5" s="64" t="s">
        <v>76</v>
      </c>
      <c r="J5" s="78"/>
    </row>
    <row r="6" ht="24.4" customHeight="1" spans="1:10">
      <c r="A6" s="65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79"/>
    </row>
    <row r="7" ht="22.8" customHeight="1" spans="1:10">
      <c r="A7" s="66"/>
      <c r="B7" s="64"/>
      <c r="C7" s="64"/>
      <c r="D7" s="64"/>
      <c r="E7" s="64"/>
      <c r="F7" s="64" t="s">
        <v>72</v>
      </c>
      <c r="G7" s="67"/>
      <c r="H7" s="67"/>
      <c r="I7" s="67"/>
      <c r="J7" s="80"/>
    </row>
    <row r="8" ht="22.8" customHeight="1" spans="1:10">
      <c r="A8" s="66"/>
      <c r="B8" s="64"/>
      <c r="C8" s="64"/>
      <c r="D8" s="64"/>
      <c r="E8" s="69"/>
      <c r="F8" s="69"/>
      <c r="G8" s="67"/>
      <c r="H8" s="67"/>
      <c r="I8" s="67"/>
      <c r="J8" s="80"/>
    </row>
    <row r="9" ht="22.8" customHeight="1" spans="1:10">
      <c r="A9" s="66"/>
      <c r="B9" s="64"/>
      <c r="C9" s="64"/>
      <c r="D9" s="64"/>
      <c r="E9" s="69"/>
      <c r="F9" s="69"/>
      <c r="G9" s="67"/>
      <c r="H9" s="67"/>
      <c r="I9" s="67"/>
      <c r="J9" s="80"/>
    </row>
    <row r="10" ht="22.8" customHeight="1" spans="1:10">
      <c r="A10" s="66"/>
      <c r="B10" s="64"/>
      <c r="C10" s="64"/>
      <c r="D10" s="64"/>
      <c r="E10" s="64"/>
      <c r="F10" s="64"/>
      <c r="G10" s="67"/>
      <c r="H10" s="67"/>
      <c r="I10" s="67"/>
      <c r="J10" s="80"/>
    </row>
    <row r="11" ht="22.8" customHeight="1" spans="1:10">
      <c r="A11" s="66"/>
      <c r="B11" s="64"/>
      <c r="C11" s="64"/>
      <c r="D11" s="64"/>
      <c r="E11" s="64"/>
      <c r="F11" s="64"/>
      <c r="G11" s="67"/>
      <c r="H11" s="67"/>
      <c r="I11" s="67"/>
      <c r="J11" s="80"/>
    </row>
    <row r="12" ht="22.8" customHeight="1" spans="1:10">
      <c r="A12" s="66"/>
      <c r="B12" s="64"/>
      <c r="C12" s="64"/>
      <c r="D12" s="64"/>
      <c r="E12" s="64"/>
      <c r="F12" s="64"/>
      <c r="G12" s="67"/>
      <c r="H12" s="67"/>
      <c r="I12" s="67"/>
      <c r="J12" s="80"/>
    </row>
    <row r="13" ht="22.8" customHeight="1" spans="1:10">
      <c r="A13" s="66"/>
      <c r="B13" s="64"/>
      <c r="C13" s="64"/>
      <c r="D13" s="64"/>
      <c r="E13" s="64"/>
      <c r="F13" s="64"/>
      <c r="G13" s="67"/>
      <c r="H13" s="67"/>
      <c r="I13" s="67"/>
      <c r="J13" s="80"/>
    </row>
    <row r="14" ht="22.8" customHeight="1" spans="1:10">
      <c r="A14" s="66"/>
      <c r="B14" s="64"/>
      <c r="C14" s="64"/>
      <c r="D14" s="64"/>
      <c r="E14" s="64"/>
      <c r="F14" s="64"/>
      <c r="G14" s="67"/>
      <c r="H14" s="67"/>
      <c r="I14" s="67"/>
      <c r="J14" s="80"/>
    </row>
    <row r="15" ht="22.8" customHeight="1" spans="1:10">
      <c r="A15" s="65"/>
      <c r="B15" s="71"/>
      <c r="C15" s="71"/>
      <c r="D15" s="71"/>
      <c r="E15" s="71"/>
      <c r="F15" s="71" t="s">
        <v>23</v>
      </c>
      <c r="G15" s="72"/>
      <c r="H15" s="72"/>
      <c r="I15" s="72"/>
      <c r="J15" s="78"/>
    </row>
    <row r="16" ht="24" customHeight="1" spans="2:9">
      <c r="B16" s="74" t="s">
        <v>248</v>
      </c>
      <c r="C16" s="74"/>
      <c r="D16" s="74"/>
      <c r="E16" s="74"/>
      <c r="F16" s="74"/>
      <c r="G16" s="74"/>
      <c r="H16" s="74"/>
      <c r="I16" s="74"/>
    </row>
  </sheetData>
  <mergeCells count="11">
    <mergeCell ref="B2:I2"/>
    <mergeCell ref="B3:F3"/>
    <mergeCell ref="B4:F4"/>
    <mergeCell ref="G4:I4"/>
    <mergeCell ref="B5:D5"/>
    <mergeCell ref="B16:I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24" sqref="B24"/>
    </sheetView>
  </sheetViews>
  <sheetFormatPr defaultColWidth="10" defaultRowHeight="14.1"/>
  <cols>
    <col min="1" max="1" width="1.53153153153153" customWidth="1"/>
    <col min="2" max="2" width="12.2522522522523" customWidth="1"/>
    <col min="3" max="3" width="37.9369369369369" customWidth="1"/>
    <col min="4" max="9" width="14.5045045045045" customWidth="1"/>
    <col min="10" max="10" width="1.53153153153153" customWidth="1"/>
    <col min="11" max="11" width="9.76576576576577" customWidth="1"/>
  </cols>
  <sheetData>
    <row r="1" ht="25" customHeight="1" spans="1:10">
      <c r="A1" s="58"/>
      <c r="B1" s="2"/>
      <c r="C1" s="59"/>
      <c r="D1" s="60"/>
      <c r="E1" s="60"/>
      <c r="F1" s="60"/>
      <c r="G1" s="60"/>
      <c r="H1" s="60"/>
      <c r="I1" s="75" t="s">
        <v>249</v>
      </c>
      <c r="J1" s="63"/>
    </row>
    <row r="2" ht="22.8" customHeight="1" spans="1:10">
      <c r="A2" s="58"/>
      <c r="B2" s="3" t="s">
        <v>250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76"/>
      <c r="E3" s="76"/>
      <c r="F3" s="76"/>
      <c r="G3" s="76"/>
      <c r="H3" s="76"/>
      <c r="I3" s="76" t="s">
        <v>6</v>
      </c>
      <c r="J3" s="77"/>
    </row>
    <row r="4" ht="24.4" customHeight="1" spans="1:10">
      <c r="A4" s="63"/>
      <c r="B4" s="64" t="s">
        <v>239</v>
      </c>
      <c r="C4" s="64" t="s">
        <v>71</v>
      </c>
      <c r="D4" s="64" t="s">
        <v>240</v>
      </c>
      <c r="E4" s="64"/>
      <c r="F4" s="64"/>
      <c r="G4" s="64"/>
      <c r="H4" s="64"/>
      <c r="I4" s="64"/>
      <c r="J4" s="78"/>
    </row>
    <row r="5" ht="24.4" customHeight="1" spans="1:10">
      <c r="A5" s="65"/>
      <c r="B5" s="64"/>
      <c r="C5" s="64"/>
      <c r="D5" s="64" t="s">
        <v>59</v>
      </c>
      <c r="E5" s="83" t="s">
        <v>241</v>
      </c>
      <c r="F5" s="64" t="s">
        <v>242</v>
      </c>
      <c r="G5" s="64"/>
      <c r="H5" s="64"/>
      <c r="I5" s="64" t="s">
        <v>229</v>
      </c>
      <c r="J5" s="78"/>
    </row>
    <row r="6" ht="24.4" customHeight="1" spans="1:10">
      <c r="A6" s="65"/>
      <c r="B6" s="64"/>
      <c r="C6" s="64"/>
      <c r="D6" s="64"/>
      <c r="E6" s="83"/>
      <c r="F6" s="64" t="s">
        <v>168</v>
      </c>
      <c r="G6" s="64" t="s">
        <v>243</v>
      </c>
      <c r="H6" s="64" t="s">
        <v>244</v>
      </c>
      <c r="I6" s="64"/>
      <c r="J6" s="79"/>
    </row>
    <row r="7" ht="22.8" customHeight="1" spans="1:10">
      <c r="A7" s="66"/>
      <c r="B7" s="64"/>
      <c r="C7" s="64" t="s">
        <v>72</v>
      </c>
      <c r="D7" s="67"/>
      <c r="E7" s="67"/>
      <c r="F7" s="67"/>
      <c r="G7" s="67"/>
      <c r="H7" s="67"/>
      <c r="I7" s="67"/>
      <c r="J7" s="80"/>
    </row>
    <row r="8" ht="22.8" customHeight="1" spans="1:10">
      <c r="A8" s="66"/>
      <c r="B8" s="69"/>
      <c r="C8" s="69"/>
      <c r="D8" s="67"/>
      <c r="E8" s="67"/>
      <c r="F8" s="67"/>
      <c r="G8" s="67"/>
      <c r="H8" s="67"/>
      <c r="I8" s="67"/>
      <c r="J8" s="80"/>
    </row>
    <row r="9" ht="22.8" customHeight="1" spans="1:10">
      <c r="A9" s="66"/>
      <c r="B9" s="64"/>
      <c r="C9" s="64"/>
      <c r="D9" s="67"/>
      <c r="E9" s="67"/>
      <c r="F9" s="67"/>
      <c r="G9" s="67"/>
      <c r="H9" s="67"/>
      <c r="I9" s="67"/>
      <c r="J9" s="80"/>
    </row>
    <row r="10" ht="22.8" customHeight="1" spans="1:10">
      <c r="A10" s="66"/>
      <c r="B10" s="64"/>
      <c r="C10" s="64"/>
      <c r="D10" s="67"/>
      <c r="E10" s="67"/>
      <c r="F10" s="67"/>
      <c r="G10" s="67"/>
      <c r="H10" s="67"/>
      <c r="I10" s="67"/>
      <c r="J10" s="80"/>
    </row>
    <row r="11" ht="22.8" customHeight="1" spans="1:10">
      <c r="A11" s="66"/>
      <c r="B11" s="69"/>
      <c r="C11" s="69"/>
      <c r="D11" s="67"/>
      <c r="E11" s="67"/>
      <c r="F11" s="67"/>
      <c r="G11" s="67"/>
      <c r="H11" s="67"/>
      <c r="I11" s="67"/>
      <c r="J11" s="80"/>
    </row>
    <row r="12" ht="22.8" customHeight="1" spans="1:10">
      <c r="A12" s="66"/>
      <c r="B12" s="64"/>
      <c r="C12" s="64"/>
      <c r="D12" s="67"/>
      <c r="E12" s="67"/>
      <c r="F12" s="67"/>
      <c r="G12" s="67"/>
      <c r="H12" s="67"/>
      <c r="I12" s="67"/>
      <c r="J12" s="80"/>
    </row>
    <row r="13" ht="22.8" customHeight="1" spans="1:10">
      <c r="A13" s="66"/>
      <c r="B13" s="64"/>
      <c r="C13" s="64"/>
      <c r="D13" s="67"/>
      <c r="E13" s="67"/>
      <c r="F13" s="67"/>
      <c r="G13" s="67"/>
      <c r="H13" s="67"/>
      <c r="I13" s="67"/>
      <c r="J13" s="80"/>
    </row>
    <row r="14" ht="22.8" customHeight="1" spans="1:10">
      <c r="A14" s="66"/>
      <c r="B14" s="64"/>
      <c r="C14" s="64"/>
      <c r="D14" s="67"/>
      <c r="E14" s="67"/>
      <c r="F14" s="67"/>
      <c r="G14" s="67"/>
      <c r="H14" s="67"/>
      <c r="I14" s="67"/>
      <c r="J14" s="80"/>
    </row>
    <row r="15" ht="22.8" customHeight="1" spans="1:10">
      <c r="A15" s="66"/>
      <c r="B15" s="64"/>
      <c r="C15" s="64"/>
      <c r="D15" s="67"/>
      <c r="E15" s="67"/>
      <c r="F15" s="67"/>
      <c r="G15" s="67"/>
      <c r="H15" s="67"/>
      <c r="I15" s="67"/>
      <c r="J15" s="80"/>
    </row>
    <row r="16" ht="23" customHeight="1" spans="2:9">
      <c r="B16" s="74" t="s">
        <v>248</v>
      </c>
      <c r="C16" s="74"/>
      <c r="D16" s="74"/>
      <c r="E16" s="74"/>
      <c r="F16" s="74"/>
      <c r="G16" s="74"/>
      <c r="H16" s="74"/>
      <c r="I16" s="74"/>
    </row>
  </sheetData>
  <mergeCells count="10">
    <mergeCell ref="B2:I2"/>
    <mergeCell ref="B3:C3"/>
    <mergeCell ref="D4:I4"/>
    <mergeCell ref="F5:H5"/>
    <mergeCell ref="B16:I16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scale="97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4.1"/>
  <cols>
    <col min="1" max="1" width="1.53153153153153" customWidth="1"/>
    <col min="2" max="4" width="6.63063063063063" customWidth="1"/>
    <col min="5" max="5" width="13.3423423423423" customWidth="1"/>
    <col min="6" max="6" width="41.027027027027" customWidth="1"/>
    <col min="7" max="9" width="17.6306306306306" customWidth="1"/>
    <col min="10" max="10" width="1.53153153153153" customWidth="1"/>
    <col min="11" max="12" width="9.76576576576577" customWidth="1"/>
  </cols>
  <sheetData>
    <row r="1" ht="25" customHeight="1" spans="1:10">
      <c r="A1" s="58"/>
      <c r="B1" s="2"/>
      <c r="C1" s="2"/>
      <c r="D1" s="2"/>
      <c r="E1" s="59"/>
      <c r="F1" s="59"/>
      <c r="G1" s="60"/>
      <c r="H1" s="60"/>
      <c r="I1" s="75" t="s">
        <v>251</v>
      </c>
      <c r="J1" s="63"/>
    </row>
    <row r="2" ht="22.8" customHeight="1" spans="1:10">
      <c r="A2" s="58"/>
      <c r="B2" s="3" t="s">
        <v>252</v>
      </c>
      <c r="C2" s="3"/>
      <c r="D2" s="3"/>
      <c r="E2" s="3"/>
      <c r="F2" s="3"/>
      <c r="G2" s="3"/>
      <c r="H2" s="3"/>
      <c r="I2" s="3"/>
      <c r="J2" s="63" t="s">
        <v>3</v>
      </c>
    </row>
    <row r="3" ht="19.55" customHeight="1" spans="1:10">
      <c r="A3" s="61"/>
      <c r="B3" s="62" t="s">
        <v>5</v>
      </c>
      <c r="C3" s="62"/>
      <c r="D3" s="62"/>
      <c r="E3" s="62"/>
      <c r="F3" s="62"/>
      <c r="G3" s="61"/>
      <c r="H3" s="61"/>
      <c r="I3" s="76" t="s">
        <v>6</v>
      </c>
      <c r="J3" s="77"/>
    </row>
    <row r="4" ht="24.4" customHeight="1" spans="1:10">
      <c r="A4" s="63"/>
      <c r="B4" s="64" t="s">
        <v>9</v>
      </c>
      <c r="C4" s="64"/>
      <c r="D4" s="64"/>
      <c r="E4" s="64"/>
      <c r="F4" s="64"/>
      <c r="G4" s="64" t="s">
        <v>253</v>
      </c>
      <c r="H4" s="64"/>
      <c r="I4" s="64"/>
      <c r="J4" s="78"/>
    </row>
    <row r="5" ht="24.4" customHeight="1" spans="1:10">
      <c r="A5" s="65"/>
      <c r="B5" s="64" t="s">
        <v>79</v>
      </c>
      <c r="C5" s="64"/>
      <c r="D5" s="64"/>
      <c r="E5" s="64" t="s">
        <v>70</v>
      </c>
      <c r="F5" s="64" t="s">
        <v>71</v>
      </c>
      <c r="G5" s="64" t="s">
        <v>59</v>
      </c>
      <c r="H5" s="64" t="s">
        <v>75</v>
      </c>
      <c r="I5" s="64" t="s">
        <v>76</v>
      </c>
      <c r="J5" s="78"/>
    </row>
    <row r="6" ht="24.4" customHeight="1" spans="1:10">
      <c r="A6" s="65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79"/>
    </row>
    <row r="7" ht="22.8" customHeight="1" spans="1:10">
      <c r="A7" s="66"/>
      <c r="B7" s="64"/>
      <c r="C7" s="64"/>
      <c r="D7" s="64"/>
      <c r="E7" s="64"/>
      <c r="F7" s="64" t="s">
        <v>72</v>
      </c>
      <c r="G7" s="67"/>
      <c r="H7" s="67"/>
      <c r="I7" s="67"/>
      <c r="J7" s="80"/>
    </row>
    <row r="8" s="57" customFormat="1" ht="22.8" customHeight="1" spans="1:10">
      <c r="A8" s="68"/>
      <c r="B8" s="69"/>
      <c r="C8" s="69"/>
      <c r="D8" s="69"/>
      <c r="E8" s="69"/>
      <c r="F8" s="69"/>
      <c r="G8" s="70"/>
      <c r="H8" s="70"/>
      <c r="I8" s="70"/>
      <c r="J8" s="81"/>
    </row>
    <row r="9" ht="22.8" customHeight="1" spans="1:10">
      <c r="A9" s="65"/>
      <c r="B9" s="71"/>
      <c r="C9" s="71"/>
      <c r="D9" s="71"/>
      <c r="E9" s="71"/>
      <c r="F9" s="71"/>
      <c r="G9" s="72"/>
      <c r="H9" s="72"/>
      <c r="I9" s="72"/>
      <c r="J9" s="78"/>
    </row>
    <row r="10" ht="22.8" customHeight="1" spans="1:10">
      <c r="A10" s="65"/>
      <c r="B10" s="71"/>
      <c r="C10" s="71"/>
      <c r="D10" s="71"/>
      <c r="E10" s="71"/>
      <c r="F10" s="71"/>
      <c r="G10" s="72"/>
      <c r="H10" s="72"/>
      <c r="I10" s="72"/>
      <c r="J10" s="78"/>
    </row>
    <row r="11" ht="22.8" customHeight="1" spans="1:10">
      <c r="A11" s="65"/>
      <c r="B11" s="71"/>
      <c r="C11" s="71"/>
      <c r="D11" s="71"/>
      <c r="E11" s="71"/>
      <c r="F11" s="71"/>
      <c r="G11" s="72"/>
      <c r="H11" s="72"/>
      <c r="I11" s="72"/>
      <c r="J11" s="78"/>
    </row>
    <row r="12" ht="22.8" customHeight="1" spans="1:10">
      <c r="A12" s="65"/>
      <c r="B12" s="71"/>
      <c r="C12" s="71"/>
      <c r="D12" s="71"/>
      <c r="E12" s="71"/>
      <c r="F12" s="71" t="s">
        <v>23</v>
      </c>
      <c r="G12" s="72"/>
      <c r="H12" s="72"/>
      <c r="I12" s="72"/>
      <c r="J12" s="78"/>
    </row>
    <row r="13" ht="22.8" customHeight="1" spans="1:10">
      <c r="A13" s="65"/>
      <c r="B13" s="71"/>
      <c r="C13" s="71"/>
      <c r="D13" s="71"/>
      <c r="E13" s="71"/>
      <c r="F13" s="71"/>
      <c r="G13" s="72"/>
      <c r="H13" s="72"/>
      <c r="I13" s="72"/>
      <c r="J13" s="78"/>
    </row>
    <row r="14" ht="22.8" customHeight="1" spans="1:10">
      <c r="A14" s="65"/>
      <c r="B14" s="71"/>
      <c r="C14" s="71"/>
      <c r="D14" s="71"/>
      <c r="E14" s="71"/>
      <c r="F14" s="71"/>
      <c r="G14" s="72"/>
      <c r="H14" s="72"/>
      <c r="I14" s="72"/>
      <c r="J14" s="78"/>
    </row>
    <row r="15" ht="22.8" customHeight="1" spans="1:10">
      <c r="A15" s="65"/>
      <c r="B15" s="71"/>
      <c r="C15" s="71"/>
      <c r="D15" s="71"/>
      <c r="E15" s="71"/>
      <c r="F15" s="71"/>
      <c r="G15" s="72"/>
      <c r="H15" s="72"/>
      <c r="I15" s="72"/>
      <c r="J15" s="78"/>
    </row>
    <row r="16" ht="28" customHeight="1" spans="1:10">
      <c r="A16" s="73"/>
      <c r="B16" s="74" t="s">
        <v>248</v>
      </c>
      <c r="C16" s="74"/>
      <c r="D16" s="74"/>
      <c r="E16" s="74"/>
      <c r="F16" s="74"/>
      <c r="G16" s="74"/>
      <c r="H16" s="74"/>
      <c r="I16" s="74"/>
      <c r="J16" s="82"/>
    </row>
  </sheetData>
  <mergeCells count="11">
    <mergeCell ref="B2:I2"/>
    <mergeCell ref="B3:F3"/>
    <mergeCell ref="B4:F4"/>
    <mergeCell ref="G4:I4"/>
    <mergeCell ref="B5:D5"/>
    <mergeCell ref="B16:I16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M22"/>
  <sheetViews>
    <sheetView topLeftCell="B1" workbookViewId="0">
      <selection activeCell="L17" sqref="L17"/>
    </sheetView>
  </sheetViews>
  <sheetFormatPr defaultColWidth="9" defaultRowHeight="14.1"/>
  <cols>
    <col min="1" max="1" width="9" style="1"/>
    <col min="2" max="2" width="14.3333333333333" style="1" customWidth="1"/>
    <col min="3" max="3" width="9" style="30"/>
    <col min="4" max="4" width="10.8738738738739" style="1" customWidth="1"/>
    <col min="5" max="5" width="10.252252252252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14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ht="19" customHeight="1" spans="2:10">
      <c r="B1" s="2"/>
      <c r="J1" s="1" t="s">
        <v>254</v>
      </c>
    </row>
    <row r="2" ht="24" customHeight="1" spans="2:13">
      <c r="B2" s="31" t="s">
        <v>255</v>
      </c>
      <c r="C2" s="32"/>
      <c r="D2" s="32"/>
      <c r="E2" s="32"/>
      <c r="F2" s="32"/>
      <c r="G2" s="32"/>
      <c r="H2" s="32"/>
      <c r="I2" s="32"/>
      <c r="J2" s="50"/>
      <c r="K2" s="51"/>
      <c r="L2" s="51"/>
      <c r="M2" s="51"/>
    </row>
    <row r="3" ht="25" customHeight="1" spans="2:13">
      <c r="B3" s="33" t="s">
        <v>256</v>
      </c>
      <c r="C3" s="33"/>
      <c r="D3" s="33"/>
      <c r="E3" s="33"/>
      <c r="F3" s="33"/>
      <c r="G3" s="33"/>
      <c r="H3" s="33"/>
      <c r="I3" s="33"/>
      <c r="J3" s="33"/>
      <c r="K3" s="52"/>
      <c r="L3" s="52"/>
      <c r="M3" s="52"/>
    </row>
    <row r="4" ht="25" customHeight="1" spans="2:13">
      <c r="B4" s="34" t="s">
        <v>257</v>
      </c>
      <c r="C4" s="35" t="s">
        <v>258</v>
      </c>
      <c r="D4" s="35"/>
      <c r="E4" s="35"/>
      <c r="F4" s="35"/>
      <c r="G4" s="35"/>
      <c r="H4" s="35"/>
      <c r="I4" s="35"/>
      <c r="J4" s="35"/>
      <c r="K4" s="53"/>
      <c r="L4" s="53"/>
      <c r="M4" s="53"/>
    </row>
    <row r="5" ht="25" customHeight="1" spans="2:13">
      <c r="B5" s="34" t="s">
        <v>259</v>
      </c>
      <c r="C5" s="35" t="s">
        <v>0</v>
      </c>
      <c r="D5" s="35"/>
      <c r="E5" s="35"/>
      <c r="F5" s="35"/>
      <c r="G5" s="35"/>
      <c r="H5" s="35"/>
      <c r="I5" s="35"/>
      <c r="J5" s="35"/>
      <c r="K5" s="53"/>
      <c r="L5" s="53"/>
      <c r="M5" s="53"/>
    </row>
    <row r="6" ht="25" customHeight="1" spans="2:13">
      <c r="B6" s="36" t="s">
        <v>260</v>
      </c>
      <c r="C6" s="37" t="s">
        <v>261</v>
      </c>
      <c r="D6" s="37"/>
      <c r="E6" s="37"/>
      <c r="F6" s="55">
        <v>37</v>
      </c>
      <c r="G6" s="55"/>
      <c r="H6" s="55"/>
      <c r="I6" s="55"/>
      <c r="J6" s="55"/>
      <c r="K6" s="53"/>
      <c r="L6" s="53"/>
      <c r="M6" s="53"/>
    </row>
    <row r="7" ht="25" customHeight="1" spans="2:13">
      <c r="B7" s="39"/>
      <c r="C7" s="37" t="s">
        <v>262</v>
      </c>
      <c r="D7" s="37"/>
      <c r="E7" s="37"/>
      <c r="F7" s="55">
        <v>37</v>
      </c>
      <c r="G7" s="55"/>
      <c r="H7" s="55"/>
      <c r="I7" s="55"/>
      <c r="J7" s="55"/>
      <c r="K7" s="53"/>
      <c r="L7" s="53"/>
      <c r="M7" s="53"/>
    </row>
    <row r="8" ht="25" customHeight="1" spans="2:13">
      <c r="B8" s="39"/>
      <c r="C8" s="37" t="s">
        <v>263</v>
      </c>
      <c r="D8" s="37"/>
      <c r="E8" s="37"/>
      <c r="F8" s="40"/>
      <c r="G8" s="40"/>
      <c r="H8" s="40"/>
      <c r="I8" s="40"/>
      <c r="J8" s="40"/>
      <c r="K8" s="53"/>
      <c r="L8" s="53"/>
      <c r="M8" s="53"/>
    </row>
    <row r="9" ht="25" customHeight="1" spans="2:13">
      <c r="B9" s="36" t="s">
        <v>264</v>
      </c>
      <c r="C9" s="41" t="s">
        <v>265</v>
      </c>
      <c r="D9" s="41"/>
      <c r="E9" s="41"/>
      <c r="F9" s="41"/>
      <c r="G9" s="41"/>
      <c r="H9" s="41"/>
      <c r="I9" s="41"/>
      <c r="J9" s="41"/>
      <c r="K9" s="53"/>
      <c r="L9" s="53"/>
      <c r="M9" s="53"/>
    </row>
    <row r="10" ht="25" customHeight="1" spans="2:13">
      <c r="B10" s="36"/>
      <c r="C10" s="41"/>
      <c r="D10" s="41"/>
      <c r="E10" s="41"/>
      <c r="F10" s="41"/>
      <c r="G10" s="41"/>
      <c r="H10" s="41"/>
      <c r="I10" s="41"/>
      <c r="J10" s="41"/>
      <c r="K10" s="53"/>
      <c r="L10" s="53"/>
      <c r="M10" s="53"/>
    </row>
    <row r="11" ht="25" customHeight="1" spans="2:13">
      <c r="B11" s="39" t="s">
        <v>266</v>
      </c>
      <c r="C11" s="34" t="s">
        <v>267</v>
      </c>
      <c r="D11" s="34" t="s">
        <v>268</v>
      </c>
      <c r="E11" s="37" t="s">
        <v>269</v>
      </c>
      <c r="F11" s="37"/>
      <c r="G11" s="37" t="s">
        <v>270</v>
      </c>
      <c r="H11" s="37"/>
      <c r="I11" s="37"/>
      <c r="J11" s="37"/>
      <c r="K11" s="53"/>
      <c r="L11" s="53"/>
      <c r="M11" s="53"/>
    </row>
    <row r="12" ht="26" customHeight="1" spans="2:13">
      <c r="B12" s="39"/>
      <c r="C12" s="39" t="s">
        <v>271</v>
      </c>
      <c r="D12" s="39" t="s">
        <v>272</v>
      </c>
      <c r="E12" s="42" t="s">
        <v>273</v>
      </c>
      <c r="F12" s="43"/>
      <c r="G12" s="42" t="s">
        <v>274</v>
      </c>
      <c r="H12" s="44"/>
      <c r="I12" s="44"/>
      <c r="J12" s="43"/>
      <c r="K12" s="53"/>
      <c r="L12" s="53"/>
      <c r="M12" s="53"/>
    </row>
    <row r="13" ht="26" customHeight="1" spans="2:13">
      <c r="B13" s="39"/>
      <c r="C13" s="39"/>
      <c r="D13" s="39"/>
      <c r="E13" s="42" t="s">
        <v>275</v>
      </c>
      <c r="F13" s="43" t="s">
        <v>275</v>
      </c>
      <c r="G13" s="42" t="s">
        <v>276</v>
      </c>
      <c r="H13" s="44" t="s">
        <v>276</v>
      </c>
      <c r="I13" s="44" t="s">
        <v>276</v>
      </c>
      <c r="J13" s="43" t="s">
        <v>276</v>
      </c>
      <c r="K13" s="54"/>
      <c r="L13" s="54"/>
      <c r="M13" s="54"/>
    </row>
    <row r="14" ht="26" customHeight="1" spans="2:10">
      <c r="B14" s="39"/>
      <c r="C14" s="39"/>
      <c r="D14" s="39"/>
      <c r="E14" s="42" t="s">
        <v>277</v>
      </c>
      <c r="F14" s="43" t="s">
        <v>277</v>
      </c>
      <c r="G14" s="42" t="s">
        <v>278</v>
      </c>
      <c r="H14" s="44" t="s">
        <v>278</v>
      </c>
      <c r="I14" s="44" t="s">
        <v>278</v>
      </c>
      <c r="J14" s="43" t="s">
        <v>278</v>
      </c>
    </row>
    <row r="15" ht="26" customHeight="1" spans="2:10">
      <c r="B15" s="39"/>
      <c r="C15" s="39"/>
      <c r="D15" s="45" t="s">
        <v>279</v>
      </c>
      <c r="E15" s="42" t="s">
        <v>280</v>
      </c>
      <c r="F15" s="43"/>
      <c r="G15" s="42" t="s">
        <v>281</v>
      </c>
      <c r="H15" s="44"/>
      <c r="I15" s="44"/>
      <c r="J15" s="43"/>
    </row>
    <row r="16" ht="26" customHeight="1" spans="2:10">
      <c r="B16" s="39"/>
      <c r="C16" s="39"/>
      <c r="D16" s="56"/>
      <c r="E16" s="42" t="s">
        <v>273</v>
      </c>
      <c r="F16" s="43" t="s">
        <v>273</v>
      </c>
      <c r="G16" s="42" t="s">
        <v>282</v>
      </c>
      <c r="H16" s="44" t="s">
        <v>282</v>
      </c>
      <c r="I16" s="44" t="s">
        <v>282</v>
      </c>
      <c r="J16" s="43" t="s">
        <v>282</v>
      </c>
    </row>
    <row r="17" ht="26" customHeight="1" spans="2:10">
      <c r="B17" s="39"/>
      <c r="C17" s="39"/>
      <c r="D17" s="56"/>
      <c r="E17" s="42" t="s">
        <v>275</v>
      </c>
      <c r="F17" s="43" t="s">
        <v>275</v>
      </c>
      <c r="G17" s="42" t="s">
        <v>283</v>
      </c>
      <c r="H17" s="44" t="s">
        <v>283</v>
      </c>
      <c r="I17" s="44" t="s">
        <v>283</v>
      </c>
      <c r="J17" s="43" t="s">
        <v>283</v>
      </c>
    </row>
    <row r="18" ht="26" customHeight="1" spans="2:10">
      <c r="B18" s="39"/>
      <c r="C18" s="39"/>
      <c r="D18" s="39" t="s">
        <v>284</v>
      </c>
      <c r="E18" s="42" t="s">
        <v>285</v>
      </c>
      <c r="F18" s="43"/>
      <c r="G18" s="42" t="s">
        <v>286</v>
      </c>
      <c r="H18" s="44"/>
      <c r="I18" s="44"/>
      <c r="J18" s="43"/>
    </row>
    <row r="19" ht="26" customHeight="1" spans="2:10">
      <c r="B19" s="39"/>
      <c r="C19" s="39"/>
      <c r="D19" s="39" t="s">
        <v>287</v>
      </c>
      <c r="E19" s="42" t="s">
        <v>288</v>
      </c>
      <c r="F19" s="43"/>
      <c r="G19" s="42" t="s">
        <v>289</v>
      </c>
      <c r="H19" s="44"/>
      <c r="I19" s="44"/>
      <c r="J19" s="43"/>
    </row>
    <row r="20" ht="26" customHeight="1" spans="2:10">
      <c r="B20" s="39"/>
      <c r="C20" s="39" t="s">
        <v>290</v>
      </c>
      <c r="D20" s="36" t="s">
        <v>291</v>
      </c>
      <c r="E20" s="42" t="s">
        <v>292</v>
      </c>
      <c r="F20" s="43"/>
      <c r="G20" s="42" t="s">
        <v>293</v>
      </c>
      <c r="H20" s="44"/>
      <c r="I20" s="44"/>
      <c r="J20" s="43"/>
    </row>
    <row r="21" ht="26" customHeight="1" spans="2:10">
      <c r="B21" s="39"/>
      <c r="C21" s="39"/>
      <c r="D21" s="36" t="s">
        <v>294</v>
      </c>
      <c r="E21" s="42" t="s">
        <v>295</v>
      </c>
      <c r="F21" s="43"/>
      <c r="G21" s="42" t="s">
        <v>296</v>
      </c>
      <c r="H21" s="44"/>
      <c r="I21" s="44"/>
      <c r="J21" s="43"/>
    </row>
    <row r="22" ht="26" customHeight="1" spans="2:10">
      <c r="B22" s="39"/>
      <c r="C22" s="39" t="s">
        <v>297</v>
      </c>
      <c r="D22" s="36" t="s">
        <v>298</v>
      </c>
      <c r="E22" s="42" t="s">
        <v>299</v>
      </c>
      <c r="F22" s="43"/>
      <c r="G22" s="42" t="s">
        <v>300</v>
      </c>
      <c r="H22" s="44"/>
      <c r="I22" s="44"/>
      <c r="J22" s="43"/>
    </row>
  </sheetData>
  <mergeCells count="4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9"/>
    <mergeCell ref="C20:C21"/>
    <mergeCell ref="D12:D14"/>
    <mergeCell ref="D15:D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786805555555556" right="0.590277777777778" top="0.550694444444444" bottom="0.156944444444444" header="0.5" footer="0.5"/>
  <pageSetup paperSize="9" scale="91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1"/>
  <sheetViews>
    <sheetView workbookViewId="0">
      <selection activeCell="G26" sqref="G26"/>
    </sheetView>
  </sheetViews>
  <sheetFormatPr defaultColWidth="9" defaultRowHeight="14.1"/>
  <cols>
    <col min="1" max="1" width="3.74774774774775" customWidth="1"/>
    <col min="2" max="2" width="13.7747747747748" style="1" customWidth="1"/>
    <col min="3" max="3" width="9" style="30"/>
    <col min="4" max="4" width="13.0720720720721" style="1" customWidth="1"/>
    <col min="5" max="5" width="9.6306306306306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5045045045045" style="1" customWidth="1"/>
    <col min="12" max="12" width="9.74774774774775" style="1" customWidth="1"/>
    <col min="13" max="16384" width="9" style="1"/>
  </cols>
  <sheetData>
    <row r="1" s="1" customFormat="1" ht="19" customHeight="1" spans="2:10">
      <c r="B1" s="2"/>
      <c r="C1" s="30"/>
      <c r="J1" s="1" t="s">
        <v>301</v>
      </c>
    </row>
    <row r="2" s="1" customFormat="1" ht="24" customHeight="1" spans="2:12">
      <c r="B2" s="31" t="s">
        <v>255</v>
      </c>
      <c r="C2" s="32"/>
      <c r="D2" s="32"/>
      <c r="E2" s="32"/>
      <c r="F2" s="32"/>
      <c r="G2" s="32"/>
      <c r="H2" s="32"/>
      <c r="I2" s="32"/>
      <c r="J2" s="50"/>
      <c r="K2" s="51"/>
      <c r="L2" s="51"/>
    </row>
    <row r="3" s="1" customFormat="1" ht="25" customHeight="1" spans="2:12">
      <c r="B3" s="33" t="s">
        <v>256</v>
      </c>
      <c r="C3" s="33"/>
      <c r="D3" s="33"/>
      <c r="E3" s="33"/>
      <c r="F3" s="33"/>
      <c r="G3" s="33"/>
      <c r="H3" s="33"/>
      <c r="I3" s="33"/>
      <c r="J3" s="33"/>
      <c r="K3" s="52"/>
      <c r="L3" s="52"/>
    </row>
    <row r="4" s="1" customFormat="1" ht="25" customHeight="1" spans="2:12">
      <c r="B4" s="34" t="s">
        <v>257</v>
      </c>
      <c r="C4" s="35" t="s">
        <v>302</v>
      </c>
      <c r="D4" s="35"/>
      <c r="E4" s="35"/>
      <c r="F4" s="35"/>
      <c r="G4" s="35"/>
      <c r="H4" s="35"/>
      <c r="I4" s="35"/>
      <c r="J4" s="35"/>
      <c r="K4" s="53"/>
      <c r="L4" s="53"/>
    </row>
    <row r="5" s="1" customFormat="1" ht="25" customHeight="1" spans="2:12">
      <c r="B5" s="34" t="s">
        <v>259</v>
      </c>
      <c r="C5" s="35" t="s">
        <v>0</v>
      </c>
      <c r="D5" s="35"/>
      <c r="E5" s="35"/>
      <c r="F5" s="35"/>
      <c r="G5" s="35"/>
      <c r="H5" s="35"/>
      <c r="I5" s="35"/>
      <c r="J5" s="35"/>
      <c r="K5" s="53"/>
      <c r="L5" s="53"/>
    </row>
    <row r="6" s="1" customFormat="1" ht="25" customHeight="1" spans="2:12">
      <c r="B6" s="36" t="s">
        <v>260</v>
      </c>
      <c r="C6" s="37" t="s">
        <v>261</v>
      </c>
      <c r="D6" s="37"/>
      <c r="E6" s="37"/>
      <c r="F6" s="38">
        <v>24</v>
      </c>
      <c r="G6" s="38"/>
      <c r="H6" s="38"/>
      <c r="I6" s="38"/>
      <c r="J6" s="38"/>
      <c r="K6" s="53"/>
      <c r="L6" s="53"/>
    </row>
    <row r="7" s="1" customFormat="1" ht="25" customHeight="1" spans="2:12">
      <c r="B7" s="39"/>
      <c r="C7" s="37" t="s">
        <v>262</v>
      </c>
      <c r="D7" s="37"/>
      <c r="E7" s="37"/>
      <c r="F7" s="38">
        <v>24</v>
      </c>
      <c r="G7" s="38"/>
      <c r="H7" s="38"/>
      <c r="I7" s="38"/>
      <c r="J7" s="38"/>
      <c r="K7" s="53"/>
      <c r="L7" s="53"/>
    </row>
    <row r="8" s="1" customFormat="1" ht="25" customHeight="1" spans="2:12">
      <c r="B8" s="39"/>
      <c r="C8" s="37" t="s">
        <v>263</v>
      </c>
      <c r="D8" s="37"/>
      <c r="E8" s="37"/>
      <c r="F8" s="40"/>
      <c r="G8" s="40"/>
      <c r="H8" s="40"/>
      <c r="I8" s="40"/>
      <c r="J8" s="40"/>
      <c r="K8" s="53"/>
      <c r="L8" s="53"/>
    </row>
    <row r="9" s="1" customFormat="1" ht="25" customHeight="1" spans="2:12">
      <c r="B9" s="36" t="s">
        <v>264</v>
      </c>
      <c r="C9" s="41" t="s">
        <v>303</v>
      </c>
      <c r="D9" s="41"/>
      <c r="E9" s="41"/>
      <c r="F9" s="41"/>
      <c r="G9" s="41"/>
      <c r="H9" s="41"/>
      <c r="I9" s="41"/>
      <c r="J9" s="41"/>
      <c r="K9" s="53"/>
      <c r="L9" s="53"/>
    </row>
    <row r="10" s="1" customFormat="1" ht="25" customHeight="1" spans="2:12">
      <c r="B10" s="36"/>
      <c r="C10" s="41"/>
      <c r="D10" s="41"/>
      <c r="E10" s="41"/>
      <c r="F10" s="41"/>
      <c r="G10" s="41"/>
      <c r="H10" s="41"/>
      <c r="I10" s="41"/>
      <c r="J10" s="41"/>
      <c r="K10" s="53"/>
      <c r="L10" s="53"/>
    </row>
    <row r="11" s="1" customFormat="1" ht="25" customHeight="1" spans="2:12">
      <c r="B11" s="39" t="s">
        <v>266</v>
      </c>
      <c r="C11" s="34" t="s">
        <v>267</v>
      </c>
      <c r="D11" s="34" t="s">
        <v>268</v>
      </c>
      <c r="E11" s="37" t="s">
        <v>269</v>
      </c>
      <c r="F11" s="37"/>
      <c r="G11" s="37" t="s">
        <v>270</v>
      </c>
      <c r="H11" s="37"/>
      <c r="I11" s="37"/>
      <c r="J11" s="37"/>
      <c r="K11" s="53"/>
      <c r="L11" s="53"/>
    </row>
    <row r="12" s="1" customFormat="1" ht="26" customHeight="1" spans="2:12">
      <c r="B12" s="39"/>
      <c r="C12" s="39" t="s">
        <v>271</v>
      </c>
      <c r="D12" s="39" t="s">
        <v>272</v>
      </c>
      <c r="E12" s="42" t="s">
        <v>304</v>
      </c>
      <c r="F12" s="43"/>
      <c r="G12" s="42" t="s">
        <v>305</v>
      </c>
      <c r="H12" s="44"/>
      <c r="I12" s="44"/>
      <c r="J12" s="43"/>
      <c r="K12" s="53"/>
      <c r="L12" s="53"/>
    </row>
    <row r="13" s="1" customFormat="1" ht="26" customHeight="1" spans="2:12">
      <c r="B13" s="39"/>
      <c r="C13" s="39"/>
      <c r="D13" s="39"/>
      <c r="E13" s="42" t="s">
        <v>306</v>
      </c>
      <c r="F13" s="43" t="s">
        <v>306</v>
      </c>
      <c r="G13" s="42" t="s">
        <v>307</v>
      </c>
      <c r="H13" s="44" t="s">
        <v>307</v>
      </c>
      <c r="I13" s="44" t="s">
        <v>307</v>
      </c>
      <c r="J13" s="43" t="s">
        <v>307</v>
      </c>
      <c r="K13" s="54"/>
      <c r="L13" s="54"/>
    </row>
    <row r="14" s="1" customFormat="1" ht="26" customHeight="1" spans="2:10">
      <c r="B14" s="39"/>
      <c r="C14" s="39"/>
      <c r="D14" s="39"/>
      <c r="E14" s="42" t="s">
        <v>308</v>
      </c>
      <c r="F14" s="43" t="s">
        <v>308</v>
      </c>
      <c r="G14" s="42" t="s">
        <v>309</v>
      </c>
      <c r="H14" s="44" t="s">
        <v>309</v>
      </c>
      <c r="I14" s="44" t="s">
        <v>309</v>
      </c>
      <c r="J14" s="43" t="s">
        <v>309</v>
      </c>
    </row>
    <row r="15" s="1" customFormat="1" ht="26" customHeight="1" spans="2:10">
      <c r="B15" s="39"/>
      <c r="C15" s="39"/>
      <c r="D15" s="45" t="s">
        <v>279</v>
      </c>
      <c r="E15" s="42" t="s">
        <v>310</v>
      </c>
      <c r="F15" s="43" t="s">
        <v>310</v>
      </c>
      <c r="G15" s="42" t="s">
        <v>311</v>
      </c>
      <c r="H15" s="44" t="s">
        <v>311</v>
      </c>
      <c r="I15" s="44" t="s">
        <v>311</v>
      </c>
      <c r="J15" s="43" t="s">
        <v>311</v>
      </c>
    </row>
    <row r="16" s="1" customFormat="1" ht="26" customHeight="1" spans="2:10">
      <c r="B16" s="39"/>
      <c r="C16" s="39"/>
      <c r="D16" s="46"/>
      <c r="E16" s="42" t="s">
        <v>312</v>
      </c>
      <c r="F16" s="43" t="s">
        <v>312</v>
      </c>
      <c r="G16" s="42" t="s">
        <v>313</v>
      </c>
      <c r="H16" s="44" t="s">
        <v>313</v>
      </c>
      <c r="I16" s="44" t="s">
        <v>313</v>
      </c>
      <c r="J16" s="43" t="s">
        <v>313</v>
      </c>
    </row>
    <row r="17" s="1" customFormat="1" ht="26" customHeight="1" spans="2:10">
      <c r="B17" s="39"/>
      <c r="C17" s="39"/>
      <c r="D17" s="39" t="s">
        <v>284</v>
      </c>
      <c r="E17" s="47" t="s">
        <v>314</v>
      </c>
      <c r="F17" s="47"/>
      <c r="G17" s="47" t="s">
        <v>286</v>
      </c>
      <c r="H17" s="47"/>
      <c r="I17" s="47"/>
      <c r="J17" s="47"/>
    </row>
    <row r="18" s="1" customFormat="1" ht="26" customHeight="1" spans="2:10">
      <c r="B18" s="39"/>
      <c r="C18" s="39"/>
      <c r="D18" s="39" t="s">
        <v>287</v>
      </c>
      <c r="E18" s="42" t="s">
        <v>315</v>
      </c>
      <c r="F18" s="43" t="s">
        <v>315</v>
      </c>
      <c r="G18" s="42" t="s">
        <v>316</v>
      </c>
      <c r="H18" s="44" t="s">
        <v>316</v>
      </c>
      <c r="I18" s="44" t="s">
        <v>316</v>
      </c>
      <c r="J18" s="43" t="s">
        <v>316</v>
      </c>
    </row>
    <row r="19" s="1" customFormat="1" ht="26" customHeight="1" spans="2:10">
      <c r="B19" s="39"/>
      <c r="C19" s="39" t="s">
        <v>290</v>
      </c>
      <c r="D19" s="36" t="s">
        <v>291</v>
      </c>
      <c r="E19" s="48" t="s">
        <v>317</v>
      </c>
      <c r="F19" s="47"/>
      <c r="G19" s="48" t="s">
        <v>318</v>
      </c>
      <c r="H19" s="47"/>
      <c r="I19" s="47"/>
      <c r="J19" s="47"/>
    </row>
    <row r="20" s="1" customFormat="1" ht="26" customHeight="1" spans="2:10">
      <c r="B20" s="39"/>
      <c r="C20" s="39"/>
      <c r="D20" s="36" t="s">
        <v>319</v>
      </c>
      <c r="E20" s="41" t="s">
        <v>317</v>
      </c>
      <c r="F20" s="41"/>
      <c r="G20" s="49" t="s">
        <v>320</v>
      </c>
      <c r="H20" s="49"/>
      <c r="I20" s="49"/>
      <c r="J20" s="49"/>
    </row>
    <row r="21" s="1" customFormat="1" ht="26" customHeight="1" spans="2:10">
      <c r="B21" s="39"/>
      <c r="C21" s="39" t="s">
        <v>297</v>
      </c>
      <c r="D21" s="36" t="s">
        <v>298</v>
      </c>
      <c r="E21" s="48" t="s">
        <v>321</v>
      </c>
      <c r="F21" s="47"/>
      <c r="G21" s="48" t="s">
        <v>322</v>
      </c>
      <c r="H21" s="47"/>
      <c r="I21" s="47"/>
      <c r="J21" s="47"/>
    </row>
  </sheetData>
  <mergeCells count="40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B6:B8"/>
    <mergeCell ref="B9:B10"/>
    <mergeCell ref="B11:B21"/>
    <mergeCell ref="C12:C18"/>
    <mergeCell ref="C19:C20"/>
    <mergeCell ref="D12:D14"/>
    <mergeCell ref="D15:D16"/>
    <mergeCell ref="C9:J10"/>
  </mergeCells>
  <dataValidations count="1">
    <dataValidation type="list" allowBlank="1" showInputMessage="1" showErrorMessage="1" sqref="L4">
      <formula1>"正向指标,反向指标"</formula1>
    </dataValidation>
  </dataValidations>
  <pageMargins left="1.22013888888889" right="0.432638888888889" top="0.66875" bottom="0.432638888888889" header="0.511805555555556" footer="0.511805555555556"/>
  <pageSetup paperSize="9" scale="97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34"/>
  <sheetViews>
    <sheetView workbookViewId="0">
      <selection activeCell="M6" sqref="M6"/>
    </sheetView>
  </sheetViews>
  <sheetFormatPr defaultColWidth="10" defaultRowHeight="14.1"/>
  <cols>
    <col min="1" max="1" width="2.63063063063063" customWidth="1"/>
    <col min="2" max="2" width="5.74774774774775" style="1" customWidth="1"/>
    <col min="3" max="3" width="10.6306306306306" style="1" customWidth="1"/>
    <col min="4" max="4" width="10.2522522522523" style="1" customWidth="1"/>
    <col min="5" max="5" width="6.37837837837838" style="1" customWidth="1"/>
    <col min="6" max="8" width="9.63063063063063" style="1" customWidth="1"/>
    <col min="9" max="9" width="45.6036036036036" style="1" customWidth="1"/>
    <col min="10" max="10" width="9.74774774774775" style="1" customWidth="1"/>
    <col min="11" max="16383" width="10" style="1"/>
  </cols>
  <sheetData>
    <row r="1" ht="25" customHeight="1" spans="2:9">
      <c r="B1" s="2"/>
      <c r="I1" s="27" t="s">
        <v>323</v>
      </c>
    </row>
    <row r="2" ht="27" customHeight="1" spans="2:9">
      <c r="B2" s="3" t="s">
        <v>324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326</v>
      </c>
      <c r="C4" s="6"/>
      <c r="D4" s="6"/>
      <c r="E4" s="7" t="s">
        <v>0</v>
      </c>
      <c r="F4" s="7"/>
      <c r="G4" s="7"/>
      <c r="H4" s="7"/>
      <c r="I4" s="7"/>
    </row>
    <row r="5" ht="26.5" customHeight="1" spans="2:9">
      <c r="B5" s="6" t="s">
        <v>327</v>
      </c>
      <c r="C5" s="6" t="s">
        <v>328</v>
      </c>
      <c r="D5" s="6"/>
      <c r="E5" s="6" t="s">
        <v>329</v>
      </c>
      <c r="F5" s="6"/>
      <c r="G5" s="6"/>
      <c r="H5" s="6"/>
      <c r="I5" s="6"/>
    </row>
    <row r="6" ht="26.5" customHeight="1" spans="2:9">
      <c r="B6" s="6"/>
      <c r="C6" s="8" t="s">
        <v>330</v>
      </c>
      <c r="D6" s="9"/>
      <c r="E6" s="10" t="s">
        <v>331</v>
      </c>
      <c r="F6" s="10"/>
      <c r="G6" s="10"/>
      <c r="H6" s="10"/>
      <c r="I6" s="10"/>
    </row>
    <row r="7" ht="26.5" customHeight="1" spans="2:9">
      <c r="B7" s="6"/>
      <c r="C7" s="8" t="s">
        <v>332</v>
      </c>
      <c r="D7" s="11"/>
      <c r="E7" s="10" t="s">
        <v>333</v>
      </c>
      <c r="F7" s="10"/>
      <c r="G7" s="10"/>
      <c r="H7" s="10"/>
      <c r="I7" s="10"/>
    </row>
    <row r="8" ht="50" customHeight="1" spans="2:9">
      <c r="B8" s="6"/>
      <c r="C8" s="8" t="s">
        <v>76</v>
      </c>
      <c r="D8" s="12"/>
      <c r="E8" s="10" t="s">
        <v>334</v>
      </c>
      <c r="F8" s="10"/>
      <c r="G8" s="10"/>
      <c r="H8" s="10"/>
      <c r="I8" s="10"/>
    </row>
    <row r="9" ht="26.5" customHeight="1" spans="2:9">
      <c r="B9" s="6"/>
      <c r="C9" s="6" t="s">
        <v>335</v>
      </c>
      <c r="D9" s="6"/>
      <c r="E9" s="6"/>
      <c r="F9" s="6"/>
      <c r="G9" s="6" t="s">
        <v>336</v>
      </c>
      <c r="H9" s="6" t="s">
        <v>262</v>
      </c>
      <c r="I9" s="6" t="s">
        <v>263</v>
      </c>
    </row>
    <row r="10" ht="26.5" customHeight="1" spans="2:9">
      <c r="B10" s="6"/>
      <c r="C10" s="6"/>
      <c r="D10" s="6"/>
      <c r="E10" s="6"/>
      <c r="F10" s="6"/>
      <c r="G10" s="13">
        <v>687.51</v>
      </c>
      <c r="H10" s="13">
        <v>687.51</v>
      </c>
      <c r="I10" s="28"/>
    </row>
    <row r="11" ht="42" customHeight="1" spans="2:9">
      <c r="B11" s="14" t="s">
        <v>337</v>
      </c>
      <c r="C11" s="15" t="s">
        <v>338</v>
      </c>
      <c r="D11" s="15"/>
      <c r="E11" s="15"/>
      <c r="F11" s="15"/>
      <c r="G11" s="15"/>
      <c r="H11" s="15"/>
      <c r="I11" s="15"/>
    </row>
    <row r="12" ht="26.5" customHeight="1" spans="2:9">
      <c r="B12" s="16" t="s">
        <v>339</v>
      </c>
      <c r="C12" s="16" t="s">
        <v>267</v>
      </c>
      <c r="D12" s="16" t="s">
        <v>268</v>
      </c>
      <c r="E12" s="16"/>
      <c r="F12" s="16" t="s">
        <v>269</v>
      </c>
      <c r="G12" s="16"/>
      <c r="H12" s="16" t="s">
        <v>340</v>
      </c>
      <c r="I12" s="16"/>
    </row>
    <row r="13" ht="26" customHeight="1" spans="2:9">
      <c r="B13" s="16"/>
      <c r="C13" s="16" t="s">
        <v>341</v>
      </c>
      <c r="D13" s="17" t="s">
        <v>272</v>
      </c>
      <c r="E13" s="17"/>
      <c r="F13" s="18" t="s">
        <v>330</v>
      </c>
      <c r="G13" s="19"/>
      <c r="H13" s="20" t="s">
        <v>342</v>
      </c>
      <c r="I13" s="19"/>
    </row>
    <row r="14" ht="26" customHeight="1" spans="2:9">
      <c r="B14" s="16"/>
      <c r="C14" s="16"/>
      <c r="D14" s="17"/>
      <c r="E14" s="17"/>
      <c r="F14" s="18" t="s">
        <v>332</v>
      </c>
      <c r="G14" s="19"/>
      <c r="H14" s="20" t="s">
        <v>343</v>
      </c>
      <c r="I14" s="19"/>
    </row>
    <row r="15" ht="26" customHeight="1" spans="2:9">
      <c r="B15" s="16"/>
      <c r="C15" s="16"/>
      <c r="D15" s="17"/>
      <c r="E15" s="17"/>
      <c r="F15" s="18" t="s">
        <v>76</v>
      </c>
      <c r="G15" s="19"/>
      <c r="H15" s="20" t="s">
        <v>344</v>
      </c>
      <c r="I15" s="19"/>
    </row>
    <row r="16" ht="26" customHeight="1" spans="2:9">
      <c r="B16" s="16"/>
      <c r="C16" s="16"/>
      <c r="D16" s="17" t="s">
        <v>279</v>
      </c>
      <c r="E16" s="17"/>
      <c r="F16" s="18" t="s">
        <v>330</v>
      </c>
      <c r="G16" s="19"/>
      <c r="H16" s="20" t="s">
        <v>345</v>
      </c>
      <c r="I16" s="19"/>
    </row>
    <row r="17" ht="26" customHeight="1" spans="2:9">
      <c r="B17" s="16"/>
      <c r="C17" s="16"/>
      <c r="D17" s="17"/>
      <c r="E17" s="17"/>
      <c r="F17" s="18" t="s">
        <v>332</v>
      </c>
      <c r="G17" s="19"/>
      <c r="H17" s="20" t="s">
        <v>346</v>
      </c>
      <c r="I17" s="19"/>
    </row>
    <row r="18" ht="41" customHeight="1" spans="2:9">
      <c r="B18" s="16"/>
      <c r="C18" s="16"/>
      <c r="D18" s="17"/>
      <c r="E18" s="17"/>
      <c r="F18" s="18" t="s">
        <v>76</v>
      </c>
      <c r="G18" s="19"/>
      <c r="H18" s="20" t="s">
        <v>347</v>
      </c>
      <c r="I18" s="19"/>
    </row>
    <row r="19" ht="26" customHeight="1" spans="2:9">
      <c r="B19" s="16"/>
      <c r="C19" s="16"/>
      <c r="D19" s="17" t="s">
        <v>284</v>
      </c>
      <c r="E19" s="17"/>
      <c r="F19" s="18" t="s">
        <v>330</v>
      </c>
      <c r="G19" s="19"/>
      <c r="H19" s="20" t="s">
        <v>348</v>
      </c>
      <c r="I19" s="18"/>
    </row>
    <row r="20" ht="26" customHeight="1" spans="2:9">
      <c r="B20" s="16"/>
      <c r="C20" s="16"/>
      <c r="D20" s="17"/>
      <c r="E20" s="17"/>
      <c r="F20" s="18" t="s">
        <v>332</v>
      </c>
      <c r="G20" s="19"/>
      <c r="H20" s="20" t="s">
        <v>348</v>
      </c>
      <c r="I20" s="18"/>
    </row>
    <row r="21" ht="26" customHeight="1" spans="2:9">
      <c r="B21" s="16"/>
      <c r="C21" s="16"/>
      <c r="D21" s="17"/>
      <c r="E21" s="17"/>
      <c r="F21" s="18" t="s">
        <v>76</v>
      </c>
      <c r="G21" s="19"/>
      <c r="H21" s="20" t="s">
        <v>348</v>
      </c>
      <c r="I21" s="19"/>
    </row>
    <row r="22" ht="26" customHeight="1" spans="2:9">
      <c r="B22" s="16"/>
      <c r="C22" s="16" t="s">
        <v>349</v>
      </c>
      <c r="D22" s="21" t="s">
        <v>291</v>
      </c>
      <c r="E22" s="22"/>
      <c r="F22" s="18" t="s">
        <v>75</v>
      </c>
      <c r="G22" s="19"/>
      <c r="H22" s="20" t="s">
        <v>350</v>
      </c>
      <c r="I22" s="19"/>
    </row>
    <row r="23" ht="26" customHeight="1" spans="2:9">
      <c r="B23" s="16"/>
      <c r="C23" s="16"/>
      <c r="D23" s="23"/>
      <c r="E23" s="24"/>
      <c r="F23" s="18" t="s">
        <v>76</v>
      </c>
      <c r="G23" s="19"/>
      <c r="H23" s="20" t="s">
        <v>351</v>
      </c>
      <c r="I23" s="19"/>
    </row>
    <row r="24" ht="26" customHeight="1" spans="2:9">
      <c r="B24" s="16"/>
      <c r="C24" s="16"/>
      <c r="D24" s="21" t="s">
        <v>298</v>
      </c>
      <c r="E24" s="22"/>
      <c r="F24" s="18" t="s">
        <v>75</v>
      </c>
      <c r="G24" s="19"/>
      <c r="H24" s="20" t="s">
        <v>300</v>
      </c>
      <c r="I24" s="18"/>
    </row>
    <row r="25" ht="26" customHeight="1" spans="2:9">
      <c r="B25" s="16"/>
      <c r="C25" s="16" t="s">
        <v>297</v>
      </c>
      <c r="D25" s="23"/>
      <c r="E25" s="24"/>
      <c r="F25" s="18" t="s">
        <v>76</v>
      </c>
      <c r="G25" s="19"/>
      <c r="H25" s="20" t="s">
        <v>300</v>
      </c>
      <c r="I25" s="19"/>
    </row>
    <row r="26" ht="45" customHeight="1" spans="2:9">
      <c r="B26" s="25"/>
      <c r="C26" s="25"/>
      <c r="D26" s="25"/>
      <c r="E26" s="25"/>
      <c r="F26" s="25"/>
      <c r="G26" s="25"/>
      <c r="H26" s="25"/>
      <c r="I26" s="25"/>
    </row>
    <row r="27" ht="16.35" customHeight="1" spans="2:3">
      <c r="B27" s="26"/>
      <c r="C27" s="26"/>
    </row>
    <row r="28" ht="16.35" customHeight="1" spans="2:2">
      <c r="B28" s="26"/>
    </row>
    <row r="29" ht="16.35" customHeight="1" spans="2:16">
      <c r="B29" s="26"/>
      <c r="P29" s="29"/>
    </row>
    <row r="30" ht="16.35" customHeight="1" spans="2:2">
      <c r="B30" s="26"/>
    </row>
    <row r="31" ht="16.35" customHeight="1" spans="2:9">
      <c r="B31" s="26"/>
      <c r="C31" s="26"/>
      <c r="D31" s="26"/>
      <c r="E31" s="26"/>
      <c r="F31" s="26"/>
      <c r="G31" s="26"/>
      <c r="H31" s="26"/>
      <c r="I31" s="26"/>
    </row>
    <row r="32" ht="16.35" customHeight="1" spans="2:9">
      <c r="B32" s="26"/>
      <c r="C32" s="26"/>
      <c r="D32" s="26"/>
      <c r="E32" s="26"/>
      <c r="F32" s="26"/>
      <c r="G32" s="26"/>
      <c r="H32" s="26"/>
      <c r="I32" s="26"/>
    </row>
    <row r="33" ht="16.35" customHeight="1" spans="2:9">
      <c r="B33" s="26"/>
      <c r="C33" s="26"/>
      <c r="D33" s="26"/>
      <c r="E33" s="26"/>
      <c r="F33" s="26"/>
      <c r="G33" s="26"/>
      <c r="H33" s="26"/>
      <c r="I33" s="26"/>
    </row>
    <row r="34" ht="16.35" customHeight="1" spans="2:9">
      <c r="B34" s="26"/>
      <c r="C34" s="26"/>
      <c r="D34" s="26"/>
      <c r="E34" s="26"/>
      <c r="F34" s="26"/>
      <c r="G34" s="26"/>
      <c r="H34" s="26"/>
      <c r="I34" s="26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11:I11"/>
    <mergeCell ref="D12:E12"/>
    <mergeCell ref="F12:G12"/>
    <mergeCell ref="H12:I12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B26:I26"/>
    <mergeCell ref="B5:B10"/>
    <mergeCell ref="B12:B25"/>
    <mergeCell ref="C13:C21"/>
    <mergeCell ref="C22:C24"/>
    <mergeCell ref="C9:F10"/>
    <mergeCell ref="D13:E15"/>
    <mergeCell ref="D16:E18"/>
    <mergeCell ref="D19:E21"/>
    <mergeCell ref="D22:E23"/>
    <mergeCell ref="D24:E25"/>
  </mergeCells>
  <printOptions horizontalCentered="1"/>
  <pageMargins left="0.314583333333333" right="0.393055555555556" top="0.590277777777778" bottom="0.236111111111111" header="0" footer="0"/>
  <pageSetup paperSize="9" scale="88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H6" sqref="H6"/>
    </sheetView>
  </sheetViews>
  <sheetFormatPr defaultColWidth="10" defaultRowHeight="14.1" outlineLevelCol="5"/>
  <cols>
    <col min="1" max="1" width="1.53153153153153" style="105" customWidth="1"/>
    <col min="2" max="2" width="36.1261261261261" style="105" customWidth="1"/>
    <col min="3" max="3" width="16.4054054054054" style="105" customWidth="1"/>
    <col min="4" max="4" width="35.7477477477477" style="105" customWidth="1"/>
    <col min="5" max="5" width="16.4054054054054" style="105" customWidth="1"/>
    <col min="6" max="6" width="1.53153153153153" style="105" customWidth="1"/>
    <col min="7" max="10" width="9.76576576576577" style="105" customWidth="1"/>
    <col min="11" max="16384" width="10" style="105"/>
  </cols>
  <sheetData>
    <row r="1" s="105" customFormat="1" ht="14.2" customHeight="1" spans="1:6">
      <c r="A1" s="147"/>
      <c r="B1" s="106"/>
      <c r="C1" s="107"/>
      <c r="D1" s="148"/>
      <c r="E1" s="106" t="s">
        <v>2</v>
      </c>
      <c r="F1" s="156" t="s">
        <v>3</v>
      </c>
    </row>
    <row r="2" s="105" customFormat="1" ht="19.9" customHeight="1" spans="1:6">
      <c r="A2" s="148"/>
      <c r="B2" s="150" t="s">
        <v>4</v>
      </c>
      <c r="C2" s="150"/>
      <c r="D2" s="150"/>
      <c r="E2" s="150"/>
      <c r="F2" s="156"/>
    </row>
    <row r="3" s="105" customFormat="1" ht="17.05" customHeight="1" spans="1:6">
      <c r="A3" s="151"/>
      <c r="B3" s="112" t="s">
        <v>5</v>
      </c>
      <c r="C3" s="127"/>
      <c r="D3" s="127"/>
      <c r="E3" s="152" t="s">
        <v>6</v>
      </c>
      <c r="F3" s="157"/>
    </row>
    <row r="4" s="105" customFormat="1" ht="21.35" customHeight="1" spans="1:6">
      <c r="A4" s="153"/>
      <c r="B4" s="115" t="s">
        <v>7</v>
      </c>
      <c r="C4" s="115"/>
      <c r="D4" s="115" t="s">
        <v>8</v>
      </c>
      <c r="E4" s="115"/>
      <c r="F4" s="124"/>
    </row>
    <row r="5" s="105" customFormat="1" ht="21.35" customHeight="1" spans="1:6">
      <c r="A5" s="153"/>
      <c r="B5" s="115" t="s">
        <v>9</v>
      </c>
      <c r="C5" s="115" t="s">
        <v>10</v>
      </c>
      <c r="D5" s="115" t="s">
        <v>9</v>
      </c>
      <c r="E5" s="115" t="s">
        <v>10</v>
      </c>
      <c r="F5" s="124"/>
    </row>
    <row r="6" s="105" customFormat="1" ht="19.9" customHeight="1" spans="1:6">
      <c r="A6" s="114"/>
      <c r="B6" s="154" t="s">
        <v>11</v>
      </c>
      <c r="C6" s="121">
        <v>6875068.14</v>
      </c>
      <c r="D6" s="154" t="s">
        <v>12</v>
      </c>
      <c r="E6" s="121">
        <v>5317491.57</v>
      </c>
      <c r="F6" s="134"/>
    </row>
    <row r="7" s="105" customFormat="1" ht="19.9" customHeight="1" spans="1:6">
      <c r="A7" s="114"/>
      <c r="B7" s="154" t="s">
        <v>13</v>
      </c>
      <c r="C7" s="121"/>
      <c r="D7" s="154" t="s">
        <v>14</v>
      </c>
      <c r="E7" s="121"/>
      <c r="F7" s="134"/>
    </row>
    <row r="8" s="105" customFormat="1" ht="19.9" customHeight="1" spans="1:6">
      <c r="A8" s="114"/>
      <c r="B8" s="154" t="s">
        <v>15</v>
      </c>
      <c r="C8" s="121"/>
      <c r="D8" s="154" t="s">
        <v>16</v>
      </c>
      <c r="E8" s="121"/>
      <c r="F8" s="134"/>
    </row>
    <row r="9" s="105" customFormat="1" ht="19.9" customHeight="1" spans="1:6">
      <c r="A9" s="114"/>
      <c r="B9" s="154" t="s">
        <v>17</v>
      </c>
      <c r="C9" s="121"/>
      <c r="D9" s="154" t="s">
        <v>18</v>
      </c>
      <c r="E9" s="121"/>
      <c r="F9" s="134"/>
    </row>
    <row r="10" s="105" customFormat="1" ht="19.9" customHeight="1" spans="1:6">
      <c r="A10" s="114"/>
      <c r="B10" s="154" t="s">
        <v>19</v>
      </c>
      <c r="C10" s="121"/>
      <c r="D10" s="154" t="s">
        <v>20</v>
      </c>
      <c r="E10" s="121"/>
      <c r="F10" s="134"/>
    </row>
    <row r="11" s="105" customFormat="1" ht="19.9" customHeight="1" spans="1:6">
      <c r="A11" s="114"/>
      <c r="B11" s="154" t="s">
        <v>21</v>
      </c>
      <c r="C11" s="121"/>
      <c r="D11" s="154" t="s">
        <v>22</v>
      </c>
      <c r="E11" s="121"/>
      <c r="F11" s="134"/>
    </row>
    <row r="12" s="105" customFormat="1" ht="19.9" customHeight="1" spans="1:6">
      <c r="A12" s="114"/>
      <c r="B12" s="154" t="s">
        <v>23</v>
      </c>
      <c r="C12" s="121"/>
      <c r="D12" s="154" t="s">
        <v>24</v>
      </c>
      <c r="E12" s="121"/>
      <c r="F12" s="134"/>
    </row>
    <row r="13" s="105" customFormat="1" ht="19.9" customHeight="1" spans="1:6">
      <c r="A13" s="114"/>
      <c r="B13" s="154" t="s">
        <v>23</v>
      </c>
      <c r="C13" s="121"/>
      <c r="D13" s="154" t="s">
        <v>25</v>
      </c>
      <c r="E13" s="121">
        <v>735635.29</v>
      </c>
      <c r="F13" s="134"/>
    </row>
    <row r="14" s="105" customFormat="1" ht="19.9" customHeight="1" spans="1:6">
      <c r="A14" s="114"/>
      <c r="B14" s="154" t="s">
        <v>23</v>
      </c>
      <c r="C14" s="121"/>
      <c r="D14" s="154" t="s">
        <v>26</v>
      </c>
      <c r="E14" s="121"/>
      <c r="F14" s="134"/>
    </row>
    <row r="15" s="105" customFormat="1" ht="19.9" customHeight="1" spans="1:6">
      <c r="A15" s="114"/>
      <c r="B15" s="154" t="s">
        <v>23</v>
      </c>
      <c r="C15" s="121"/>
      <c r="D15" s="154" t="s">
        <v>27</v>
      </c>
      <c r="E15" s="121">
        <v>350504.28</v>
      </c>
      <c r="F15" s="134"/>
    </row>
    <row r="16" s="105" customFormat="1" ht="19.9" customHeight="1" spans="1:6">
      <c r="A16" s="114"/>
      <c r="B16" s="154" t="s">
        <v>23</v>
      </c>
      <c r="C16" s="121"/>
      <c r="D16" s="154" t="s">
        <v>28</v>
      </c>
      <c r="E16" s="121"/>
      <c r="F16" s="134"/>
    </row>
    <row r="17" s="105" customFormat="1" ht="19.9" customHeight="1" spans="1:6">
      <c r="A17" s="114"/>
      <c r="B17" s="154" t="s">
        <v>23</v>
      </c>
      <c r="C17" s="121"/>
      <c r="D17" s="154" t="s">
        <v>29</v>
      </c>
      <c r="E17" s="121"/>
      <c r="F17" s="134"/>
    </row>
    <row r="18" s="105" customFormat="1" ht="19.9" customHeight="1" spans="1:6">
      <c r="A18" s="114"/>
      <c r="B18" s="154" t="s">
        <v>23</v>
      </c>
      <c r="C18" s="121"/>
      <c r="D18" s="154" t="s">
        <v>30</v>
      </c>
      <c r="E18" s="121"/>
      <c r="F18" s="134"/>
    </row>
    <row r="19" s="105" customFormat="1" ht="19.9" customHeight="1" spans="1:6">
      <c r="A19" s="114"/>
      <c r="B19" s="154" t="s">
        <v>23</v>
      </c>
      <c r="C19" s="121"/>
      <c r="D19" s="154" t="s">
        <v>31</v>
      </c>
      <c r="E19" s="121"/>
      <c r="F19" s="134"/>
    </row>
    <row r="20" s="105" customFormat="1" ht="19.9" customHeight="1" spans="1:6">
      <c r="A20" s="114"/>
      <c r="B20" s="154" t="s">
        <v>23</v>
      </c>
      <c r="C20" s="121"/>
      <c r="D20" s="154" t="s">
        <v>32</v>
      </c>
      <c r="E20" s="121"/>
      <c r="F20" s="134"/>
    </row>
    <row r="21" s="105" customFormat="1" ht="19.9" customHeight="1" spans="1:6">
      <c r="A21" s="114"/>
      <c r="B21" s="154" t="s">
        <v>23</v>
      </c>
      <c r="C21" s="121"/>
      <c r="D21" s="154" t="s">
        <v>33</v>
      </c>
      <c r="E21" s="121"/>
      <c r="F21" s="134"/>
    </row>
    <row r="22" s="105" customFormat="1" ht="19.9" customHeight="1" spans="1:6">
      <c r="A22" s="114"/>
      <c r="B22" s="154" t="s">
        <v>23</v>
      </c>
      <c r="C22" s="121"/>
      <c r="D22" s="154" t="s">
        <v>34</v>
      </c>
      <c r="E22" s="121"/>
      <c r="F22" s="134"/>
    </row>
    <row r="23" s="105" customFormat="1" ht="19.9" customHeight="1" spans="1:6">
      <c r="A23" s="114"/>
      <c r="B23" s="154" t="s">
        <v>23</v>
      </c>
      <c r="C23" s="121"/>
      <c r="D23" s="154" t="s">
        <v>35</v>
      </c>
      <c r="E23" s="121"/>
      <c r="F23" s="134"/>
    </row>
    <row r="24" s="105" customFormat="1" ht="19.9" customHeight="1" spans="1:6">
      <c r="A24" s="114"/>
      <c r="B24" s="154" t="s">
        <v>23</v>
      </c>
      <c r="C24" s="121"/>
      <c r="D24" s="154" t="s">
        <v>36</v>
      </c>
      <c r="E24" s="121"/>
      <c r="F24" s="134"/>
    </row>
    <row r="25" s="105" customFormat="1" ht="19.9" customHeight="1" spans="1:6">
      <c r="A25" s="114"/>
      <c r="B25" s="154" t="s">
        <v>23</v>
      </c>
      <c r="C25" s="121"/>
      <c r="D25" s="154" t="s">
        <v>37</v>
      </c>
      <c r="E25" s="121">
        <v>471437</v>
      </c>
      <c r="F25" s="134"/>
    </row>
    <row r="26" s="105" customFormat="1" ht="19.9" customHeight="1" spans="1:6">
      <c r="A26" s="114"/>
      <c r="B26" s="154" t="s">
        <v>23</v>
      </c>
      <c r="C26" s="121"/>
      <c r="D26" s="154" t="s">
        <v>38</v>
      </c>
      <c r="E26" s="121"/>
      <c r="F26" s="134"/>
    </row>
    <row r="27" s="105" customFormat="1" ht="19.9" customHeight="1" spans="1:6">
      <c r="A27" s="114"/>
      <c r="B27" s="154" t="s">
        <v>23</v>
      </c>
      <c r="C27" s="121"/>
      <c r="D27" s="154" t="s">
        <v>39</v>
      </c>
      <c r="E27" s="121"/>
      <c r="F27" s="134"/>
    </row>
    <row r="28" s="105" customFormat="1" ht="19.9" customHeight="1" spans="1:6">
      <c r="A28" s="114"/>
      <c r="B28" s="154" t="s">
        <v>23</v>
      </c>
      <c r="C28" s="121"/>
      <c r="D28" s="154" t="s">
        <v>40</v>
      </c>
      <c r="E28" s="121"/>
      <c r="F28" s="134"/>
    </row>
    <row r="29" s="105" customFormat="1" ht="19.9" customHeight="1" spans="1:6">
      <c r="A29" s="114"/>
      <c r="B29" s="154" t="s">
        <v>23</v>
      </c>
      <c r="C29" s="121"/>
      <c r="D29" s="154" t="s">
        <v>41</v>
      </c>
      <c r="E29" s="121"/>
      <c r="F29" s="134"/>
    </row>
    <row r="30" s="105" customFormat="1" ht="19.9" customHeight="1" spans="1:6">
      <c r="A30" s="114"/>
      <c r="B30" s="154" t="s">
        <v>23</v>
      </c>
      <c r="C30" s="121"/>
      <c r="D30" s="154" t="s">
        <v>42</v>
      </c>
      <c r="E30" s="121"/>
      <c r="F30" s="134"/>
    </row>
    <row r="31" s="105" customFormat="1" ht="19.9" customHeight="1" spans="1:6">
      <c r="A31" s="114"/>
      <c r="B31" s="154" t="s">
        <v>23</v>
      </c>
      <c r="C31" s="121"/>
      <c r="D31" s="154" t="s">
        <v>43</v>
      </c>
      <c r="E31" s="121"/>
      <c r="F31" s="134"/>
    </row>
    <row r="32" s="105" customFormat="1" ht="19.9" customHeight="1" spans="1:6">
      <c r="A32" s="114"/>
      <c r="B32" s="154" t="s">
        <v>23</v>
      </c>
      <c r="C32" s="121"/>
      <c r="D32" s="154" t="s">
        <v>44</v>
      </c>
      <c r="E32" s="121"/>
      <c r="F32" s="134"/>
    </row>
    <row r="33" s="105" customFormat="1" ht="19.9" customHeight="1" spans="1:6">
      <c r="A33" s="114"/>
      <c r="B33" s="154" t="s">
        <v>23</v>
      </c>
      <c r="C33" s="121"/>
      <c r="D33" s="154" t="s">
        <v>45</v>
      </c>
      <c r="E33" s="121"/>
      <c r="F33" s="134"/>
    </row>
    <row r="34" s="105" customFormat="1" ht="19.9" customHeight="1" spans="1:6">
      <c r="A34" s="114"/>
      <c r="B34" s="154" t="s">
        <v>23</v>
      </c>
      <c r="C34" s="121"/>
      <c r="D34" s="154" t="s">
        <v>46</v>
      </c>
      <c r="E34" s="121"/>
      <c r="F34" s="134"/>
    </row>
    <row r="35" s="105" customFormat="1" ht="19.9" customHeight="1" spans="1:6">
      <c r="A35" s="114"/>
      <c r="B35" s="154" t="s">
        <v>23</v>
      </c>
      <c r="C35" s="121"/>
      <c r="D35" s="154" t="s">
        <v>47</v>
      </c>
      <c r="E35" s="121"/>
      <c r="F35" s="134"/>
    </row>
    <row r="36" s="105" customFormat="1" ht="19.9" customHeight="1" spans="1:6">
      <c r="A36" s="130"/>
      <c r="B36" s="128" t="s">
        <v>48</v>
      </c>
      <c r="C36" s="117">
        <v>6875068.14</v>
      </c>
      <c r="D36" s="128" t="s">
        <v>49</v>
      </c>
      <c r="E36" s="117">
        <v>6875068.14</v>
      </c>
      <c r="F36" s="135"/>
    </row>
    <row r="37" s="105" customFormat="1" ht="19.9" customHeight="1" spans="1:6">
      <c r="A37" s="114"/>
      <c r="B37" s="120" t="s">
        <v>50</v>
      </c>
      <c r="C37" s="121"/>
      <c r="D37" s="120" t="s">
        <v>51</v>
      </c>
      <c r="E37" s="121"/>
      <c r="F37" s="161"/>
    </row>
    <row r="38" s="105" customFormat="1" ht="19.9" customHeight="1" spans="1:6">
      <c r="A38" s="162"/>
      <c r="B38" s="120" t="s">
        <v>52</v>
      </c>
      <c r="C38" s="121"/>
      <c r="D38" s="120" t="s">
        <v>53</v>
      </c>
      <c r="E38" s="121"/>
      <c r="F38" s="161"/>
    </row>
    <row r="39" s="105" customFormat="1" ht="19.9" customHeight="1" spans="1:6">
      <c r="A39" s="162"/>
      <c r="B39" s="163"/>
      <c r="C39" s="163"/>
      <c r="D39" s="120" t="s">
        <v>54</v>
      </c>
      <c r="E39" s="121"/>
      <c r="F39" s="161"/>
    </row>
    <row r="40" s="105" customFormat="1" ht="19.9" customHeight="1" spans="1:6">
      <c r="A40" s="164"/>
      <c r="B40" s="115" t="s">
        <v>55</v>
      </c>
      <c r="C40" s="117">
        <v>6875068.14</v>
      </c>
      <c r="D40" s="115" t="s">
        <v>56</v>
      </c>
      <c r="E40" s="117">
        <v>6875068.14</v>
      </c>
      <c r="F40" s="165"/>
    </row>
    <row r="41" s="105" customFormat="1" ht="8.5" customHeight="1" spans="1:6">
      <c r="A41" s="155"/>
      <c r="B41" s="155"/>
      <c r="C41" s="166"/>
      <c r="D41" s="166"/>
      <c r="E41" s="155"/>
      <c r="F41" s="167"/>
    </row>
  </sheetData>
  <mergeCells count="4">
    <mergeCell ref="B2:E2"/>
    <mergeCell ref="B4:C4"/>
    <mergeCell ref="D4:E4"/>
    <mergeCell ref="A6:A35"/>
  </mergeCells>
  <printOptions horizontalCentered="1"/>
  <pageMargins left="0.354166666666667" right="0.472222222222222" top="0.354166666666667" bottom="0.0784722222222222" header="0" footer="0"/>
  <pageSetup paperSize="9" scale="90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4.1"/>
  <cols>
    <col min="1" max="1" width="1.53153153153153" style="87" customWidth="1"/>
    <col min="2" max="2" width="16.8288288288288" style="87" customWidth="1"/>
    <col min="3" max="3" width="34.5045045045045" style="87" customWidth="1"/>
    <col min="4" max="4" width="14.8738738738739" style="87" customWidth="1"/>
    <col min="5" max="5" width="13" style="87" customWidth="1"/>
    <col min="6" max="6" width="14.6216216216216" style="87" customWidth="1"/>
    <col min="7" max="14" width="13" style="87" customWidth="1"/>
    <col min="15" max="15" width="1.53153153153153" style="87" customWidth="1"/>
    <col min="16" max="16" width="9.76576576576577" style="87" customWidth="1"/>
    <col min="17" max="16384" width="10" style="87"/>
  </cols>
  <sheetData>
    <row r="1" ht="25" customHeight="1" spans="1:15">
      <c r="A1" s="88"/>
      <c r="B1" s="2"/>
      <c r="C1" s="89"/>
      <c r="D1" s="158"/>
      <c r="E1" s="158"/>
      <c r="F1" s="158"/>
      <c r="G1" s="89"/>
      <c r="H1" s="89"/>
      <c r="I1" s="89"/>
      <c r="L1" s="89"/>
      <c r="M1" s="89"/>
      <c r="N1" s="90" t="s">
        <v>57</v>
      </c>
      <c r="O1" s="91"/>
    </row>
    <row r="2" ht="22.8" customHeight="1" spans="1:15">
      <c r="A2" s="88"/>
      <c r="B2" s="92" t="s">
        <v>58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1" t="s">
        <v>3</v>
      </c>
    </row>
    <row r="3" ht="19.55" customHeight="1" spans="1:15">
      <c r="A3" s="93"/>
      <c r="B3" s="94" t="s">
        <v>5</v>
      </c>
      <c r="C3" s="94"/>
      <c r="D3" s="93"/>
      <c r="E3" s="93"/>
      <c r="F3" s="142"/>
      <c r="G3" s="93"/>
      <c r="H3" s="142"/>
      <c r="I3" s="142"/>
      <c r="J3" s="142"/>
      <c r="K3" s="142"/>
      <c r="L3" s="142"/>
      <c r="M3" s="142"/>
      <c r="N3" s="95" t="s">
        <v>6</v>
      </c>
      <c r="O3" s="96"/>
    </row>
    <row r="4" ht="24.4" customHeight="1" spans="1:15">
      <c r="A4" s="97"/>
      <c r="B4" s="83" t="s">
        <v>9</v>
      </c>
      <c r="C4" s="83"/>
      <c r="D4" s="83" t="s">
        <v>59</v>
      </c>
      <c r="E4" s="83" t="s">
        <v>60</v>
      </c>
      <c r="F4" s="83" t="s">
        <v>61</v>
      </c>
      <c r="G4" s="83" t="s">
        <v>62</v>
      </c>
      <c r="H4" s="83" t="s">
        <v>63</v>
      </c>
      <c r="I4" s="83" t="s">
        <v>64</v>
      </c>
      <c r="J4" s="83" t="s">
        <v>65</v>
      </c>
      <c r="K4" s="83" t="s">
        <v>66</v>
      </c>
      <c r="L4" s="83" t="s">
        <v>67</v>
      </c>
      <c r="M4" s="83" t="s">
        <v>68</v>
      </c>
      <c r="N4" s="83" t="s">
        <v>69</v>
      </c>
      <c r="O4" s="99"/>
    </row>
    <row r="5" ht="24.4" customHeight="1" spans="1:15">
      <c r="A5" s="97"/>
      <c r="B5" s="83" t="s">
        <v>70</v>
      </c>
      <c r="C5" s="159" t="s">
        <v>71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99"/>
    </row>
    <row r="6" ht="24.4" customHeight="1" spans="1:15">
      <c r="A6" s="97"/>
      <c r="B6" s="83"/>
      <c r="C6" s="159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99"/>
    </row>
    <row r="7" ht="27" customHeight="1" spans="1:15">
      <c r="A7" s="100"/>
      <c r="B7" s="64"/>
      <c r="C7" s="64" t="s">
        <v>72</v>
      </c>
      <c r="D7" s="67">
        <v>6875068.14</v>
      </c>
      <c r="E7" s="67"/>
      <c r="F7" s="67">
        <v>6875068.14</v>
      </c>
      <c r="G7" s="67"/>
      <c r="H7" s="67"/>
      <c r="I7" s="67"/>
      <c r="J7" s="67"/>
      <c r="K7" s="67"/>
      <c r="L7" s="67"/>
      <c r="M7" s="67"/>
      <c r="N7" s="67"/>
      <c r="O7" s="101"/>
    </row>
    <row r="8" ht="34" customHeight="1" spans="1:15">
      <c r="A8" s="100"/>
      <c r="B8" s="69">
        <v>102001</v>
      </c>
      <c r="C8" s="160" t="s">
        <v>0</v>
      </c>
      <c r="D8" s="72">
        <v>6875068.14</v>
      </c>
      <c r="E8" s="72"/>
      <c r="F8" s="72">
        <v>6875068.14</v>
      </c>
      <c r="G8" s="67"/>
      <c r="H8" s="67"/>
      <c r="I8" s="67"/>
      <c r="J8" s="67"/>
      <c r="K8" s="67"/>
      <c r="L8" s="67"/>
      <c r="M8" s="67"/>
      <c r="N8" s="67"/>
      <c r="O8" s="101"/>
    </row>
    <row r="9" ht="29" customHeight="1" spans="1:15">
      <c r="A9" s="100"/>
      <c r="B9" s="64"/>
      <c r="C9" s="64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101"/>
    </row>
    <row r="10" ht="27" customHeight="1" spans="1:15">
      <c r="A10" s="100"/>
      <c r="B10" s="64"/>
      <c r="C10" s="64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101"/>
    </row>
    <row r="11" ht="27" customHeight="1" spans="1:15">
      <c r="A11" s="100"/>
      <c r="B11" s="64"/>
      <c r="C11" s="64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101"/>
    </row>
    <row r="12" ht="27" customHeight="1" spans="1:15">
      <c r="A12" s="100"/>
      <c r="B12" s="64"/>
      <c r="C12" s="64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101"/>
    </row>
    <row r="13" ht="27" customHeight="1" spans="1:15">
      <c r="A13" s="100"/>
      <c r="B13" s="64"/>
      <c r="C13" s="64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101"/>
    </row>
    <row r="14" ht="27" customHeight="1" spans="1:15">
      <c r="A14" s="100"/>
      <c r="B14" s="64"/>
      <c r="C14" s="64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101"/>
    </row>
    <row r="15" ht="27" customHeight="1" spans="1:15">
      <c r="A15" s="100"/>
      <c r="B15" s="64"/>
      <c r="C15" s="64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101"/>
    </row>
    <row r="16" ht="27" customHeight="1" spans="1:15">
      <c r="A16" s="100"/>
      <c r="B16" s="64"/>
      <c r="C16" s="64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101"/>
    </row>
    <row r="17" ht="27" customHeight="1" spans="1:15">
      <c r="A17" s="100"/>
      <c r="B17" s="64"/>
      <c r="C17" s="64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275" right="0.275" top="1.37777777777778" bottom="0.984027777777778" header="0" footer="0"/>
  <pageSetup paperSize="9" scale="72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4.1"/>
  <cols>
    <col min="1" max="1" width="1.53153153153153" style="87" customWidth="1"/>
    <col min="2" max="4" width="6.16216216216216" style="87" customWidth="1"/>
    <col min="5" max="5" width="16.8288288288288" style="87" customWidth="1"/>
    <col min="6" max="6" width="36.2522522522523" style="87" customWidth="1"/>
    <col min="7" max="8" width="16.4144144144144" style="87" customWidth="1"/>
    <col min="9" max="9" width="12.7477477477477" style="87" customWidth="1"/>
    <col min="10" max="10" width="13.7477477477477" style="87" customWidth="1"/>
    <col min="11" max="11" width="20.7477477477477" style="87" customWidth="1"/>
    <col min="12" max="12" width="1.53153153153153" style="87" customWidth="1"/>
    <col min="13" max="14" width="9.76576576576577" style="87" customWidth="1"/>
    <col min="15" max="16384" width="10" style="87"/>
  </cols>
  <sheetData>
    <row r="1" ht="25" customHeight="1" spans="1:12">
      <c r="A1" s="88"/>
      <c r="B1" s="2"/>
      <c r="C1" s="2"/>
      <c r="D1" s="2"/>
      <c r="E1" s="89"/>
      <c r="F1" s="89"/>
      <c r="G1" s="158"/>
      <c r="H1" s="158"/>
      <c r="I1" s="158"/>
      <c r="J1" s="158"/>
      <c r="K1" s="90" t="s">
        <v>73</v>
      </c>
      <c r="L1" s="91"/>
    </row>
    <row r="2" ht="22.8" customHeight="1" spans="1:12">
      <c r="A2" s="88"/>
      <c r="B2" s="92" t="s">
        <v>74</v>
      </c>
      <c r="C2" s="92"/>
      <c r="D2" s="92"/>
      <c r="E2" s="92"/>
      <c r="F2" s="92"/>
      <c r="G2" s="92"/>
      <c r="H2" s="92"/>
      <c r="I2" s="92"/>
      <c r="J2" s="92"/>
      <c r="K2" s="92"/>
      <c r="L2" s="91" t="s">
        <v>3</v>
      </c>
    </row>
    <row r="3" ht="19.55" customHeight="1" spans="1:12">
      <c r="A3" s="93"/>
      <c r="B3" s="94" t="s">
        <v>5</v>
      </c>
      <c r="C3" s="94"/>
      <c r="D3" s="94"/>
      <c r="E3" s="94"/>
      <c r="F3" s="94"/>
      <c r="G3" s="93"/>
      <c r="H3" s="93"/>
      <c r="I3" s="142"/>
      <c r="J3" s="142"/>
      <c r="K3" s="95" t="s">
        <v>6</v>
      </c>
      <c r="L3" s="96"/>
    </row>
    <row r="4" ht="24.4" customHeight="1" spans="1:12">
      <c r="A4" s="91"/>
      <c r="B4" s="64" t="s">
        <v>9</v>
      </c>
      <c r="C4" s="64"/>
      <c r="D4" s="64"/>
      <c r="E4" s="64"/>
      <c r="F4" s="64"/>
      <c r="G4" s="64" t="s">
        <v>59</v>
      </c>
      <c r="H4" s="64" t="s">
        <v>75</v>
      </c>
      <c r="I4" s="64" t="s">
        <v>76</v>
      </c>
      <c r="J4" s="64" t="s">
        <v>77</v>
      </c>
      <c r="K4" s="64" t="s">
        <v>78</v>
      </c>
      <c r="L4" s="98"/>
    </row>
    <row r="5" ht="24.4" customHeight="1" spans="1:12">
      <c r="A5" s="97"/>
      <c r="B5" s="64" t="s">
        <v>79</v>
      </c>
      <c r="C5" s="64"/>
      <c r="D5" s="64"/>
      <c r="E5" s="64" t="s">
        <v>70</v>
      </c>
      <c r="F5" s="64" t="s">
        <v>71</v>
      </c>
      <c r="G5" s="64"/>
      <c r="H5" s="64"/>
      <c r="I5" s="64"/>
      <c r="J5" s="64"/>
      <c r="K5" s="64"/>
      <c r="L5" s="98"/>
    </row>
    <row r="6" ht="24.4" customHeight="1" spans="1:12">
      <c r="A6" s="97"/>
      <c r="B6" s="64" t="s">
        <v>80</v>
      </c>
      <c r="C6" s="64" t="s">
        <v>81</v>
      </c>
      <c r="D6" s="64" t="s">
        <v>82</v>
      </c>
      <c r="E6" s="64"/>
      <c r="F6" s="64"/>
      <c r="G6" s="64"/>
      <c r="H6" s="64"/>
      <c r="I6" s="64"/>
      <c r="J6" s="64"/>
      <c r="K6" s="64"/>
      <c r="L6" s="99"/>
    </row>
    <row r="7" ht="27" customHeight="1" spans="1:12">
      <c r="A7" s="100"/>
      <c r="B7" s="64"/>
      <c r="C7" s="64"/>
      <c r="D7" s="64"/>
      <c r="E7" s="64"/>
      <c r="F7" s="64" t="s">
        <v>72</v>
      </c>
      <c r="G7" s="67">
        <f>G8+G14+G18+G24</f>
        <v>6875068.14</v>
      </c>
      <c r="H7" s="67">
        <f>H10+H12+H16+H17+H20+H21+H22+H23+H26</f>
        <v>6265068.14</v>
      </c>
      <c r="I7" s="67">
        <f>I11+I13</f>
        <v>610000</v>
      </c>
      <c r="J7" s="67"/>
      <c r="K7" s="67"/>
      <c r="L7" s="101"/>
    </row>
    <row r="8" ht="27" customHeight="1" spans="1:12">
      <c r="A8" s="100"/>
      <c r="B8" s="69">
        <v>201</v>
      </c>
      <c r="C8" s="69"/>
      <c r="D8" s="69"/>
      <c r="E8" s="69">
        <v>102001</v>
      </c>
      <c r="F8" s="71" t="s">
        <v>83</v>
      </c>
      <c r="G8" s="72">
        <f>H8+I8</f>
        <v>5317491.57</v>
      </c>
      <c r="H8" s="72">
        <f>H9</f>
        <v>5317491.57</v>
      </c>
      <c r="I8" s="72"/>
      <c r="J8" s="67"/>
      <c r="K8" s="67"/>
      <c r="L8" s="101"/>
    </row>
    <row r="9" ht="27" customHeight="1" spans="1:12">
      <c r="A9" s="100"/>
      <c r="B9" s="69">
        <v>201</v>
      </c>
      <c r="C9" s="140" t="s">
        <v>84</v>
      </c>
      <c r="D9" s="69"/>
      <c r="E9" s="69">
        <v>102001</v>
      </c>
      <c r="F9" s="71" t="s">
        <v>85</v>
      </c>
      <c r="G9" s="72">
        <f t="shared" ref="G9:G26" si="0">H9+I9</f>
        <v>5317491.57</v>
      </c>
      <c r="H9" s="72">
        <f>H10+I11+H12+I13</f>
        <v>5317491.57</v>
      </c>
      <c r="I9" s="72"/>
      <c r="J9" s="67"/>
      <c r="K9" s="67"/>
      <c r="L9" s="101"/>
    </row>
    <row r="10" ht="27" customHeight="1" spans="1:12">
      <c r="A10" s="100"/>
      <c r="B10" s="69">
        <v>201</v>
      </c>
      <c r="C10" s="140" t="s">
        <v>84</v>
      </c>
      <c r="D10" s="140" t="s">
        <v>86</v>
      </c>
      <c r="E10" s="69">
        <v>102001</v>
      </c>
      <c r="F10" s="71" t="s">
        <v>87</v>
      </c>
      <c r="G10" s="72">
        <f t="shared" si="0"/>
        <v>4203670.16</v>
      </c>
      <c r="H10" s="72">
        <v>4203670.16</v>
      </c>
      <c r="I10" s="72"/>
      <c r="J10" s="67"/>
      <c r="K10" s="67"/>
      <c r="L10" s="101"/>
    </row>
    <row r="11" ht="27" customHeight="1" spans="1:12">
      <c r="A11" s="100"/>
      <c r="B11" s="69">
        <v>201</v>
      </c>
      <c r="C11" s="140" t="s">
        <v>84</v>
      </c>
      <c r="D11" s="140" t="s">
        <v>88</v>
      </c>
      <c r="E11" s="69">
        <v>102001</v>
      </c>
      <c r="F11" s="71" t="s">
        <v>89</v>
      </c>
      <c r="G11" s="72">
        <f t="shared" si="0"/>
        <v>240000</v>
      </c>
      <c r="H11" s="72"/>
      <c r="I11" s="72">
        <v>240000</v>
      </c>
      <c r="J11" s="67"/>
      <c r="K11" s="67"/>
      <c r="L11" s="101"/>
    </row>
    <row r="12" ht="27" customHeight="1" spans="1:12">
      <c r="A12" s="100"/>
      <c r="B12" s="69">
        <v>201</v>
      </c>
      <c r="C12" s="140" t="s">
        <v>84</v>
      </c>
      <c r="D12" s="69">
        <v>50</v>
      </c>
      <c r="E12" s="69">
        <v>102001</v>
      </c>
      <c r="F12" s="71" t="s">
        <v>90</v>
      </c>
      <c r="G12" s="72">
        <f t="shared" si="0"/>
        <v>503821.41</v>
      </c>
      <c r="H12" s="72" t="s">
        <v>91</v>
      </c>
      <c r="I12" s="72"/>
      <c r="J12" s="67"/>
      <c r="K12" s="67"/>
      <c r="L12" s="101"/>
    </row>
    <row r="13" ht="27" customHeight="1" spans="1:12">
      <c r="A13" s="100"/>
      <c r="B13" s="69">
        <v>201</v>
      </c>
      <c r="C13" s="140" t="s">
        <v>84</v>
      </c>
      <c r="D13" s="69">
        <v>99</v>
      </c>
      <c r="E13" s="69">
        <v>102001</v>
      </c>
      <c r="F13" s="71" t="s">
        <v>92</v>
      </c>
      <c r="G13" s="72">
        <f t="shared" si="0"/>
        <v>370000</v>
      </c>
      <c r="H13" s="72"/>
      <c r="I13" s="72" t="s">
        <v>93</v>
      </c>
      <c r="J13" s="67"/>
      <c r="K13" s="67"/>
      <c r="L13" s="101"/>
    </row>
    <row r="14" ht="27" customHeight="1" spans="1:12">
      <c r="A14" s="100"/>
      <c r="B14" s="69">
        <v>208</v>
      </c>
      <c r="C14" s="69"/>
      <c r="D14" s="69"/>
      <c r="E14" s="69">
        <v>102001</v>
      </c>
      <c r="F14" s="71" t="s">
        <v>94</v>
      </c>
      <c r="G14" s="72">
        <f t="shared" si="0"/>
        <v>735635.29</v>
      </c>
      <c r="H14" s="72" t="s">
        <v>95</v>
      </c>
      <c r="I14" s="72"/>
      <c r="J14" s="67"/>
      <c r="K14" s="67"/>
      <c r="L14" s="101"/>
    </row>
    <row r="15" ht="27" customHeight="1" spans="1:12">
      <c r="A15" s="100"/>
      <c r="B15" s="69">
        <v>208</v>
      </c>
      <c r="C15" s="140" t="s">
        <v>96</v>
      </c>
      <c r="D15" s="69"/>
      <c r="E15" s="69">
        <v>102001</v>
      </c>
      <c r="F15" s="71" t="s">
        <v>97</v>
      </c>
      <c r="G15" s="72">
        <f t="shared" si="0"/>
        <v>735635.29</v>
      </c>
      <c r="H15" s="72" t="s">
        <v>95</v>
      </c>
      <c r="I15" s="72"/>
      <c r="J15" s="67"/>
      <c r="K15" s="67"/>
      <c r="L15" s="101"/>
    </row>
    <row r="16" ht="27" customHeight="1" spans="1:12">
      <c r="A16" s="100"/>
      <c r="B16" s="69">
        <v>208</v>
      </c>
      <c r="C16" s="140" t="s">
        <v>96</v>
      </c>
      <c r="D16" s="140" t="s">
        <v>86</v>
      </c>
      <c r="E16" s="69">
        <v>102001</v>
      </c>
      <c r="F16" s="71" t="s">
        <v>98</v>
      </c>
      <c r="G16" s="72">
        <f t="shared" si="0"/>
        <v>162426.4</v>
      </c>
      <c r="H16" s="72" t="s">
        <v>99</v>
      </c>
      <c r="I16" s="67"/>
      <c r="J16" s="67"/>
      <c r="K16" s="67"/>
      <c r="L16" s="101"/>
    </row>
    <row r="17" ht="27" customHeight="1" spans="1:12">
      <c r="A17" s="100"/>
      <c r="B17" s="69">
        <v>208</v>
      </c>
      <c r="C17" s="140" t="s">
        <v>96</v>
      </c>
      <c r="D17" s="140" t="s">
        <v>96</v>
      </c>
      <c r="E17" s="69">
        <v>102001</v>
      </c>
      <c r="F17" s="71" t="s">
        <v>100</v>
      </c>
      <c r="G17" s="72">
        <f t="shared" si="0"/>
        <v>573208.89</v>
      </c>
      <c r="H17" s="72" t="s">
        <v>101</v>
      </c>
      <c r="I17" s="67"/>
      <c r="J17" s="67"/>
      <c r="K17" s="67"/>
      <c r="L17" s="101"/>
    </row>
    <row r="18" ht="27" customHeight="1" spans="1:12">
      <c r="A18" s="100"/>
      <c r="B18" s="69">
        <v>210</v>
      </c>
      <c r="C18" s="69"/>
      <c r="D18" s="69"/>
      <c r="E18" s="69">
        <v>102001</v>
      </c>
      <c r="F18" s="71" t="s">
        <v>102</v>
      </c>
      <c r="G18" s="72">
        <f t="shared" si="0"/>
        <v>350504.28</v>
      </c>
      <c r="H18" s="72" t="s">
        <v>103</v>
      </c>
      <c r="I18" s="67"/>
      <c r="J18" s="67"/>
      <c r="K18" s="67"/>
      <c r="L18" s="101"/>
    </row>
    <row r="19" ht="27" customHeight="1" spans="1:12">
      <c r="A19" s="100"/>
      <c r="B19" s="69">
        <v>210</v>
      </c>
      <c r="C19" s="69">
        <v>11</v>
      </c>
      <c r="D19" s="69"/>
      <c r="E19" s="69">
        <v>102001</v>
      </c>
      <c r="F19" s="71" t="s">
        <v>104</v>
      </c>
      <c r="G19" s="72">
        <f t="shared" si="0"/>
        <v>350504.28</v>
      </c>
      <c r="H19" s="72" t="s">
        <v>103</v>
      </c>
      <c r="I19" s="67"/>
      <c r="J19" s="67"/>
      <c r="K19" s="67"/>
      <c r="L19" s="101"/>
    </row>
    <row r="20" ht="27" customHeight="1" spans="1:12">
      <c r="A20" s="100"/>
      <c r="B20" s="69">
        <v>210</v>
      </c>
      <c r="C20" s="140">
        <v>11</v>
      </c>
      <c r="D20" s="140" t="s">
        <v>86</v>
      </c>
      <c r="E20" s="69">
        <v>102001</v>
      </c>
      <c r="F20" s="71" t="s">
        <v>105</v>
      </c>
      <c r="G20" s="72">
        <f t="shared" si="0"/>
        <v>268581.77</v>
      </c>
      <c r="H20" s="72" t="s">
        <v>106</v>
      </c>
      <c r="I20" s="67"/>
      <c r="J20" s="67"/>
      <c r="K20" s="67"/>
      <c r="L20" s="101"/>
    </row>
    <row r="21" ht="27" customHeight="1" spans="1:12">
      <c r="A21" s="100"/>
      <c r="B21" s="69">
        <v>210</v>
      </c>
      <c r="C21" s="140">
        <v>11</v>
      </c>
      <c r="D21" s="140" t="s">
        <v>84</v>
      </c>
      <c r="E21" s="69">
        <v>102001</v>
      </c>
      <c r="F21" s="71" t="s">
        <v>107</v>
      </c>
      <c r="G21" s="72">
        <f t="shared" si="0"/>
        <v>33922.51</v>
      </c>
      <c r="H21" s="72" t="s">
        <v>108</v>
      </c>
      <c r="I21" s="67"/>
      <c r="J21" s="67"/>
      <c r="K21" s="67"/>
      <c r="L21" s="101"/>
    </row>
    <row r="22" ht="27" customHeight="1" spans="1:12">
      <c r="A22" s="100"/>
      <c r="B22" s="69">
        <v>210</v>
      </c>
      <c r="C22" s="140">
        <v>11</v>
      </c>
      <c r="D22" s="140" t="s">
        <v>109</v>
      </c>
      <c r="E22" s="69">
        <v>102001</v>
      </c>
      <c r="F22" s="71" t="s">
        <v>110</v>
      </c>
      <c r="G22" s="72">
        <f t="shared" si="0"/>
        <v>43200</v>
      </c>
      <c r="H22" s="72" t="s">
        <v>111</v>
      </c>
      <c r="I22" s="67"/>
      <c r="J22" s="67"/>
      <c r="K22" s="67"/>
      <c r="L22" s="101"/>
    </row>
    <row r="23" ht="27" customHeight="1" spans="1:12">
      <c r="A23" s="100"/>
      <c r="B23" s="69">
        <v>210</v>
      </c>
      <c r="C23" s="140">
        <v>11</v>
      </c>
      <c r="D23" s="140">
        <v>99</v>
      </c>
      <c r="E23" s="69">
        <v>102001</v>
      </c>
      <c r="F23" s="71" t="s">
        <v>112</v>
      </c>
      <c r="G23" s="72">
        <f t="shared" si="0"/>
        <v>4800</v>
      </c>
      <c r="H23" s="72" t="s">
        <v>113</v>
      </c>
      <c r="I23" s="67"/>
      <c r="J23" s="67"/>
      <c r="K23" s="67"/>
      <c r="L23" s="101"/>
    </row>
    <row r="24" ht="27" customHeight="1" spans="1:12">
      <c r="A24" s="100"/>
      <c r="B24" s="69">
        <v>221</v>
      </c>
      <c r="C24" s="140"/>
      <c r="D24" s="140"/>
      <c r="E24" s="69">
        <v>102001</v>
      </c>
      <c r="F24" s="71" t="s">
        <v>114</v>
      </c>
      <c r="G24" s="72">
        <f t="shared" si="0"/>
        <v>471437</v>
      </c>
      <c r="H24" s="72" t="s">
        <v>115</v>
      </c>
      <c r="I24" s="67"/>
      <c r="J24" s="67"/>
      <c r="K24" s="67"/>
      <c r="L24" s="101"/>
    </row>
    <row r="25" ht="27" customHeight="1" spans="1:12">
      <c r="A25" s="100"/>
      <c r="B25" s="69">
        <v>221</v>
      </c>
      <c r="C25" s="140" t="s">
        <v>84</v>
      </c>
      <c r="D25" s="140"/>
      <c r="E25" s="69">
        <v>102001</v>
      </c>
      <c r="F25" s="71" t="s">
        <v>116</v>
      </c>
      <c r="G25" s="72">
        <f t="shared" si="0"/>
        <v>471437</v>
      </c>
      <c r="H25" s="72" t="s">
        <v>115</v>
      </c>
      <c r="I25" s="67"/>
      <c r="J25" s="67"/>
      <c r="K25" s="67"/>
      <c r="L25" s="101"/>
    </row>
    <row r="26" ht="27" customHeight="1" spans="1:12">
      <c r="A26" s="100"/>
      <c r="B26" s="69">
        <v>221</v>
      </c>
      <c r="C26" s="140" t="s">
        <v>84</v>
      </c>
      <c r="D26" s="140" t="s">
        <v>86</v>
      </c>
      <c r="E26" s="69">
        <v>102001</v>
      </c>
      <c r="F26" s="71" t="s">
        <v>117</v>
      </c>
      <c r="G26" s="72">
        <f t="shared" si="0"/>
        <v>471437</v>
      </c>
      <c r="H26" s="72" t="s">
        <v>115</v>
      </c>
      <c r="I26" s="67"/>
      <c r="J26" s="67"/>
      <c r="K26" s="67"/>
      <c r="L26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66875" right="0.590277777777778" top="0.472222222222222" bottom="0.118055555555556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3" activePane="bottomLeft" state="frozen"/>
      <selection/>
      <selection pane="bottomLeft" activeCell="E6" sqref="E6:F34"/>
    </sheetView>
  </sheetViews>
  <sheetFormatPr defaultColWidth="10" defaultRowHeight="14.1"/>
  <cols>
    <col min="1" max="1" width="1.53153153153153" style="105" customWidth="1"/>
    <col min="2" max="2" width="31.1261261261261" style="105" customWidth="1"/>
    <col min="3" max="3" width="21.2792792792793" style="105" customWidth="1"/>
    <col min="4" max="4" width="30.8738738738739" style="105" customWidth="1"/>
    <col min="5" max="6" width="16.4054054054054" style="105" customWidth="1"/>
    <col min="7" max="7" width="15.2522522522523" style="105" customWidth="1"/>
    <col min="8" max="8" width="17.2522522522523" style="105" customWidth="1"/>
    <col min="9" max="9" width="27.4414414414414" style="105" customWidth="1"/>
    <col min="10" max="11" width="9.76576576576577" style="105" customWidth="1"/>
    <col min="12" max="16384" width="10" style="105"/>
  </cols>
  <sheetData>
    <row r="1" s="105" customFormat="1" ht="14.2" customHeight="1" spans="1:9">
      <c r="A1" s="147"/>
      <c r="B1" s="106"/>
      <c r="C1" s="148"/>
      <c r="D1" s="148"/>
      <c r="E1" s="107"/>
      <c r="F1" s="107"/>
      <c r="G1" s="107"/>
      <c r="H1" s="149" t="s">
        <v>118</v>
      </c>
      <c r="I1" s="156" t="s">
        <v>3</v>
      </c>
    </row>
    <row r="2" s="105" customFormat="1" ht="19.9" customHeight="1" spans="1:9">
      <c r="A2" s="148"/>
      <c r="B2" s="150" t="s">
        <v>119</v>
      </c>
      <c r="C2" s="150"/>
      <c r="D2" s="150"/>
      <c r="E2" s="150"/>
      <c r="F2" s="150"/>
      <c r="G2" s="150"/>
      <c r="H2" s="150"/>
      <c r="I2" s="156"/>
    </row>
    <row r="3" s="105" customFormat="1" ht="17.05" customHeight="1" spans="1:9">
      <c r="A3" s="151"/>
      <c r="B3" s="112" t="s">
        <v>5</v>
      </c>
      <c r="C3" s="112"/>
      <c r="D3" s="127"/>
      <c r="E3" s="127"/>
      <c r="F3" s="127"/>
      <c r="G3" s="127"/>
      <c r="H3" s="152" t="s">
        <v>6</v>
      </c>
      <c r="I3" s="157"/>
    </row>
    <row r="4" s="105" customFormat="1" ht="21.35" customHeight="1" spans="1:9">
      <c r="A4" s="153"/>
      <c r="B4" s="115" t="s">
        <v>7</v>
      </c>
      <c r="C4" s="115"/>
      <c r="D4" s="115" t="s">
        <v>8</v>
      </c>
      <c r="E4" s="115"/>
      <c r="F4" s="115"/>
      <c r="G4" s="115"/>
      <c r="H4" s="115"/>
      <c r="I4" s="124"/>
    </row>
    <row r="5" s="105" customFormat="1" ht="21.35" customHeight="1" spans="1:9">
      <c r="A5" s="153"/>
      <c r="B5" s="115" t="s">
        <v>9</v>
      </c>
      <c r="C5" s="115" t="s">
        <v>10</v>
      </c>
      <c r="D5" s="115" t="s">
        <v>9</v>
      </c>
      <c r="E5" s="115" t="s">
        <v>59</v>
      </c>
      <c r="F5" s="115" t="s">
        <v>120</v>
      </c>
      <c r="G5" s="115" t="s">
        <v>121</v>
      </c>
      <c r="H5" s="115" t="s">
        <v>122</v>
      </c>
      <c r="I5" s="124"/>
    </row>
    <row r="6" s="105" customFormat="1" ht="19.9" customHeight="1" spans="1:9">
      <c r="A6" s="114"/>
      <c r="B6" s="120" t="s">
        <v>123</v>
      </c>
      <c r="C6" s="121">
        <v>6875068.14</v>
      </c>
      <c r="D6" s="120" t="s">
        <v>124</v>
      </c>
      <c r="E6" s="121">
        <v>6875068.14</v>
      </c>
      <c r="F6" s="121">
        <v>6875068.14</v>
      </c>
      <c r="G6" s="121"/>
      <c r="H6" s="121"/>
      <c r="I6" s="134"/>
    </row>
    <row r="7" s="105" customFormat="1" ht="19.9" customHeight="1" spans="1:9">
      <c r="A7" s="114"/>
      <c r="B7" s="154" t="s">
        <v>125</v>
      </c>
      <c r="C7" s="121">
        <v>6875068.14</v>
      </c>
      <c r="D7" s="154" t="s">
        <v>126</v>
      </c>
      <c r="E7" s="121">
        <v>5317491.57</v>
      </c>
      <c r="F7" s="121">
        <v>5317491.57</v>
      </c>
      <c r="G7" s="121"/>
      <c r="H7" s="121"/>
      <c r="I7" s="134"/>
    </row>
    <row r="8" s="105" customFormat="1" ht="19.9" customHeight="1" spans="1:9">
      <c r="A8" s="114"/>
      <c r="B8" s="154" t="s">
        <v>127</v>
      </c>
      <c r="C8" s="121"/>
      <c r="D8" s="154" t="s">
        <v>128</v>
      </c>
      <c r="E8" s="121"/>
      <c r="F8" s="121"/>
      <c r="G8" s="121"/>
      <c r="H8" s="121"/>
      <c r="I8" s="134"/>
    </row>
    <row r="9" s="105" customFormat="1" ht="19.9" customHeight="1" spans="1:9">
      <c r="A9" s="114"/>
      <c r="B9" s="154" t="s">
        <v>129</v>
      </c>
      <c r="C9" s="121"/>
      <c r="D9" s="154" t="s">
        <v>130</v>
      </c>
      <c r="E9" s="121"/>
      <c r="F9" s="121"/>
      <c r="G9" s="121"/>
      <c r="H9" s="121"/>
      <c r="I9" s="134"/>
    </row>
    <row r="10" s="105" customFormat="1" ht="19.9" customHeight="1" spans="1:9">
      <c r="A10" s="114"/>
      <c r="B10" s="120" t="s">
        <v>131</v>
      </c>
      <c r="C10" s="121"/>
      <c r="D10" s="154" t="s">
        <v>132</v>
      </c>
      <c r="E10" s="121"/>
      <c r="F10" s="121"/>
      <c r="G10" s="121"/>
      <c r="H10" s="121"/>
      <c r="I10" s="134"/>
    </row>
    <row r="11" s="105" customFormat="1" ht="19.9" customHeight="1" spans="1:9">
      <c r="A11" s="114"/>
      <c r="B11" s="154" t="s">
        <v>125</v>
      </c>
      <c r="C11" s="121"/>
      <c r="D11" s="154" t="s">
        <v>133</v>
      </c>
      <c r="E11" s="121"/>
      <c r="F11" s="121"/>
      <c r="G11" s="121"/>
      <c r="H11" s="121"/>
      <c r="I11" s="134"/>
    </row>
    <row r="12" s="105" customFormat="1" ht="19.9" customHeight="1" spans="1:9">
      <c r="A12" s="114"/>
      <c r="B12" s="154" t="s">
        <v>127</v>
      </c>
      <c r="C12" s="121"/>
      <c r="D12" s="154" t="s">
        <v>134</v>
      </c>
      <c r="E12" s="121"/>
      <c r="F12" s="121"/>
      <c r="G12" s="121"/>
      <c r="H12" s="121"/>
      <c r="I12" s="134"/>
    </row>
    <row r="13" s="105" customFormat="1" ht="19.9" customHeight="1" spans="1:9">
      <c r="A13" s="114"/>
      <c r="B13" s="154" t="s">
        <v>129</v>
      </c>
      <c r="C13" s="121"/>
      <c r="D13" s="154" t="s">
        <v>135</v>
      </c>
      <c r="E13" s="121"/>
      <c r="F13" s="121"/>
      <c r="G13" s="121"/>
      <c r="H13" s="121"/>
      <c r="I13" s="134"/>
    </row>
    <row r="14" s="105" customFormat="1" ht="19.9" customHeight="1" spans="1:9">
      <c r="A14" s="114"/>
      <c r="B14" s="154" t="s">
        <v>136</v>
      </c>
      <c r="C14" s="121"/>
      <c r="D14" s="154" t="s">
        <v>137</v>
      </c>
      <c r="E14" s="121">
        <v>735635.29</v>
      </c>
      <c r="F14" s="121">
        <v>735635.29</v>
      </c>
      <c r="G14" s="121"/>
      <c r="H14" s="121"/>
      <c r="I14" s="134"/>
    </row>
    <row r="15" s="105" customFormat="1" ht="19.9" customHeight="1" spans="1:9">
      <c r="A15" s="114"/>
      <c r="B15" s="154" t="s">
        <v>136</v>
      </c>
      <c r="C15" s="121"/>
      <c r="D15" s="154" t="s">
        <v>138</v>
      </c>
      <c r="E15" s="121"/>
      <c r="F15" s="121"/>
      <c r="G15" s="121"/>
      <c r="H15" s="121"/>
      <c r="I15" s="134"/>
    </row>
    <row r="16" s="105" customFormat="1" ht="19.9" customHeight="1" spans="1:9">
      <c r="A16" s="114"/>
      <c r="B16" s="154" t="s">
        <v>136</v>
      </c>
      <c r="C16" s="121"/>
      <c r="D16" s="154" t="s">
        <v>139</v>
      </c>
      <c r="E16" s="121">
        <v>350504.28</v>
      </c>
      <c r="F16" s="121">
        <v>350504.28</v>
      </c>
      <c r="G16" s="121"/>
      <c r="H16" s="121"/>
      <c r="I16" s="134"/>
    </row>
    <row r="17" s="105" customFormat="1" ht="19.9" customHeight="1" spans="1:9">
      <c r="A17" s="114"/>
      <c r="B17" s="154" t="s">
        <v>136</v>
      </c>
      <c r="C17" s="121"/>
      <c r="D17" s="154" t="s">
        <v>140</v>
      </c>
      <c r="E17" s="121"/>
      <c r="F17" s="121"/>
      <c r="G17" s="121"/>
      <c r="H17" s="121"/>
      <c r="I17" s="134"/>
    </row>
    <row r="18" s="105" customFormat="1" ht="19.9" customHeight="1" spans="1:9">
      <c r="A18" s="114"/>
      <c r="B18" s="154" t="s">
        <v>136</v>
      </c>
      <c r="C18" s="121"/>
      <c r="D18" s="154" t="s">
        <v>141</v>
      </c>
      <c r="E18" s="121"/>
      <c r="F18" s="121"/>
      <c r="G18" s="121"/>
      <c r="H18" s="121"/>
      <c r="I18" s="134"/>
    </row>
    <row r="19" s="105" customFormat="1" ht="19.9" customHeight="1" spans="1:9">
      <c r="A19" s="114"/>
      <c r="B19" s="154" t="s">
        <v>136</v>
      </c>
      <c r="C19" s="121"/>
      <c r="D19" s="154" t="s">
        <v>142</v>
      </c>
      <c r="E19" s="121"/>
      <c r="F19" s="121"/>
      <c r="G19" s="121"/>
      <c r="H19" s="121"/>
      <c r="I19" s="134"/>
    </row>
    <row r="20" s="105" customFormat="1" ht="19.9" customHeight="1" spans="1:9">
      <c r="A20" s="114"/>
      <c r="B20" s="154" t="s">
        <v>136</v>
      </c>
      <c r="C20" s="121"/>
      <c r="D20" s="154" t="s">
        <v>143</v>
      </c>
      <c r="E20" s="121"/>
      <c r="F20" s="121"/>
      <c r="G20" s="121"/>
      <c r="H20" s="121"/>
      <c r="I20" s="134"/>
    </row>
    <row r="21" s="105" customFormat="1" ht="19.9" customHeight="1" spans="1:9">
      <c r="A21" s="114"/>
      <c r="B21" s="154" t="s">
        <v>136</v>
      </c>
      <c r="C21" s="121"/>
      <c r="D21" s="154" t="s">
        <v>144</v>
      </c>
      <c r="E21" s="121"/>
      <c r="F21" s="121"/>
      <c r="G21" s="121"/>
      <c r="H21" s="121"/>
      <c r="I21" s="134"/>
    </row>
    <row r="22" s="105" customFormat="1" ht="19.9" customHeight="1" spans="1:9">
      <c r="A22" s="114"/>
      <c r="B22" s="154" t="s">
        <v>136</v>
      </c>
      <c r="C22" s="121"/>
      <c r="D22" s="154" t="s">
        <v>145</v>
      </c>
      <c r="E22" s="121"/>
      <c r="F22" s="121"/>
      <c r="G22" s="121"/>
      <c r="H22" s="121"/>
      <c r="I22" s="134"/>
    </row>
    <row r="23" s="105" customFormat="1" ht="19.9" customHeight="1" spans="1:9">
      <c r="A23" s="114"/>
      <c r="B23" s="154" t="s">
        <v>136</v>
      </c>
      <c r="C23" s="121"/>
      <c r="D23" s="154" t="s">
        <v>146</v>
      </c>
      <c r="E23" s="121"/>
      <c r="F23" s="121"/>
      <c r="G23" s="121"/>
      <c r="H23" s="121"/>
      <c r="I23" s="134"/>
    </row>
    <row r="24" s="105" customFormat="1" ht="19.9" customHeight="1" spans="1:9">
      <c r="A24" s="114"/>
      <c r="B24" s="154" t="s">
        <v>136</v>
      </c>
      <c r="C24" s="121"/>
      <c r="D24" s="154" t="s">
        <v>147</v>
      </c>
      <c r="E24" s="121"/>
      <c r="F24" s="121"/>
      <c r="G24" s="121"/>
      <c r="H24" s="121"/>
      <c r="I24" s="134"/>
    </row>
    <row r="25" s="105" customFormat="1" ht="19.9" customHeight="1" spans="1:9">
      <c r="A25" s="114"/>
      <c r="B25" s="154" t="s">
        <v>136</v>
      </c>
      <c r="C25" s="121"/>
      <c r="D25" s="154" t="s">
        <v>148</v>
      </c>
      <c r="E25" s="121"/>
      <c r="F25" s="121"/>
      <c r="G25" s="121"/>
      <c r="H25" s="121"/>
      <c r="I25" s="134"/>
    </row>
    <row r="26" s="105" customFormat="1" ht="19.9" customHeight="1" spans="1:9">
      <c r="A26" s="114"/>
      <c r="B26" s="154" t="s">
        <v>136</v>
      </c>
      <c r="C26" s="121"/>
      <c r="D26" s="154" t="s">
        <v>149</v>
      </c>
      <c r="E26" s="121">
        <v>471437</v>
      </c>
      <c r="F26" s="121">
        <v>471437</v>
      </c>
      <c r="G26" s="121"/>
      <c r="H26" s="121"/>
      <c r="I26" s="134"/>
    </row>
    <row r="27" s="105" customFormat="1" ht="19.9" customHeight="1" spans="1:9">
      <c r="A27" s="114"/>
      <c r="B27" s="154" t="s">
        <v>136</v>
      </c>
      <c r="C27" s="121"/>
      <c r="D27" s="154" t="s">
        <v>150</v>
      </c>
      <c r="E27" s="121"/>
      <c r="F27" s="121"/>
      <c r="G27" s="121"/>
      <c r="H27" s="121"/>
      <c r="I27" s="134"/>
    </row>
    <row r="28" s="105" customFormat="1" ht="19.9" customHeight="1" spans="1:9">
      <c r="A28" s="114"/>
      <c r="B28" s="154" t="s">
        <v>136</v>
      </c>
      <c r="C28" s="121"/>
      <c r="D28" s="154" t="s">
        <v>151</v>
      </c>
      <c r="E28" s="121"/>
      <c r="F28" s="121"/>
      <c r="G28" s="121"/>
      <c r="H28" s="121"/>
      <c r="I28" s="134"/>
    </row>
    <row r="29" s="105" customFormat="1" ht="19.9" customHeight="1" spans="1:9">
      <c r="A29" s="114"/>
      <c r="B29" s="154" t="s">
        <v>136</v>
      </c>
      <c r="C29" s="121"/>
      <c r="D29" s="154" t="s">
        <v>152</v>
      </c>
      <c r="E29" s="121"/>
      <c r="F29" s="121"/>
      <c r="G29" s="121"/>
      <c r="H29" s="121"/>
      <c r="I29" s="134"/>
    </row>
    <row r="30" s="105" customFormat="1" ht="19.9" customHeight="1" spans="1:9">
      <c r="A30" s="114"/>
      <c r="B30" s="154" t="s">
        <v>136</v>
      </c>
      <c r="C30" s="121"/>
      <c r="D30" s="154" t="s">
        <v>153</v>
      </c>
      <c r="E30" s="117"/>
      <c r="F30" s="117"/>
      <c r="G30" s="121"/>
      <c r="H30" s="121"/>
      <c r="I30" s="134"/>
    </row>
    <row r="31" s="105" customFormat="1" ht="19.9" customHeight="1" spans="1:9">
      <c r="A31" s="114"/>
      <c r="B31" s="154" t="s">
        <v>136</v>
      </c>
      <c r="C31" s="121"/>
      <c r="D31" s="154" t="s">
        <v>154</v>
      </c>
      <c r="E31" s="117"/>
      <c r="F31" s="117"/>
      <c r="G31" s="121"/>
      <c r="H31" s="121"/>
      <c r="I31" s="134"/>
    </row>
    <row r="32" s="105" customFormat="1" ht="19.9" customHeight="1" spans="1:9">
      <c r="A32" s="114"/>
      <c r="B32" s="154" t="s">
        <v>136</v>
      </c>
      <c r="C32" s="121"/>
      <c r="D32" s="154" t="s">
        <v>155</v>
      </c>
      <c r="E32" s="117"/>
      <c r="F32" s="117"/>
      <c r="G32" s="121"/>
      <c r="H32" s="121"/>
      <c r="I32" s="134"/>
    </row>
    <row r="33" s="105" customFormat="1" ht="19.9" customHeight="1" spans="1:9">
      <c r="A33" s="114"/>
      <c r="B33" s="154" t="s">
        <v>136</v>
      </c>
      <c r="C33" s="121"/>
      <c r="D33" s="154" t="s">
        <v>156</v>
      </c>
      <c r="E33" s="117"/>
      <c r="F33" s="117"/>
      <c r="G33" s="121"/>
      <c r="H33" s="121"/>
      <c r="I33" s="134"/>
    </row>
    <row r="34" s="105" customFormat="1" ht="19.9" customHeight="1" spans="1:9">
      <c r="A34" s="114"/>
      <c r="B34" s="154" t="s">
        <v>136</v>
      </c>
      <c r="C34" s="121"/>
      <c r="D34" s="154" t="s">
        <v>157</v>
      </c>
      <c r="E34" s="117"/>
      <c r="F34" s="117"/>
      <c r="G34" s="121"/>
      <c r="H34" s="121"/>
      <c r="I34" s="134"/>
    </row>
    <row r="35" s="105" customFormat="1" ht="8.5" customHeight="1" spans="1:9">
      <c r="A35" s="155"/>
      <c r="B35" s="155"/>
      <c r="C35" s="155"/>
      <c r="D35" s="116"/>
      <c r="E35" s="155"/>
      <c r="F35" s="155"/>
      <c r="G35" s="155"/>
      <c r="H35" s="155"/>
      <c r="I35" s="12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.944444444444444" right="0.393055555555556" top="0.472222222222222" bottom="0.1965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22" activePane="bottomLeft" state="frozen"/>
      <selection/>
      <selection pane="bottomLeft" activeCell="G1" sqref="G1"/>
    </sheetView>
  </sheetViews>
  <sheetFormatPr defaultColWidth="10" defaultRowHeight="14.1"/>
  <cols>
    <col min="1" max="1" width="1.53153153153153" style="87" customWidth="1"/>
    <col min="2" max="3" width="5.88288288288288" style="87" customWidth="1"/>
    <col min="4" max="4" width="10.1261261261261" style="87" customWidth="1"/>
    <col min="5" max="5" width="30" style="87" customWidth="1"/>
    <col min="6" max="6" width="14.3783783783784" style="87" customWidth="1"/>
    <col min="7" max="7" width="14.2522522522523" style="87" customWidth="1"/>
    <col min="8" max="8" width="17.3783783783784" style="87" customWidth="1"/>
    <col min="9" max="9" width="15.3783783783784" style="87" customWidth="1"/>
    <col min="10" max="10" width="13.2522522522523" style="87" customWidth="1"/>
    <col min="11" max="13" width="5.88288288288288" style="87" customWidth="1"/>
    <col min="14" max="16" width="7.25225225225225" style="87" customWidth="1"/>
    <col min="17" max="23" width="5.88288288288288" style="87" customWidth="1"/>
    <col min="24" max="26" width="7.25225225225225" style="87" customWidth="1"/>
    <col min="27" max="33" width="5.88288288288288" style="87" customWidth="1"/>
    <col min="34" max="39" width="7.25225225225225" style="87" customWidth="1"/>
    <col min="40" max="40" width="1.53153153153153" style="87" customWidth="1"/>
    <col min="41" max="42" width="9.76576576576577" style="87" customWidth="1"/>
    <col min="43" max="16384" width="10" style="87"/>
  </cols>
  <sheetData>
    <row r="1" ht="25" customHeight="1" spans="1:40">
      <c r="A1" s="136"/>
      <c r="B1" s="2"/>
      <c r="C1" s="2"/>
      <c r="D1" s="137"/>
      <c r="E1" s="137"/>
      <c r="F1" s="88"/>
      <c r="G1" s="88"/>
      <c r="H1" s="88"/>
      <c r="I1" s="137"/>
      <c r="J1" s="137"/>
      <c r="K1" s="88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43" t="s">
        <v>158</v>
      </c>
      <c r="AN1" s="144"/>
    </row>
    <row r="2" ht="22.8" customHeight="1" spans="1:40">
      <c r="A2" s="88"/>
      <c r="B2" s="92" t="s">
        <v>159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144"/>
    </row>
    <row r="3" ht="19.55" customHeight="1" spans="1:40">
      <c r="A3" s="93"/>
      <c r="B3" s="94" t="s">
        <v>5</v>
      </c>
      <c r="C3" s="94"/>
      <c r="D3" s="94"/>
      <c r="E3" s="94"/>
      <c r="F3" s="138"/>
      <c r="G3" s="93"/>
      <c r="H3" s="139"/>
      <c r="I3" s="138"/>
      <c r="J3" s="138"/>
      <c r="K3" s="142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6</v>
      </c>
      <c r="AM3" s="139"/>
      <c r="AN3" s="145"/>
    </row>
    <row r="4" ht="24.4" customHeight="1" spans="1:40">
      <c r="A4" s="91"/>
      <c r="B4" s="83" t="s">
        <v>9</v>
      </c>
      <c r="C4" s="83"/>
      <c r="D4" s="83"/>
      <c r="E4" s="83"/>
      <c r="F4" s="83" t="s">
        <v>160</v>
      </c>
      <c r="G4" s="83" t="s">
        <v>161</v>
      </c>
      <c r="H4" s="83"/>
      <c r="I4" s="83"/>
      <c r="J4" s="83"/>
      <c r="K4" s="83"/>
      <c r="L4" s="83"/>
      <c r="M4" s="83"/>
      <c r="N4" s="83"/>
      <c r="O4" s="83"/>
      <c r="P4" s="83"/>
      <c r="Q4" s="83" t="s">
        <v>162</v>
      </c>
      <c r="R4" s="83"/>
      <c r="S4" s="83"/>
      <c r="T4" s="83"/>
      <c r="U4" s="83"/>
      <c r="V4" s="83"/>
      <c r="W4" s="83"/>
      <c r="X4" s="83"/>
      <c r="Y4" s="83"/>
      <c r="Z4" s="83"/>
      <c r="AA4" s="83" t="s">
        <v>163</v>
      </c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146"/>
    </row>
    <row r="5" ht="24.4" customHeight="1" spans="1:40">
      <c r="A5" s="91"/>
      <c r="B5" s="83" t="s">
        <v>79</v>
      </c>
      <c r="C5" s="83"/>
      <c r="D5" s="83" t="s">
        <v>70</v>
      </c>
      <c r="E5" s="83" t="s">
        <v>71</v>
      </c>
      <c r="F5" s="83"/>
      <c r="G5" s="83" t="s">
        <v>59</v>
      </c>
      <c r="H5" s="83" t="s">
        <v>164</v>
      </c>
      <c r="I5" s="83"/>
      <c r="J5" s="83"/>
      <c r="K5" s="83" t="s">
        <v>165</v>
      </c>
      <c r="L5" s="83"/>
      <c r="M5" s="83"/>
      <c r="N5" s="83" t="s">
        <v>166</v>
      </c>
      <c r="O5" s="83"/>
      <c r="P5" s="83"/>
      <c r="Q5" s="83" t="s">
        <v>59</v>
      </c>
      <c r="R5" s="83" t="s">
        <v>164</v>
      </c>
      <c r="S5" s="83"/>
      <c r="T5" s="83"/>
      <c r="U5" s="83" t="s">
        <v>165</v>
      </c>
      <c r="V5" s="83"/>
      <c r="W5" s="83"/>
      <c r="X5" s="83" t="s">
        <v>166</v>
      </c>
      <c r="Y5" s="83"/>
      <c r="Z5" s="83"/>
      <c r="AA5" s="83" t="s">
        <v>59</v>
      </c>
      <c r="AB5" s="83" t="s">
        <v>164</v>
      </c>
      <c r="AC5" s="83"/>
      <c r="AD5" s="83"/>
      <c r="AE5" s="83" t="s">
        <v>165</v>
      </c>
      <c r="AF5" s="83"/>
      <c r="AG5" s="83"/>
      <c r="AH5" s="83" t="s">
        <v>166</v>
      </c>
      <c r="AI5" s="83"/>
      <c r="AJ5" s="83"/>
      <c r="AK5" s="83" t="s">
        <v>167</v>
      </c>
      <c r="AL5" s="83"/>
      <c r="AM5" s="83"/>
      <c r="AN5" s="146"/>
    </row>
    <row r="6" ht="39" customHeight="1" spans="1:40">
      <c r="A6" s="89"/>
      <c r="B6" s="83" t="s">
        <v>80</v>
      </c>
      <c r="C6" s="83" t="s">
        <v>81</v>
      </c>
      <c r="D6" s="83"/>
      <c r="E6" s="83"/>
      <c r="F6" s="83"/>
      <c r="G6" s="83"/>
      <c r="H6" s="83" t="s">
        <v>168</v>
      </c>
      <c r="I6" s="83" t="s">
        <v>75</v>
      </c>
      <c r="J6" s="83" t="s">
        <v>76</v>
      </c>
      <c r="K6" s="83" t="s">
        <v>168</v>
      </c>
      <c r="L6" s="83" t="s">
        <v>75</v>
      </c>
      <c r="M6" s="83" t="s">
        <v>76</v>
      </c>
      <c r="N6" s="83" t="s">
        <v>168</v>
      </c>
      <c r="O6" s="83" t="s">
        <v>169</v>
      </c>
      <c r="P6" s="83" t="s">
        <v>170</v>
      </c>
      <c r="Q6" s="83"/>
      <c r="R6" s="83" t="s">
        <v>168</v>
      </c>
      <c r="S6" s="83" t="s">
        <v>75</v>
      </c>
      <c r="T6" s="83" t="s">
        <v>76</v>
      </c>
      <c r="U6" s="83" t="s">
        <v>168</v>
      </c>
      <c r="V6" s="83" t="s">
        <v>75</v>
      </c>
      <c r="W6" s="83" t="s">
        <v>76</v>
      </c>
      <c r="X6" s="83" t="s">
        <v>168</v>
      </c>
      <c r="Y6" s="83" t="s">
        <v>169</v>
      </c>
      <c r="Z6" s="83" t="s">
        <v>170</v>
      </c>
      <c r="AA6" s="83"/>
      <c r="AB6" s="83" t="s">
        <v>168</v>
      </c>
      <c r="AC6" s="83" t="s">
        <v>75</v>
      </c>
      <c r="AD6" s="83" t="s">
        <v>76</v>
      </c>
      <c r="AE6" s="83" t="s">
        <v>168</v>
      </c>
      <c r="AF6" s="83" t="s">
        <v>75</v>
      </c>
      <c r="AG6" s="83" t="s">
        <v>76</v>
      </c>
      <c r="AH6" s="83" t="s">
        <v>168</v>
      </c>
      <c r="AI6" s="83" t="s">
        <v>169</v>
      </c>
      <c r="AJ6" s="83" t="s">
        <v>170</v>
      </c>
      <c r="AK6" s="83" t="s">
        <v>168</v>
      </c>
      <c r="AL6" s="83" t="s">
        <v>169</v>
      </c>
      <c r="AM6" s="83" t="s">
        <v>170</v>
      </c>
      <c r="AN6" s="146"/>
    </row>
    <row r="7" ht="22.8" customHeight="1" spans="1:40">
      <c r="A7" s="91"/>
      <c r="B7" s="64"/>
      <c r="C7" s="64"/>
      <c r="D7" s="64"/>
      <c r="E7" s="64" t="s">
        <v>72</v>
      </c>
      <c r="F7" s="67">
        <f>F8+F19+F31</f>
        <v>6875068.14</v>
      </c>
      <c r="G7" s="67">
        <f>H7</f>
        <v>6875068.14</v>
      </c>
      <c r="H7" s="67">
        <f>I7+J7</f>
        <v>6875068.14</v>
      </c>
      <c r="I7" s="67">
        <f>I8+I19+I31</f>
        <v>6265068.14</v>
      </c>
      <c r="J7" s="67">
        <v>610000</v>
      </c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146"/>
    </row>
    <row r="8" ht="22.8" customHeight="1" spans="1:40">
      <c r="A8" s="91"/>
      <c r="B8" s="69">
        <v>301</v>
      </c>
      <c r="C8" s="140"/>
      <c r="D8" s="69">
        <v>102001</v>
      </c>
      <c r="E8" s="131" t="s">
        <v>171</v>
      </c>
      <c r="F8" s="72">
        <f t="shared" ref="F8:F34" si="0">G8</f>
        <v>5409092.25</v>
      </c>
      <c r="G8" s="72">
        <f>H8</f>
        <v>5409092.25</v>
      </c>
      <c r="H8" s="72">
        <f t="shared" ref="H8:H34" si="1">I8+J8</f>
        <v>5409092.25</v>
      </c>
      <c r="I8" s="72">
        <f>I9+I10+I11+I12+I13+I14+I15+I16+I17+I18</f>
        <v>5409092.25</v>
      </c>
      <c r="J8" s="72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146"/>
    </row>
    <row r="9" ht="22.8" customHeight="1" spans="1:40">
      <c r="A9" s="91"/>
      <c r="B9" s="69">
        <v>301</v>
      </c>
      <c r="C9" s="140" t="s">
        <v>86</v>
      </c>
      <c r="D9" s="69">
        <v>102001</v>
      </c>
      <c r="E9" s="131" t="s">
        <v>172</v>
      </c>
      <c r="F9" s="72">
        <f t="shared" si="0"/>
        <v>1375572</v>
      </c>
      <c r="G9" s="72">
        <f t="shared" ref="G9:G34" si="2">H9</f>
        <v>1375572</v>
      </c>
      <c r="H9" s="72">
        <f t="shared" si="1"/>
        <v>1375572</v>
      </c>
      <c r="I9" s="72">
        <v>1375572</v>
      </c>
      <c r="J9" s="72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146"/>
    </row>
    <row r="10" ht="22.8" customHeight="1" spans="1:40">
      <c r="A10" s="91"/>
      <c r="B10" s="69">
        <v>301</v>
      </c>
      <c r="C10" s="140" t="s">
        <v>84</v>
      </c>
      <c r="D10" s="69">
        <v>102001</v>
      </c>
      <c r="E10" s="131" t="s">
        <v>173</v>
      </c>
      <c r="F10" s="72">
        <f t="shared" si="0"/>
        <v>912279.6</v>
      </c>
      <c r="G10" s="72">
        <f t="shared" si="2"/>
        <v>912279.6</v>
      </c>
      <c r="H10" s="72">
        <f t="shared" si="1"/>
        <v>912279.6</v>
      </c>
      <c r="I10" s="72">
        <v>912279.6</v>
      </c>
      <c r="J10" s="72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146"/>
    </row>
    <row r="11" ht="22.8" customHeight="1" spans="1:40">
      <c r="A11" s="91"/>
      <c r="B11" s="69">
        <v>301</v>
      </c>
      <c r="C11" s="140" t="s">
        <v>109</v>
      </c>
      <c r="D11" s="69">
        <v>102001</v>
      </c>
      <c r="E11" s="131" t="s">
        <v>174</v>
      </c>
      <c r="F11" s="72">
        <f t="shared" si="0"/>
        <v>1355959</v>
      </c>
      <c r="G11" s="72">
        <f t="shared" si="2"/>
        <v>1355959</v>
      </c>
      <c r="H11" s="72">
        <f t="shared" si="1"/>
        <v>1355959</v>
      </c>
      <c r="I11" s="72">
        <v>1355959</v>
      </c>
      <c r="J11" s="72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146"/>
    </row>
    <row r="12" ht="22.8" customHeight="1" spans="1:40">
      <c r="A12" s="91"/>
      <c r="B12" s="69">
        <v>301</v>
      </c>
      <c r="C12" s="140" t="s">
        <v>175</v>
      </c>
      <c r="D12" s="69">
        <v>102001</v>
      </c>
      <c r="E12" s="131" t="s">
        <v>176</v>
      </c>
      <c r="F12" s="72">
        <f t="shared" si="0"/>
        <v>284576</v>
      </c>
      <c r="G12" s="72">
        <f t="shared" si="2"/>
        <v>284576</v>
      </c>
      <c r="H12" s="72">
        <f t="shared" si="1"/>
        <v>284576</v>
      </c>
      <c r="I12" s="72">
        <v>284576</v>
      </c>
      <c r="J12" s="72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146"/>
    </row>
    <row r="13" ht="22.8" customHeight="1" spans="1:40">
      <c r="A13" s="91"/>
      <c r="B13" s="69">
        <v>301</v>
      </c>
      <c r="C13" s="140" t="s">
        <v>177</v>
      </c>
      <c r="D13" s="69">
        <v>102001</v>
      </c>
      <c r="E13" s="131" t="s">
        <v>178</v>
      </c>
      <c r="F13" s="72">
        <f t="shared" si="0"/>
        <v>573208.89</v>
      </c>
      <c r="G13" s="72">
        <f t="shared" si="2"/>
        <v>573208.89</v>
      </c>
      <c r="H13" s="72">
        <f t="shared" si="1"/>
        <v>573208.89</v>
      </c>
      <c r="I13" s="72">
        <v>573208.89</v>
      </c>
      <c r="J13" s="72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146"/>
    </row>
    <row r="14" ht="22.8" customHeight="1" spans="1:40">
      <c r="A14" s="91"/>
      <c r="B14" s="69">
        <v>301</v>
      </c>
      <c r="C14" s="140" t="s">
        <v>179</v>
      </c>
      <c r="D14" s="69">
        <v>102001</v>
      </c>
      <c r="E14" s="131" t="s">
        <v>180</v>
      </c>
      <c r="F14" s="72">
        <f t="shared" si="0"/>
        <v>302504.28</v>
      </c>
      <c r="G14" s="72">
        <f t="shared" si="2"/>
        <v>302504.28</v>
      </c>
      <c r="H14" s="72">
        <f t="shared" si="1"/>
        <v>302504.28</v>
      </c>
      <c r="I14" s="72">
        <v>302504.28</v>
      </c>
      <c r="J14" s="72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146"/>
    </row>
    <row r="15" ht="22.8" customHeight="1" spans="1:40">
      <c r="A15" s="91"/>
      <c r="B15" s="69">
        <v>301</v>
      </c>
      <c r="C15" s="140" t="s">
        <v>181</v>
      </c>
      <c r="D15" s="69">
        <v>102001</v>
      </c>
      <c r="E15" s="131" t="s">
        <v>182</v>
      </c>
      <c r="F15" s="72">
        <f t="shared" si="0"/>
        <v>28800</v>
      </c>
      <c r="G15" s="72">
        <f t="shared" si="2"/>
        <v>28800</v>
      </c>
      <c r="H15" s="72">
        <f t="shared" si="1"/>
        <v>28800</v>
      </c>
      <c r="I15" s="72">
        <v>28800</v>
      </c>
      <c r="J15" s="72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146"/>
    </row>
    <row r="16" ht="22.8" customHeight="1" spans="1:40">
      <c r="A16" s="91"/>
      <c r="B16" s="69">
        <v>301</v>
      </c>
      <c r="C16" s="140" t="s">
        <v>183</v>
      </c>
      <c r="D16" s="69">
        <v>102001</v>
      </c>
      <c r="E16" s="131" t="s">
        <v>184</v>
      </c>
      <c r="F16" s="72">
        <f t="shared" si="0"/>
        <v>13143.88</v>
      </c>
      <c r="G16" s="72">
        <f t="shared" si="2"/>
        <v>13143.88</v>
      </c>
      <c r="H16" s="72">
        <f t="shared" si="1"/>
        <v>13143.88</v>
      </c>
      <c r="I16" s="72">
        <v>13143.88</v>
      </c>
      <c r="J16" s="72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146"/>
    </row>
    <row r="17" ht="22.8" customHeight="1" spans="1:40">
      <c r="A17" s="91"/>
      <c r="B17" s="69">
        <v>301</v>
      </c>
      <c r="C17" s="140" t="s">
        <v>185</v>
      </c>
      <c r="D17" s="69">
        <v>102001</v>
      </c>
      <c r="E17" s="131" t="s">
        <v>117</v>
      </c>
      <c r="F17" s="72">
        <f t="shared" si="0"/>
        <v>471437</v>
      </c>
      <c r="G17" s="72">
        <f t="shared" si="2"/>
        <v>471437</v>
      </c>
      <c r="H17" s="72">
        <f t="shared" si="1"/>
        <v>471437</v>
      </c>
      <c r="I17" s="72">
        <v>471437</v>
      </c>
      <c r="J17" s="72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146"/>
    </row>
    <row r="18" ht="22.8" customHeight="1" spans="1:40">
      <c r="A18" s="91"/>
      <c r="B18" s="69">
        <v>301</v>
      </c>
      <c r="C18" s="140" t="s">
        <v>186</v>
      </c>
      <c r="D18" s="69">
        <v>102001</v>
      </c>
      <c r="E18" s="131" t="s">
        <v>187</v>
      </c>
      <c r="F18" s="72">
        <f t="shared" si="0"/>
        <v>91611.6</v>
      </c>
      <c r="G18" s="72">
        <f t="shared" si="2"/>
        <v>91611.6</v>
      </c>
      <c r="H18" s="72">
        <f t="shared" si="1"/>
        <v>91611.6</v>
      </c>
      <c r="I18" s="72">
        <v>91611.6</v>
      </c>
      <c r="J18" s="72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146"/>
    </row>
    <row r="19" ht="22.8" customHeight="1" spans="1:40">
      <c r="A19" s="91"/>
      <c r="B19" s="69">
        <v>302</v>
      </c>
      <c r="C19" s="140"/>
      <c r="D19" s="69">
        <v>102001</v>
      </c>
      <c r="E19" s="131" t="s">
        <v>188</v>
      </c>
      <c r="F19" s="72">
        <f t="shared" si="0"/>
        <v>1284109.49</v>
      </c>
      <c r="G19" s="72">
        <f t="shared" si="2"/>
        <v>1284109.49</v>
      </c>
      <c r="H19" s="72">
        <f t="shared" si="1"/>
        <v>1284109.49</v>
      </c>
      <c r="I19" s="72">
        <f>I20+I21+I22+I25+I27+I28+I29+I30</f>
        <v>674109.49</v>
      </c>
      <c r="J19" s="72">
        <v>610000</v>
      </c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146"/>
    </row>
    <row r="20" ht="22.8" customHeight="1" spans="1:40">
      <c r="A20" s="91"/>
      <c r="B20" s="69">
        <v>302</v>
      </c>
      <c r="C20" s="140" t="s">
        <v>86</v>
      </c>
      <c r="D20" s="69">
        <v>102001</v>
      </c>
      <c r="E20" s="131" t="s">
        <v>189</v>
      </c>
      <c r="F20" s="72">
        <f t="shared" si="0"/>
        <v>398000</v>
      </c>
      <c r="G20" s="72">
        <f t="shared" si="2"/>
        <v>398000</v>
      </c>
      <c r="H20" s="72">
        <f t="shared" si="1"/>
        <v>398000</v>
      </c>
      <c r="I20" s="72">
        <v>148000</v>
      </c>
      <c r="J20" s="72">
        <v>250000</v>
      </c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146"/>
    </row>
    <row r="21" ht="22.8" customHeight="1" spans="1:40">
      <c r="A21" s="91"/>
      <c r="B21" s="69">
        <v>302</v>
      </c>
      <c r="C21" s="140" t="s">
        <v>175</v>
      </c>
      <c r="D21" s="69">
        <v>102001</v>
      </c>
      <c r="E21" s="131" t="s">
        <v>190</v>
      </c>
      <c r="F21" s="72">
        <f t="shared" si="0"/>
        <v>20000</v>
      </c>
      <c r="G21" s="72">
        <f t="shared" si="2"/>
        <v>20000</v>
      </c>
      <c r="H21" s="72">
        <f t="shared" si="1"/>
        <v>20000</v>
      </c>
      <c r="I21" s="72">
        <v>20000</v>
      </c>
      <c r="J21" s="72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146"/>
    </row>
    <row r="22" ht="22.8" customHeight="1" spans="1:40">
      <c r="A22" s="91"/>
      <c r="B22" s="69">
        <v>302</v>
      </c>
      <c r="C22" s="140" t="s">
        <v>181</v>
      </c>
      <c r="D22" s="69">
        <v>102001</v>
      </c>
      <c r="E22" s="131" t="s">
        <v>191</v>
      </c>
      <c r="F22" s="72">
        <f t="shared" si="0"/>
        <v>120000</v>
      </c>
      <c r="G22" s="72">
        <f t="shared" si="2"/>
        <v>120000</v>
      </c>
      <c r="H22" s="72">
        <f t="shared" si="1"/>
        <v>120000</v>
      </c>
      <c r="I22" s="72">
        <v>120000</v>
      </c>
      <c r="J22" s="72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146"/>
    </row>
    <row r="23" ht="22.8" customHeight="1" spans="1:40">
      <c r="A23" s="91"/>
      <c r="B23" s="69">
        <v>302</v>
      </c>
      <c r="C23" s="140" t="s">
        <v>192</v>
      </c>
      <c r="D23" s="69">
        <v>102001</v>
      </c>
      <c r="E23" s="131" t="s">
        <v>193</v>
      </c>
      <c r="F23" s="72">
        <f t="shared" si="0"/>
        <v>40000</v>
      </c>
      <c r="G23" s="72">
        <f t="shared" si="2"/>
        <v>40000</v>
      </c>
      <c r="H23" s="72">
        <f t="shared" si="1"/>
        <v>40000</v>
      </c>
      <c r="I23" s="72"/>
      <c r="J23" s="72">
        <v>40000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146"/>
    </row>
    <row r="24" ht="22.8" customHeight="1" spans="1:40">
      <c r="A24" s="91"/>
      <c r="B24" s="69">
        <v>302</v>
      </c>
      <c r="C24" s="140" t="s">
        <v>194</v>
      </c>
      <c r="D24" s="69">
        <v>102001</v>
      </c>
      <c r="E24" s="131" t="s">
        <v>195</v>
      </c>
      <c r="F24" s="72">
        <f t="shared" si="0"/>
        <v>240000</v>
      </c>
      <c r="G24" s="72">
        <f t="shared" si="2"/>
        <v>240000</v>
      </c>
      <c r="H24" s="72">
        <f t="shared" si="1"/>
        <v>240000</v>
      </c>
      <c r="I24" s="72"/>
      <c r="J24" s="72">
        <v>240000</v>
      </c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146"/>
    </row>
    <row r="25" ht="22.8" customHeight="1" spans="1:40">
      <c r="A25" s="91"/>
      <c r="B25" s="69">
        <v>302</v>
      </c>
      <c r="C25" s="140" t="s">
        <v>196</v>
      </c>
      <c r="D25" s="69">
        <v>102001</v>
      </c>
      <c r="E25" s="131" t="s">
        <v>197</v>
      </c>
      <c r="F25" s="72">
        <f t="shared" si="0"/>
        <v>5956</v>
      </c>
      <c r="G25" s="72">
        <f t="shared" si="2"/>
        <v>5956</v>
      </c>
      <c r="H25" s="72">
        <f t="shared" si="1"/>
        <v>5956</v>
      </c>
      <c r="I25" s="72">
        <v>5956</v>
      </c>
      <c r="J25" s="72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146"/>
    </row>
    <row r="26" ht="22.8" customHeight="1" spans="1:40">
      <c r="A26" s="91"/>
      <c r="B26" s="69">
        <v>302</v>
      </c>
      <c r="C26" s="140" t="s">
        <v>198</v>
      </c>
      <c r="D26" s="69">
        <v>102001</v>
      </c>
      <c r="E26" s="131" t="s">
        <v>199</v>
      </c>
      <c r="F26" s="72">
        <f t="shared" si="0"/>
        <v>80000</v>
      </c>
      <c r="G26" s="72">
        <f t="shared" si="2"/>
        <v>80000</v>
      </c>
      <c r="H26" s="72">
        <f t="shared" si="1"/>
        <v>80000</v>
      </c>
      <c r="I26" s="72"/>
      <c r="J26" s="72">
        <v>80000</v>
      </c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146"/>
    </row>
    <row r="27" ht="22.8" customHeight="1" spans="1:40">
      <c r="A27" s="91"/>
      <c r="B27" s="69">
        <v>302</v>
      </c>
      <c r="C27" s="140" t="s">
        <v>200</v>
      </c>
      <c r="D27" s="69">
        <v>102001</v>
      </c>
      <c r="E27" s="131" t="s">
        <v>201</v>
      </c>
      <c r="F27" s="72">
        <f t="shared" si="0"/>
        <v>57803.33</v>
      </c>
      <c r="G27" s="72">
        <f t="shared" si="2"/>
        <v>57803.33</v>
      </c>
      <c r="H27" s="72">
        <f t="shared" si="1"/>
        <v>57803.33</v>
      </c>
      <c r="I27" s="72">
        <v>57803.33</v>
      </c>
      <c r="J27" s="72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146"/>
    </row>
    <row r="28" ht="22.8" customHeight="1" spans="1:40">
      <c r="A28" s="91"/>
      <c r="B28" s="69">
        <v>302</v>
      </c>
      <c r="C28" s="140" t="s">
        <v>202</v>
      </c>
      <c r="D28" s="69">
        <v>102001</v>
      </c>
      <c r="E28" s="131" t="s">
        <v>203</v>
      </c>
      <c r="F28" s="72">
        <f t="shared" si="0"/>
        <v>43687.62</v>
      </c>
      <c r="G28" s="72">
        <f t="shared" si="2"/>
        <v>43687.62</v>
      </c>
      <c r="H28" s="72">
        <f t="shared" si="1"/>
        <v>43687.62</v>
      </c>
      <c r="I28" s="72">
        <v>43687.62</v>
      </c>
      <c r="J28" s="72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146"/>
    </row>
    <row r="29" ht="22.8" customHeight="1" spans="1:40">
      <c r="A29" s="91"/>
      <c r="B29" s="69">
        <v>302</v>
      </c>
      <c r="C29" s="140" t="s">
        <v>204</v>
      </c>
      <c r="D29" s="69">
        <v>102001</v>
      </c>
      <c r="E29" s="131" t="s">
        <v>205</v>
      </c>
      <c r="F29" s="72">
        <f t="shared" si="0"/>
        <v>253800</v>
      </c>
      <c r="G29" s="72">
        <f t="shared" si="2"/>
        <v>253800</v>
      </c>
      <c r="H29" s="72">
        <f t="shared" si="1"/>
        <v>253800</v>
      </c>
      <c r="I29" s="72">
        <v>253800</v>
      </c>
      <c r="J29" s="72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146"/>
    </row>
    <row r="30" ht="22.8" customHeight="1" spans="1:40">
      <c r="A30" s="91"/>
      <c r="B30" s="69">
        <v>302</v>
      </c>
      <c r="C30" s="140" t="s">
        <v>186</v>
      </c>
      <c r="D30" s="69">
        <v>102001</v>
      </c>
      <c r="E30" s="131" t="s">
        <v>206</v>
      </c>
      <c r="F30" s="72">
        <f t="shared" si="0"/>
        <v>24862.54</v>
      </c>
      <c r="G30" s="72">
        <f t="shared" si="2"/>
        <v>24862.54</v>
      </c>
      <c r="H30" s="72">
        <f t="shared" si="1"/>
        <v>24862.54</v>
      </c>
      <c r="I30" s="72">
        <v>24862.54</v>
      </c>
      <c r="J30" s="72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146"/>
    </row>
    <row r="31" ht="22.8" customHeight="1" spans="1:40">
      <c r="A31" s="91"/>
      <c r="B31" s="69">
        <v>303</v>
      </c>
      <c r="C31" s="140"/>
      <c r="D31" s="69">
        <v>102001</v>
      </c>
      <c r="E31" s="131" t="s">
        <v>207</v>
      </c>
      <c r="F31" s="72">
        <f t="shared" si="0"/>
        <v>181866.4</v>
      </c>
      <c r="G31" s="72">
        <f t="shared" si="2"/>
        <v>181866.4</v>
      </c>
      <c r="H31" s="72">
        <f t="shared" si="1"/>
        <v>181866.4</v>
      </c>
      <c r="I31" s="72">
        <f>I32+I33+I34</f>
        <v>181866.4</v>
      </c>
      <c r="J31" s="72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146"/>
    </row>
    <row r="32" ht="22.8" customHeight="1" spans="1:40">
      <c r="A32" s="91"/>
      <c r="B32" s="69">
        <v>303</v>
      </c>
      <c r="C32" s="140" t="s">
        <v>96</v>
      </c>
      <c r="D32" s="69">
        <v>102001</v>
      </c>
      <c r="E32" s="131" t="s">
        <v>208</v>
      </c>
      <c r="F32" s="72">
        <f t="shared" si="0"/>
        <v>162426.4</v>
      </c>
      <c r="G32" s="72">
        <f t="shared" si="2"/>
        <v>162426.4</v>
      </c>
      <c r="H32" s="72">
        <f t="shared" si="1"/>
        <v>162426.4</v>
      </c>
      <c r="I32" s="72">
        <v>162426.4</v>
      </c>
      <c r="J32" s="72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146"/>
    </row>
    <row r="33" ht="22.8" customHeight="1" spans="1:40">
      <c r="A33" s="91"/>
      <c r="B33" s="69">
        <v>303</v>
      </c>
      <c r="C33" s="140" t="s">
        <v>175</v>
      </c>
      <c r="D33" s="69">
        <v>102001</v>
      </c>
      <c r="E33" s="131" t="s">
        <v>209</v>
      </c>
      <c r="F33" s="72">
        <f t="shared" si="0"/>
        <v>19200</v>
      </c>
      <c r="G33" s="72">
        <f t="shared" si="2"/>
        <v>19200</v>
      </c>
      <c r="H33" s="72">
        <f t="shared" si="1"/>
        <v>19200</v>
      </c>
      <c r="I33" s="72">
        <v>19200</v>
      </c>
      <c r="J33" s="72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146"/>
    </row>
    <row r="34" ht="22.8" customHeight="1" spans="1:40">
      <c r="A34" s="91"/>
      <c r="B34" s="69">
        <v>303</v>
      </c>
      <c r="C34" s="140" t="s">
        <v>210</v>
      </c>
      <c r="D34" s="69">
        <v>102001</v>
      </c>
      <c r="E34" s="131" t="s">
        <v>211</v>
      </c>
      <c r="F34" s="72">
        <f t="shared" si="0"/>
        <v>240</v>
      </c>
      <c r="G34" s="72">
        <f t="shared" si="2"/>
        <v>240</v>
      </c>
      <c r="H34" s="72">
        <f t="shared" si="1"/>
        <v>240</v>
      </c>
      <c r="I34" s="72">
        <v>240</v>
      </c>
      <c r="J34" s="72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146"/>
    </row>
    <row r="35" spans="6:10">
      <c r="F35" s="141"/>
      <c r="G35" s="141"/>
      <c r="H35" s="141"/>
      <c r="I35" s="141"/>
      <c r="J35" s="14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236111111111111" right="0.196527777777778" top="0.747916666666667" bottom="0.984027777777778" header="0" footer="0"/>
  <pageSetup paperSize="9" scale="46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4" workbookViewId="0">
      <selection activeCell="F11" sqref="F11"/>
    </sheetView>
  </sheetViews>
  <sheetFormatPr defaultColWidth="10" defaultRowHeight="14.1"/>
  <cols>
    <col min="1" max="1" width="1.53153153153153" style="105" customWidth="1"/>
    <col min="2" max="4" width="6.15315315315315" style="105" customWidth="1"/>
    <col min="5" max="5" width="16.8288288288288" style="105" customWidth="1"/>
    <col min="6" max="6" width="41.036036036036" style="105" customWidth="1"/>
    <col min="7" max="7" width="16.4054054054054" style="105" customWidth="1"/>
    <col min="8" max="8" width="16.6306306306306" style="105" customWidth="1"/>
    <col min="9" max="9" width="16.4054054054054" style="105" customWidth="1"/>
    <col min="10" max="10" width="1.53153153153153" style="105" customWidth="1"/>
    <col min="11" max="11" width="9.76576576576577" style="105" customWidth="1"/>
    <col min="12" max="16384" width="10" style="105"/>
  </cols>
  <sheetData>
    <row r="1" s="105" customFormat="1" ht="14.3" customHeight="1" spans="1:10">
      <c r="A1" s="108"/>
      <c r="B1" s="106"/>
      <c r="C1" s="106"/>
      <c r="D1" s="106"/>
      <c r="E1" s="107"/>
      <c r="F1" s="107"/>
      <c r="G1" s="126" t="s">
        <v>212</v>
      </c>
      <c r="H1" s="126"/>
      <c r="I1" s="126"/>
      <c r="J1" s="133"/>
    </row>
    <row r="2" s="105" customFormat="1" ht="19.9" customHeight="1" spans="1:10">
      <c r="A2" s="108"/>
      <c r="B2" s="110" t="s">
        <v>213</v>
      </c>
      <c r="C2" s="110"/>
      <c r="D2" s="110"/>
      <c r="E2" s="110"/>
      <c r="F2" s="110"/>
      <c r="G2" s="110"/>
      <c r="H2" s="110"/>
      <c r="I2" s="110"/>
      <c r="J2" s="133" t="s">
        <v>3</v>
      </c>
    </row>
    <row r="3" s="105" customFormat="1" ht="17.05" customHeight="1" spans="1:10">
      <c r="A3" s="111"/>
      <c r="B3" s="112" t="s">
        <v>5</v>
      </c>
      <c r="C3" s="112"/>
      <c r="D3" s="112"/>
      <c r="E3" s="112"/>
      <c r="F3" s="112"/>
      <c r="G3" s="111"/>
      <c r="H3" s="127"/>
      <c r="I3" s="113" t="s">
        <v>6</v>
      </c>
      <c r="J3" s="133"/>
    </row>
    <row r="4" s="105" customFormat="1" ht="21.35" customHeight="1" spans="1:10">
      <c r="A4" s="116"/>
      <c r="B4" s="115" t="s">
        <v>9</v>
      </c>
      <c r="C4" s="115"/>
      <c r="D4" s="115"/>
      <c r="E4" s="115"/>
      <c r="F4" s="115"/>
      <c r="G4" s="115" t="s">
        <v>59</v>
      </c>
      <c r="H4" s="128" t="s">
        <v>214</v>
      </c>
      <c r="I4" s="128" t="s">
        <v>163</v>
      </c>
      <c r="J4" s="124"/>
    </row>
    <row r="5" s="105" customFormat="1" ht="21.35" customHeight="1" spans="1:10">
      <c r="A5" s="116"/>
      <c r="B5" s="115" t="s">
        <v>79</v>
      </c>
      <c r="C5" s="115"/>
      <c r="D5" s="115"/>
      <c r="E5" s="115" t="s">
        <v>70</v>
      </c>
      <c r="F5" s="115" t="s">
        <v>71</v>
      </c>
      <c r="G5" s="115"/>
      <c r="H5" s="128"/>
      <c r="I5" s="128"/>
      <c r="J5" s="124"/>
    </row>
    <row r="6" s="105" customFormat="1" ht="21.35" customHeight="1" spans="1:10">
      <c r="A6" s="129"/>
      <c r="B6" s="115" t="s">
        <v>80</v>
      </c>
      <c r="C6" s="115" t="s">
        <v>81</v>
      </c>
      <c r="D6" s="115" t="s">
        <v>82</v>
      </c>
      <c r="E6" s="115"/>
      <c r="F6" s="115"/>
      <c r="G6" s="115"/>
      <c r="H6" s="128"/>
      <c r="I6" s="128"/>
      <c r="J6" s="134"/>
    </row>
    <row r="7" s="105" customFormat="1" ht="19.9" customHeight="1" spans="1:10">
      <c r="A7" s="130"/>
      <c r="B7" s="115"/>
      <c r="C7" s="115"/>
      <c r="D7" s="115"/>
      <c r="E7" s="115"/>
      <c r="F7" s="115" t="s">
        <v>72</v>
      </c>
      <c r="G7" s="117">
        <f>G8+G14+G18+G24</f>
        <v>6875068.14</v>
      </c>
      <c r="H7" s="117">
        <f>H8+H14+H18+H24</f>
        <v>6875068.14</v>
      </c>
      <c r="I7" s="117"/>
      <c r="J7" s="135"/>
    </row>
    <row r="8" s="105" customFormat="1" ht="19.9" customHeight="1" spans="1:10">
      <c r="A8" s="129"/>
      <c r="B8" s="118">
        <v>201</v>
      </c>
      <c r="C8" s="118"/>
      <c r="D8" s="118"/>
      <c r="E8" s="69">
        <v>102001</v>
      </c>
      <c r="F8" s="131" t="s">
        <v>83</v>
      </c>
      <c r="G8" s="132" t="s">
        <v>215</v>
      </c>
      <c r="H8" s="132" t="s">
        <v>215</v>
      </c>
      <c r="I8" s="121"/>
      <c r="J8" s="133"/>
    </row>
    <row r="9" s="105" customFormat="1" ht="19.9" customHeight="1" spans="1:10">
      <c r="A9" s="129"/>
      <c r="B9" s="118">
        <v>201</v>
      </c>
      <c r="C9" s="119" t="s">
        <v>84</v>
      </c>
      <c r="D9" s="118"/>
      <c r="E9" s="69">
        <v>102001</v>
      </c>
      <c r="F9" s="131" t="s">
        <v>85</v>
      </c>
      <c r="G9" s="132" t="s">
        <v>215</v>
      </c>
      <c r="H9" s="132" t="s">
        <v>215</v>
      </c>
      <c r="I9" s="121"/>
      <c r="J9" s="133"/>
    </row>
    <row r="10" s="105" customFormat="1" ht="19.9" customHeight="1" spans="1:10">
      <c r="A10" s="129"/>
      <c r="B10" s="118">
        <v>201</v>
      </c>
      <c r="C10" s="119" t="s">
        <v>84</v>
      </c>
      <c r="D10" s="119" t="s">
        <v>86</v>
      </c>
      <c r="E10" s="69">
        <v>102001</v>
      </c>
      <c r="F10" s="131" t="s">
        <v>87</v>
      </c>
      <c r="G10" s="132" t="s">
        <v>216</v>
      </c>
      <c r="H10" s="132" t="s">
        <v>216</v>
      </c>
      <c r="I10" s="121"/>
      <c r="J10" s="133"/>
    </row>
    <row r="11" s="105" customFormat="1" ht="19.9" customHeight="1" spans="1:10">
      <c r="A11" s="129"/>
      <c r="B11" s="118">
        <v>201</v>
      </c>
      <c r="C11" s="119" t="s">
        <v>84</v>
      </c>
      <c r="D11" s="119" t="s">
        <v>88</v>
      </c>
      <c r="E11" s="69">
        <v>102001</v>
      </c>
      <c r="F11" s="131" t="s">
        <v>89</v>
      </c>
      <c r="G11" s="132" t="s">
        <v>217</v>
      </c>
      <c r="H11" s="132" t="s">
        <v>217</v>
      </c>
      <c r="I11" s="121"/>
      <c r="J11" s="133"/>
    </row>
    <row r="12" s="105" customFormat="1" ht="19.9" customHeight="1" spans="1:10">
      <c r="A12" s="129"/>
      <c r="B12" s="118">
        <v>201</v>
      </c>
      <c r="C12" s="119" t="s">
        <v>84</v>
      </c>
      <c r="D12" s="119" t="s">
        <v>218</v>
      </c>
      <c r="E12" s="69">
        <v>102001</v>
      </c>
      <c r="F12" s="131" t="s">
        <v>90</v>
      </c>
      <c r="G12" s="132" t="s">
        <v>91</v>
      </c>
      <c r="H12" s="132" t="s">
        <v>91</v>
      </c>
      <c r="I12" s="121"/>
      <c r="J12" s="133"/>
    </row>
    <row r="13" s="105" customFormat="1" ht="19.9" customHeight="1" spans="1:10">
      <c r="A13" s="129"/>
      <c r="B13" s="118">
        <v>201</v>
      </c>
      <c r="C13" s="119" t="s">
        <v>84</v>
      </c>
      <c r="D13" s="119" t="s">
        <v>186</v>
      </c>
      <c r="E13" s="69">
        <v>102001</v>
      </c>
      <c r="F13" s="131" t="s">
        <v>92</v>
      </c>
      <c r="G13" s="132" t="s">
        <v>93</v>
      </c>
      <c r="H13" s="132" t="s">
        <v>93</v>
      </c>
      <c r="I13" s="121"/>
      <c r="J13" s="133"/>
    </row>
    <row r="14" s="105" customFormat="1" ht="19.9" customHeight="1" spans="1:10">
      <c r="A14" s="129"/>
      <c r="B14" s="118">
        <v>208</v>
      </c>
      <c r="C14" s="119"/>
      <c r="D14" s="119"/>
      <c r="E14" s="69">
        <v>102001</v>
      </c>
      <c r="F14" s="131" t="s">
        <v>94</v>
      </c>
      <c r="G14" s="132" t="s">
        <v>95</v>
      </c>
      <c r="H14" s="132" t="s">
        <v>95</v>
      </c>
      <c r="I14" s="121"/>
      <c r="J14" s="133"/>
    </row>
    <row r="15" s="105" customFormat="1" ht="19.9" customHeight="1" spans="1:10">
      <c r="A15" s="129"/>
      <c r="B15" s="118">
        <v>208</v>
      </c>
      <c r="C15" s="119" t="s">
        <v>96</v>
      </c>
      <c r="D15" s="119"/>
      <c r="E15" s="69">
        <v>102001</v>
      </c>
      <c r="F15" s="131" t="s">
        <v>97</v>
      </c>
      <c r="G15" s="132" t="s">
        <v>95</v>
      </c>
      <c r="H15" s="132" t="s">
        <v>95</v>
      </c>
      <c r="I15" s="121"/>
      <c r="J15" s="133"/>
    </row>
    <row r="16" s="105" customFormat="1" ht="19.9" customHeight="1" spans="1:10">
      <c r="A16" s="129"/>
      <c r="B16" s="118">
        <v>208</v>
      </c>
      <c r="C16" s="119" t="s">
        <v>96</v>
      </c>
      <c r="D16" s="119" t="s">
        <v>86</v>
      </c>
      <c r="E16" s="69">
        <v>102001</v>
      </c>
      <c r="F16" s="131" t="s">
        <v>98</v>
      </c>
      <c r="G16" s="132" t="s">
        <v>99</v>
      </c>
      <c r="H16" s="132" t="s">
        <v>99</v>
      </c>
      <c r="I16" s="121"/>
      <c r="J16" s="133"/>
    </row>
    <row r="17" s="105" customFormat="1" ht="19.9" customHeight="1" spans="1:10">
      <c r="A17" s="129"/>
      <c r="B17" s="118">
        <v>208</v>
      </c>
      <c r="C17" s="119" t="s">
        <v>96</v>
      </c>
      <c r="D17" s="119" t="s">
        <v>96</v>
      </c>
      <c r="E17" s="69">
        <v>102001</v>
      </c>
      <c r="F17" s="131" t="s">
        <v>100</v>
      </c>
      <c r="G17" s="132" t="s">
        <v>101</v>
      </c>
      <c r="H17" s="132" t="s">
        <v>101</v>
      </c>
      <c r="I17" s="121"/>
      <c r="J17" s="133"/>
    </row>
    <row r="18" s="105" customFormat="1" ht="19.9" customHeight="1" spans="1:10">
      <c r="A18" s="129"/>
      <c r="B18" s="118">
        <v>210</v>
      </c>
      <c r="C18" s="119"/>
      <c r="D18" s="119"/>
      <c r="E18" s="69">
        <v>102001</v>
      </c>
      <c r="F18" s="131" t="s">
        <v>102</v>
      </c>
      <c r="G18" s="132" t="s">
        <v>103</v>
      </c>
      <c r="H18" s="132" t="s">
        <v>103</v>
      </c>
      <c r="I18" s="121"/>
      <c r="J18" s="133"/>
    </row>
    <row r="19" s="105" customFormat="1" ht="19.9" customHeight="1" spans="1:10">
      <c r="A19" s="129"/>
      <c r="B19" s="118">
        <v>210</v>
      </c>
      <c r="C19" s="119" t="s">
        <v>181</v>
      </c>
      <c r="D19" s="119"/>
      <c r="E19" s="69">
        <v>102001</v>
      </c>
      <c r="F19" s="131" t="s">
        <v>104</v>
      </c>
      <c r="G19" s="132" t="s">
        <v>103</v>
      </c>
      <c r="H19" s="132" t="s">
        <v>103</v>
      </c>
      <c r="I19" s="121"/>
      <c r="J19" s="133"/>
    </row>
    <row r="20" s="105" customFormat="1" ht="19.9" customHeight="1" spans="1:10">
      <c r="A20" s="129"/>
      <c r="B20" s="118">
        <v>210</v>
      </c>
      <c r="C20" s="119" t="s">
        <v>181</v>
      </c>
      <c r="D20" s="119" t="s">
        <v>86</v>
      </c>
      <c r="E20" s="69">
        <v>102001</v>
      </c>
      <c r="F20" s="131" t="s">
        <v>105</v>
      </c>
      <c r="G20" s="132" t="s">
        <v>106</v>
      </c>
      <c r="H20" s="132" t="s">
        <v>106</v>
      </c>
      <c r="I20" s="121"/>
      <c r="J20" s="133"/>
    </row>
    <row r="21" s="105" customFormat="1" ht="19.9" customHeight="1" spans="1:10">
      <c r="A21" s="129"/>
      <c r="B21" s="118">
        <v>210</v>
      </c>
      <c r="C21" s="119" t="s">
        <v>181</v>
      </c>
      <c r="D21" s="119" t="s">
        <v>84</v>
      </c>
      <c r="E21" s="69">
        <v>102001</v>
      </c>
      <c r="F21" s="131" t="s">
        <v>107</v>
      </c>
      <c r="G21" s="132" t="s">
        <v>108</v>
      </c>
      <c r="H21" s="132" t="s">
        <v>108</v>
      </c>
      <c r="I21" s="121"/>
      <c r="J21" s="133"/>
    </row>
    <row r="22" s="105" customFormat="1" ht="19.9" customHeight="1" spans="1:10">
      <c r="A22" s="129"/>
      <c r="B22" s="118">
        <v>210</v>
      </c>
      <c r="C22" s="119" t="s">
        <v>181</v>
      </c>
      <c r="D22" s="119" t="s">
        <v>109</v>
      </c>
      <c r="E22" s="69">
        <v>102001</v>
      </c>
      <c r="F22" s="131" t="s">
        <v>110</v>
      </c>
      <c r="G22" s="132" t="s">
        <v>111</v>
      </c>
      <c r="H22" s="132" t="s">
        <v>111</v>
      </c>
      <c r="I22" s="121"/>
      <c r="J22" s="133"/>
    </row>
    <row r="23" s="105" customFormat="1" ht="19.9" customHeight="1" spans="1:10">
      <c r="A23" s="129"/>
      <c r="B23" s="118">
        <v>210</v>
      </c>
      <c r="C23" s="119" t="s">
        <v>181</v>
      </c>
      <c r="D23" s="119" t="s">
        <v>186</v>
      </c>
      <c r="E23" s="69">
        <v>102001</v>
      </c>
      <c r="F23" s="131" t="s">
        <v>112</v>
      </c>
      <c r="G23" s="132" t="s">
        <v>113</v>
      </c>
      <c r="H23" s="132" t="s">
        <v>113</v>
      </c>
      <c r="I23" s="121"/>
      <c r="J23" s="133"/>
    </row>
    <row r="24" s="105" customFormat="1" ht="19.9" customHeight="1" spans="1:10">
      <c r="A24" s="129"/>
      <c r="B24" s="118">
        <v>221</v>
      </c>
      <c r="C24" s="119"/>
      <c r="D24" s="119"/>
      <c r="E24" s="69">
        <v>102001</v>
      </c>
      <c r="F24" s="131" t="s">
        <v>114</v>
      </c>
      <c r="G24" s="132" t="s">
        <v>115</v>
      </c>
      <c r="H24" s="132" t="s">
        <v>115</v>
      </c>
      <c r="I24" s="121"/>
      <c r="J24" s="133"/>
    </row>
    <row r="25" s="105" customFormat="1" ht="19.9" customHeight="1" spans="1:10">
      <c r="A25" s="129"/>
      <c r="B25" s="118">
        <v>221</v>
      </c>
      <c r="C25" s="119" t="s">
        <v>84</v>
      </c>
      <c r="D25" s="119"/>
      <c r="E25" s="69">
        <v>102001</v>
      </c>
      <c r="F25" s="131" t="s">
        <v>116</v>
      </c>
      <c r="G25" s="132" t="s">
        <v>115</v>
      </c>
      <c r="H25" s="132" t="s">
        <v>115</v>
      </c>
      <c r="I25" s="121"/>
      <c r="J25" s="133"/>
    </row>
    <row r="26" s="105" customFormat="1" ht="19.9" customHeight="1" spans="1:10">
      <c r="A26" s="129"/>
      <c r="B26" s="118">
        <v>221</v>
      </c>
      <c r="C26" s="119" t="s">
        <v>84</v>
      </c>
      <c r="D26" s="119" t="s">
        <v>86</v>
      </c>
      <c r="E26" s="69">
        <v>102001</v>
      </c>
      <c r="F26" s="131" t="s">
        <v>117</v>
      </c>
      <c r="G26" s="132" t="s">
        <v>115</v>
      </c>
      <c r="H26" s="132" t="s">
        <v>115</v>
      </c>
      <c r="I26" s="121"/>
      <c r="J26" s="133"/>
    </row>
  </sheetData>
  <mergeCells count="11">
    <mergeCell ref="B1:D1"/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747916666666667" bottom="0.354166666666667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selection activeCell="H9" sqref="H9"/>
    </sheetView>
  </sheetViews>
  <sheetFormatPr defaultColWidth="10" defaultRowHeight="14.1"/>
  <cols>
    <col min="1" max="1" width="1.53153153153153" style="105" customWidth="1"/>
    <col min="2" max="3" width="6.15315315315315" style="105" customWidth="1"/>
    <col min="4" max="4" width="16.4054054054054" style="105" customWidth="1"/>
    <col min="5" max="5" width="41.036036036036" style="105" customWidth="1"/>
    <col min="6" max="8" width="16.4054054054054" style="105" customWidth="1"/>
    <col min="9" max="9" width="1.53153153153153" style="105" customWidth="1"/>
    <col min="10" max="16384" width="10" style="105"/>
  </cols>
  <sheetData>
    <row r="1" s="105" customFormat="1" ht="14.3" customHeight="1" spans="1:9">
      <c r="A1" s="106"/>
      <c r="B1" s="106"/>
      <c r="C1" s="106"/>
      <c r="D1" s="107"/>
      <c r="E1" s="107"/>
      <c r="F1" s="108"/>
      <c r="G1" s="108"/>
      <c r="H1" s="109" t="s">
        <v>219</v>
      </c>
      <c r="I1" s="124"/>
    </row>
    <row r="2" s="105" customFormat="1" ht="19.9" customHeight="1" spans="1:9">
      <c r="A2" s="108"/>
      <c r="B2" s="110" t="s">
        <v>220</v>
      </c>
      <c r="C2" s="110"/>
      <c r="D2" s="110"/>
      <c r="E2" s="110"/>
      <c r="F2" s="110"/>
      <c r="G2" s="110"/>
      <c r="H2" s="110"/>
      <c r="I2" s="124"/>
    </row>
    <row r="3" s="105" customFormat="1" ht="17.05" customHeight="1" spans="1:9">
      <c r="A3" s="111"/>
      <c r="B3" s="112" t="s">
        <v>5</v>
      </c>
      <c r="C3" s="112"/>
      <c r="D3" s="112"/>
      <c r="E3" s="112"/>
      <c r="G3" s="111"/>
      <c r="H3" s="113" t="s">
        <v>6</v>
      </c>
      <c r="I3" s="124"/>
    </row>
    <row r="4" s="105" customFormat="1" ht="21.35" customHeight="1" spans="1:9">
      <c r="A4" s="114"/>
      <c r="B4" s="115" t="s">
        <v>9</v>
      </c>
      <c r="C4" s="115"/>
      <c r="D4" s="115"/>
      <c r="E4" s="115"/>
      <c r="F4" s="115" t="s">
        <v>75</v>
      </c>
      <c r="G4" s="115"/>
      <c r="H4" s="115"/>
      <c r="I4" s="124"/>
    </row>
    <row r="5" s="105" customFormat="1" ht="21.35" customHeight="1" spans="1:9">
      <c r="A5" s="114"/>
      <c r="B5" s="115" t="s">
        <v>79</v>
      </c>
      <c r="C5" s="115"/>
      <c r="D5" s="115" t="s">
        <v>70</v>
      </c>
      <c r="E5" s="115" t="s">
        <v>71</v>
      </c>
      <c r="F5" s="115" t="s">
        <v>59</v>
      </c>
      <c r="G5" s="115" t="s">
        <v>221</v>
      </c>
      <c r="H5" s="115" t="s">
        <v>222</v>
      </c>
      <c r="I5" s="124"/>
    </row>
    <row r="6" s="105" customFormat="1" ht="21.35" customHeight="1" spans="1:9">
      <c r="A6" s="116"/>
      <c r="B6" s="115" t="s">
        <v>80</v>
      </c>
      <c r="C6" s="115" t="s">
        <v>81</v>
      </c>
      <c r="D6" s="115"/>
      <c r="E6" s="115"/>
      <c r="F6" s="115"/>
      <c r="G6" s="115"/>
      <c r="H6" s="115"/>
      <c r="I6" s="124"/>
    </row>
    <row r="7" s="105" customFormat="1" ht="28" customHeight="1" spans="1:9">
      <c r="A7" s="114"/>
      <c r="B7" s="115"/>
      <c r="C7" s="115"/>
      <c r="D7" s="115"/>
      <c r="E7" s="115" t="s">
        <v>72</v>
      </c>
      <c r="F7" s="117">
        <f>G7+H7</f>
        <v>6265068.14</v>
      </c>
      <c r="G7" s="117">
        <f>G8+G9+G10+G11+G15+G17</f>
        <v>5590958.65</v>
      </c>
      <c r="H7" s="117">
        <f>H12+H13+H14+H16</f>
        <v>674109.49</v>
      </c>
      <c r="I7" s="124"/>
    </row>
    <row r="8" s="105" customFormat="1" ht="28" customHeight="1" spans="1:9">
      <c r="A8" s="114"/>
      <c r="B8" s="118">
        <v>501</v>
      </c>
      <c r="C8" s="119" t="s">
        <v>86</v>
      </c>
      <c r="D8" s="118">
        <v>102001</v>
      </c>
      <c r="E8" s="120" t="s">
        <v>223</v>
      </c>
      <c r="F8" s="121">
        <v>3487834.6</v>
      </c>
      <c r="G8" s="121">
        <v>3487834.6</v>
      </c>
      <c r="H8" s="121"/>
      <c r="I8" s="124"/>
    </row>
    <row r="9" s="105" customFormat="1" ht="28" customHeight="1" spans="1:9">
      <c r="A9" s="114"/>
      <c r="B9" s="118">
        <v>501</v>
      </c>
      <c r="C9" s="119" t="s">
        <v>84</v>
      </c>
      <c r="D9" s="118">
        <v>102001</v>
      </c>
      <c r="E9" s="120" t="s">
        <v>224</v>
      </c>
      <c r="F9" s="121">
        <v>802278.49</v>
      </c>
      <c r="G9" s="121">
        <v>802278.49</v>
      </c>
      <c r="H9" s="121"/>
      <c r="I9" s="124"/>
    </row>
    <row r="10" s="105" customFormat="1" ht="28" customHeight="1" spans="1:9">
      <c r="A10" s="114"/>
      <c r="B10" s="118">
        <v>501</v>
      </c>
      <c r="C10" s="119" t="s">
        <v>109</v>
      </c>
      <c r="D10" s="118">
        <v>102001</v>
      </c>
      <c r="E10" s="120" t="s">
        <v>225</v>
      </c>
      <c r="F10" s="121">
        <v>418571</v>
      </c>
      <c r="G10" s="121">
        <v>418571</v>
      </c>
      <c r="H10" s="121"/>
      <c r="I10" s="124"/>
    </row>
    <row r="11" s="105" customFormat="1" ht="28" customHeight="1" spans="1:9">
      <c r="A11" s="114"/>
      <c r="B11" s="118">
        <v>501</v>
      </c>
      <c r="C11" s="119" t="s">
        <v>186</v>
      </c>
      <c r="D11" s="118">
        <v>102001</v>
      </c>
      <c r="E11" s="120" t="s">
        <v>226</v>
      </c>
      <c r="F11" s="121">
        <v>91611.6</v>
      </c>
      <c r="G11" s="121">
        <v>91611.6</v>
      </c>
      <c r="H11" s="121"/>
      <c r="I11" s="124"/>
    </row>
    <row r="12" s="105" customFormat="1" ht="28" customHeight="1" spans="1:9">
      <c r="A12" s="114"/>
      <c r="B12" s="118">
        <v>502</v>
      </c>
      <c r="C12" s="119" t="s">
        <v>86</v>
      </c>
      <c r="D12" s="118">
        <v>102001</v>
      </c>
      <c r="E12" s="120" t="s">
        <v>227</v>
      </c>
      <c r="F12" s="121">
        <v>586867.69</v>
      </c>
      <c r="G12" s="121"/>
      <c r="H12" s="121">
        <v>586867.69</v>
      </c>
      <c r="I12" s="124"/>
    </row>
    <row r="13" s="105" customFormat="1" ht="28" customHeight="1" spans="1:9">
      <c r="A13" s="114"/>
      <c r="B13" s="118">
        <v>502</v>
      </c>
      <c r="C13" s="119" t="s">
        <v>228</v>
      </c>
      <c r="D13" s="118">
        <v>102001</v>
      </c>
      <c r="E13" s="120" t="s">
        <v>229</v>
      </c>
      <c r="F13" s="121">
        <v>5956</v>
      </c>
      <c r="G13" s="121"/>
      <c r="H13" s="121">
        <v>5956</v>
      </c>
      <c r="I13" s="124"/>
    </row>
    <row r="14" s="105" customFormat="1" ht="28" customHeight="1" spans="1:9">
      <c r="A14" s="114"/>
      <c r="B14" s="118">
        <v>502</v>
      </c>
      <c r="C14" s="119" t="s">
        <v>186</v>
      </c>
      <c r="D14" s="118">
        <v>102001</v>
      </c>
      <c r="E14" s="120" t="s">
        <v>230</v>
      </c>
      <c r="F14" s="121">
        <v>24184.12</v>
      </c>
      <c r="G14" s="121"/>
      <c r="H14" s="121">
        <v>24184.12</v>
      </c>
      <c r="I14" s="124"/>
    </row>
    <row r="15" s="105" customFormat="1" ht="28" customHeight="1" spans="1:9">
      <c r="A15" s="114"/>
      <c r="B15" s="118">
        <v>505</v>
      </c>
      <c r="C15" s="119" t="s">
        <v>86</v>
      </c>
      <c r="D15" s="118">
        <v>102001</v>
      </c>
      <c r="E15" s="120" t="s">
        <v>171</v>
      </c>
      <c r="F15" s="121">
        <v>608796.56</v>
      </c>
      <c r="G15" s="121">
        <v>608796.56</v>
      </c>
      <c r="H15" s="121"/>
      <c r="I15" s="124"/>
    </row>
    <row r="16" s="105" customFormat="1" ht="28" customHeight="1" spans="1:9">
      <c r="A16" s="114"/>
      <c r="B16" s="118">
        <v>505</v>
      </c>
      <c r="C16" s="119" t="s">
        <v>84</v>
      </c>
      <c r="D16" s="118">
        <v>102001</v>
      </c>
      <c r="E16" s="120" t="s">
        <v>188</v>
      </c>
      <c r="F16" s="121">
        <v>57101.68</v>
      </c>
      <c r="G16" s="121"/>
      <c r="H16" s="121">
        <v>57101.68</v>
      </c>
      <c r="I16" s="124"/>
    </row>
    <row r="17" s="105" customFormat="1" ht="28" customHeight="1" spans="1:9">
      <c r="A17" s="114"/>
      <c r="B17" s="118">
        <v>509</v>
      </c>
      <c r="C17" s="119" t="s">
        <v>86</v>
      </c>
      <c r="D17" s="118">
        <v>102001</v>
      </c>
      <c r="E17" s="120" t="s">
        <v>231</v>
      </c>
      <c r="F17" s="121">
        <v>181866.4</v>
      </c>
      <c r="G17" s="121">
        <v>181866.4</v>
      </c>
      <c r="H17" s="121"/>
      <c r="I17" s="124"/>
    </row>
    <row r="18" s="105" customFormat="1" ht="8.5" customHeight="1" spans="1:9">
      <c r="A18" s="122"/>
      <c r="B18" s="122"/>
      <c r="C18" s="122"/>
      <c r="D18" s="123"/>
      <c r="E18" s="122"/>
      <c r="F18" s="122"/>
      <c r="G18" s="122"/>
      <c r="H18" s="122"/>
      <c r="I18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944444444444444" bottom="0.984027777777778" header="0" footer="0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2"/>
  <sheetViews>
    <sheetView workbookViewId="0">
      <selection activeCell="F19" sqref="F19"/>
    </sheetView>
  </sheetViews>
  <sheetFormatPr defaultColWidth="10" defaultRowHeight="14.1" outlineLevelCol="7"/>
  <cols>
    <col min="1" max="1" width="1.53153153153153" style="87" customWidth="1"/>
    <col min="2" max="4" width="6.63063063063063" style="87" customWidth="1"/>
    <col min="5" max="5" width="26.6306306306306" style="87" customWidth="1"/>
    <col min="6" max="6" width="48.6306306306306" style="87" customWidth="1"/>
    <col min="7" max="7" width="26.6306306306306" style="87" customWidth="1"/>
    <col min="8" max="8" width="1.53153153153153" style="87" customWidth="1"/>
    <col min="9" max="10" width="9.76576576576577" style="87" customWidth="1"/>
    <col min="11" max="16384" width="10" style="87"/>
  </cols>
  <sheetData>
    <row r="1" ht="25" customHeight="1" spans="1:8">
      <c r="A1" s="88"/>
      <c r="B1" s="2"/>
      <c r="C1" s="2"/>
      <c r="D1" s="2"/>
      <c r="E1" s="89"/>
      <c r="F1" s="89"/>
      <c r="G1" s="90" t="s">
        <v>232</v>
      </c>
      <c r="H1" s="91"/>
    </row>
    <row r="2" ht="22.8" customHeight="1" spans="1:8">
      <c r="A2" s="88"/>
      <c r="B2" s="92" t="s">
        <v>233</v>
      </c>
      <c r="C2" s="92"/>
      <c r="D2" s="92"/>
      <c r="E2" s="92"/>
      <c r="F2" s="92"/>
      <c r="G2" s="92"/>
      <c r="H2" s="91" t="s">
        <v>3</v>
      </c>
    </row>
    <row r="3" ht="19.55" customHeight="1" spans="1:8">
      <c r="A3" s="93"/>
      <c r="B3" s="94" t="s">
        <v>5</v>
      </c>
      <c r="C3" s="94"/>
      <c r="D3" s="94"/>
      <c r="E3" s="94"/>
      <c r="F3" s="94"/>
      <c r="G3" s="95" t="s">
        <v>6</v>
      </c>
      <c r="H3" s="96"/>
    </row>
    <row r="4" ht="24.4" customHeight="1" spans="1:8">
      <c r="A4" s="97"/>
      <c r="B4" s="64" t="s">
        <v>79</v>
      </c>
      <c r="C4" s="64"/>
      <c r="D4" s="64"/>
      <c r="E4" s="64" t="s">
        <v>70</v>
      </c>
      <c r="F4" s="64" t="s">
        <v>71</v>
      </c>
      <c r="G4" s="64" t="s">
        <v>234</v>
      </c>
      <c r="H4" s="98"/>
    </row>
    <row r="5" ht="24" customHeight="1" spans="1:8">
      <c r="A5" s="97"/>
      <c r="B5" s="64" t="s">
        <v>80</v>
      </c>
      <c r="C5" s="64" t="s">
        <v>81</v>
      </c>
      <c r="D5" s="64" t="s">
        <v>82</v>
      </c>
      <c r="E5" s="64"/>
      <c r="F5" s="64"/>
      <c r="G5" s="64"/>
      <c r="H5" s="99"/>
    </row>
    <row r="6" ht="28" customHeight="1" spans="1:8">
      <c r="A6" s="100"/>
      <c r="B6" s="64"/>
      <c r="C6" s="64"/>
      <c r="D6" s="64"/>
      <c r="E6" s="64"/>
      <c r="F6" s="64" t="s">
        <v>72</v>
      </c>
      <c r="G6" s="67">
        <v>610000</v>
      </c>
      <c r="H6" s="101"/>
    </row>
    <row r="7" ht="28" customHeight="1" spans="1:8">
      <c r="A7" s="100"/>
      <c r="B7" s="69">
        <v>201</v>
      </c>
      <c r="C7" s="69" t="s">
        <v>84</v>
      </c>
      <c r="D7" s="69" t="s">
        <v>88</v>
      </c>
      <c r="E7" s="69">
        <v>102001</v>
      </c>
      <c r="F7" s="71" t="s">
        <v>235</v>
      </c>
      <c r="G7" s="72">
        <v>240000</v>
      </c>
      <c r="H7" s="101"/>
    </row>
    <row r="8" ht="28" customHeight="1" spans="1:8">
      <c r="A8" s="100"/>
      <c r="B8" s="69">
        <v>201</v>
      </c>
      <c r="C8" s="69" t="s">
        <v>84</v>
      </c>
      <c r="D8" s="69">
        <v>99</v>
      </c>
      <c r="E8" s="69">
        <v>102001</v>
      </c>
      <c r="F8" s="71" t="s">
        <v>236</v>
      </c>
      <c r="G8" s="72">
        <v>370000</v>
      </c>
      <c r="H8" s="101"/>
    </row>
    <row r="9" ht="28" customHeight="1" spans="1:8">
      <c r="A9" s="100"/>
      <c r="B9" s="64"/>
      <c r="C9" s="64"/>
      <c r="D9" s="64"/>
      <c r="E9" s="64"/>
      <c r="F9" s="64"/>
      <c r="G9" s="67"/>
      <c r="H9" s="101"/>
    </row>
    <row r="10" ht="28" customHeight="1" spans="1:8">
      <c r="A10" s="100"/>
      <c r="B10" s="64"/>
      <c r="C10" s="64"/>
      <c r="D10" s="64"/>
      <c r="E10" s="64"/>
      <c r="F10" s="64"/>
      <c r="G10" s="67"/>
      <c r="H10" s="101"/>
    </row>
    <row r="11" ht="28" customHeight="1" spans="1:8">
      <c r="A11" s="100"/>
      <c r="B11" s="64"/>
      <c r="C11" s="64"/>
      <c r="D11" s="64"/>
      <c r="E11" s="64"/>
      <c r="F11" s="64"/>
      <c r="G11" s="67"/>
      <c r="H11" s="101"/>
    </row>
    <row r="12" ht="9.75" customHeight="1" spans="1:8">
      <c r="A12" s="102"/>
      <c r="B12" s="103"/>
      <c r="C12" s="103"/>
      <c r="D12" s="103"/>
      <c r="E12" s="103"/>
      <c r="F12" s="102"/>
      <c r="G12" s="102"/>
      <c r="H12" s="104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2025-03-20T11:37:50Z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4C44E1C975574136B92447CD90D21AE9_12</vt:lpwstr>
  </property>
</Properties>
</file>