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<sst xmlns="http://schemas.openxmlformats.org/spreadsheetml/2006/main" count="943" uniqueCount="430">
  <si>
    <t>攀枝花市西区人力资源社会保障局</t>
  </si>
  <si>
    <t>2025年单位预算</t>
  </si>
  <si>
    <t xml:space="preserve">
表1</t>
  </si>
  <si>
    <t xml:space="preserve"> </t>
  </si>
  <si>
    <t>单位收支总表</t>
  </si>
  <si>
    <t>单位：攀枝花市西区人力资源和社会保障局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</si>
  <si>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</si>
  <si>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</si>
  <si>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</si>
  <si>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</si>
  <si>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</si>
  <si>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</si>
  <si>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</si>
  <si>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</si>
  <si>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</si>
  <si>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</si>
  <si>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</si>
  <si>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</si>
  <si>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</si>
  <si>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</si>
  <si>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</si>
  <si>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</si>
  <si>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</si>
  <si>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</si>
  <si>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</si>
  <si>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</si>
  <si>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</si>
  <si>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</si>
  <si>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</si>
  <si>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</si>
  <si>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</si>
  <si>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</si>
  <si>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</si>
  <si>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</si>
  <si>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</si>
  <si>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</si>
  <si>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</si>
  <si>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</si>
  <si>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</si>
  <si>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</si>
  <si>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</si>
  <si>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</si>
  <si>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</si>
  <si>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</si>
  <si>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</si>
  <si>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</si>
  <si>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</si>
  <si>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</si>
  <si>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</si>
  <si>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</si>
  <si>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</si>
  <si>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</si>
  <si>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</si>
  <si>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</si>
  <si>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</si>
  <si>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</si>
  <si>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</si>
  <si>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</si>
  <si>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</si>
  <si>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</si>
  <si>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</si>
  <si>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</si>
  <si>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</si>
  <si>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</si>
  <si>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</si>
  <si>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</si>
  <si>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</si>
  <si>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</si>
  <si>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</si>
  <si>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</si>
  <si>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</si>
  <si>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</si>
  <si>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</si>
  <si>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攀枝花市西区人力资源和社会保障局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</si>
  <si>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</si>
  <si>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</si>
  <si>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</si>
  <si>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</si>
  <si>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</si>
  <si>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</si>
  <si>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</si>
  <si>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</si>
  <si>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</si>
  <si>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</si>
  <si>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</si>
  <si>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7,611,736.08</t>
  </si>
  <si>
    <t>302,000.00</t>
  </si>
  <si>
    <t>01</t>
  </si>
  <si>
    <t>人力资源和社会保障管理事务</t>
  </si>
  <si>
    <t>7,232,507.52</t>
  </si>
  <si>
    <t>行政运行</t>
  </si>
  <si>
    <t>921,726.66</t>
  </si>
  <si>
    <t>08</t>
  </si>
  <si>
    <t>信息化建设</t>
  </si>
  <si>
    <t>62,000.00</t>
  </si>
  <si>
    <t>10</t>
  </si>
  <si>
    <t>劳动关系和维权</t>
  </si>
  <si>
    <t>10,000.00</t>
  </si>
  <si>
    <t>12</t>
  </si>
  <si>
    <t>劳动人事争议调解仲裁</t>
  </si>
  <si>
    <t>20,000.00</t>
  </si>
  <si>
    <t>16</t>
  </si>
  <si>
    <t>引进人才费用</t>
  </si>
  <si>
    <t>200,000.00</t>
  </si>
  <si>
    <t>50</t>
  </si>
  <si>
    <t>事业运行</t>
  </si>
  <si>
    <t>2,631,058.74</t>
  </si>
  <si>
    <t>99</t>
  </si>
  <si>
    <t>其他人力资源和社会保障管理事务支出</t>
  </si>
  <si>
    <t>3,679,722.12</t>
  </si>
  <si>
    <t>05</t>
  </si>
  <si>
    <t>行政事业单位养老支出</t>
  </si>
  <si>
    <t>379,228.56</t>
  </si>
  <si>
    <t>行政单位离退休</t>
  </si>
  <si>
    <t>272,774.00</t>
  </si>
  <si>
    <t>机关事业单位基本养老保险缴费支出</t>
  </si>
  <si>
    <t>106,454.56</t>
  </si>
  <si>
    <t>卫生健康支出</t>
  </si>
  <si>
    <t>245,666.32</t>
  </si>
  <si>
    <t>11</t>
  </si>
  <si>
    <t>行政事业单位医疗</t>
  </si>
  <si>
    <t>行政单位医疗</t>
  </si>
  <si>
    <t>56,637.35</t>
  </si>
  <si>
    <t>02</t>
  </si>
  <si>
    <t>事业单位医疗</t>
  </si>
  <si>
    <t>161,428.97</t>
  </si>
  <si>
    <t>03</t>
  </si>
  <si>
    <t>公务员医疗补助</t>
  </si>
  <si>
    <t>6,000.00</t>
  </si>
  <si>
    <t>其他行政事业单位医疗支出</t>
  </si>
  <si>
    <t>21,600.00</t>
  </si>
  <si>
    <t>住房保障支出</t>
  </si>
  <si>
    <t>339,845.00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</si>
  <si>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</si>
  <si>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</si>
  <si>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</si>
  <si>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</si>
  <si>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</si>
  <si>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</si>
  <si>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</si>
  <si>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</si>
  <si>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</si>
  <si>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</si>
  <si>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</si>
  <si>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</si>
  <si>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</si>
  <si>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</si>
  <si>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</si>
  <si>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</si>
  <si>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</si>
  <si>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</si>
  <si>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</si>
  <si>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</si>
  <si>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</si>
  <si>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</si>
  <si>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</si>
  <si>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</si>
  <si>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</si>
  <si>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</si>
  <si>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</si>
  <si>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</si>
  <si>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</si>
  <si>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</si>
  <si>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</si>
  <si>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</si>
  <si>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</si>
  <si>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</si>
  <si>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</si>
  <si>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</si>
  <si>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</si>
  <si>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</si>
  <si>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</si>
  <si>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</si>
  <si>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</si>
  <si>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</si>
  <si>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</si>
  <si>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</si>
  <si>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</si>
  <si>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</si>
  <si>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</si>
  <si>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</si>
  <si>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</si>
  <si>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</si>
  <si>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</si>
  <si>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</si>
  <si>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</si>
  <si>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</si>
  <si>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</si>
  <si>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</si>
  <si>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</si>
  <si>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</si>
  <si>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</si>
  <si>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279,958.00</t>
  </si>
  <si>
    <t>07</t>
  </si>
  <si>
    <t>绩效工资</t>
  </si>
  <si>
    <t>1,331,648.00</t>
  </si>
  <si>
    <t>机关事业单位基本养老保险缴费</t>
  </si>
  <si>
    <t>441,891.36</t>
  </si>
  <si>
    <t>职工基本医疗保险缴费</t>
  </si>
  <si>
    <t>218,066.32</t>
  </si>
  <si>
    <t>公务员医疗补助缴费</t>
  </si>
  <si>
    <t>27,600.00</t>
  </si>
  <si>
    <t>其他社会保障缴费</t>
  </si>
  <si>
    <t>30,821.85</t>
  </si>
  <si>
    <t>13</t>
  </si>
  <si>
    <t>其他工资福利支出</t>
  </si>
  <si>
    <t>1,253,123.52</t>
  </si>
  <si>
    <t>商品和服务支出</t>
  </si>
  <si>
    <t>办公费</t>
  </si>
  <si>
    <t>邮电费</t>
  </si>
  <si>
    <t>差旅费</t>
  </si>
  <si>
    <t>38,000.00</t>
  </si>
  <si>
    <t>17</t>
  </si>
  <si>
    <t>公务接待费</t>
  </si>
  <si>
    <t>9,400.00</t>
  </si>
  <si>
    <t>26</t>
  </si>
  <si>
    <t>劳务费</t>
  </si>
  <si>
    <t>28</t>
  </si>
  <si>
    <t>工会经费</t>
  </si>
  <si>
    <t>41,460.29</t>
  </si>
  <si>
    <t>29</t>
  </si>
  <si>
    <t>福利费</t>
  </si>
  <si>
    <t>25,983.66</t>
  </si>
  <si>
    <t>39</t>
  </si>
  <si>
    <t>其他交通费用</t>
  </si>
  <si>
    <t>50,400.00</t>
  </si>
  <si>
    <t>其他商品和服务支出</t>
  </si>
  <si>
    <t>13,652.00</t>
  </si>
  <si>
    <t>对个人和家庭的补助</t>
  </si>
  <si>
    <t>离休费</t>
  </si>
  <si>
    <t>201,708.40</t>
  </si>
  <si>
    <t>生活补助</t>
  </si>
  <si>
    <t>71,065.60</t>
  </si>
  <si>
    <t>医疗费补助</t>
  </si>
  <si>
    <t>8,400.00</t>
  </si>
  <si>
    <t>09</t>
  </si>
  <si>
    <t>奖励金</t>
  </si>
  <si>
    <t>印刷费</t>
  </si>
  <si>
    <t>维修（护）费</t>
  </si>
  <si>
    <t>14</t>
  </si>
  <si>
    <t>租赁费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</si>
  <si>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</si>
  <si>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</si>
  <si>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</si>
  <si>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</si>
  <si>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</si>
  <si>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</si>
  <si>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</si>
  <si>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</si>
  <si>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</si>
  <si>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</si>
  <si>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</si>
  <si>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</si>
  <si>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委托业务费</t>
  </si>
  <si>
    <t>06</t>
  </si>
  <si>
    <t>对事业单位经常性补助</t>
  </si>
  <si>
    <t>社会福利和救助</t>
  </si>
  <si>
    <t>离退休费</t>
  </si>
  <si>
    <t>表3-2</t>
  </si>
  <si>
    <t>一般公共预算项目支出预算表</t>
  </si>
  <si>
    <t>金额</t>
  </si>
  <si>
    <t>人才引进经费（含人事考试工作经费）</t>
  </si>
  <si>
    <t>和谐劳动关系</t>
  </si>
  <si>
    <t>金保网络经费</t>
  </si>
  <si>
    <t>根治欠薪、农民工服务保障工作经费</t>
  </si>
  <si>
    <t>促居民增收工作经费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</si>
  <si>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</si>
  <si>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</si>
  <si>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</si>
  <si>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</si>
  <si>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</si>
  <si>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</si>
  <si>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</si>
  <si>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</si>
  <si>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</si>
  <si>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</si>
  <si>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</si>
  <si>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</si>
  <si>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</si>
  <si>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</si>
  <si>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</si>
  <si>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</si>
  <si>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</si>
  <si>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</si>
  <si>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</si>
  <si>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</si>
  <si>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</si>
  <si>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</si>
  <si>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</si>
  <si>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</si>
  <si>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</si>
  <si>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</si>
  <si>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</si>
  <si>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</si>
  <si>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保障辖区各平台业务经办网络通畅。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</si>
  <si>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</si>
  <si>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</si>
  <si>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</si>
  <si>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</si>
  <si>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</si>
  <si>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</si>
  <si>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</si>
  <si>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金保网线路条数</t>
  </si>
  <si>
    <t>35条</t>
  </si>
  <si>
    <t>线路经费</t>
  </si>
  <si>
    <r>
      <rPr>
        <sz val="9"/>
        <rFont val="Times New Roman"/>
        <charset val="0"/>
      </rPr>
      <t>100</t>
    </r>
    <r>
      <rPr>
        <sz val="9"/>
        <rFont val="宋体"/>
        <charset val="0"/>
      </rPr>
      <t>元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条</t>
    </r>
    <r>
      <rPr>
        <sz val="9"/>
        <rFont val="Times New Roman"/>
        <charset val="0"/>
      </rPr>
      <t>·</t>
    </r>
    <r>
      <rPr>
        <sz val="9"/>
        <rFont val="宋体"/>
        <charset val="0"/>
      </rPr>
      <t>月</t>
    </r>
  </si>
  <si>
    <t>质量指标</t>
  </si>
  <si>
    <t>保障辖区各平台业务经办网络通畅</t>
  </si>
  <si>
    <t>时效指标</t>
  </si>
  <si>
    <t>2025年全年</t>
  </si>
  <si>
    <t>成本指标</t>
  </si>
  <si>
    <t>网络经费</t>
  </si>
  <si>
    <t>42000元</t>
  </si>
  <si>
    <t>网络维护费</t>
  </si>
  <si>
    <t>20000元</t>
  </si>
  <si>
    <t>项目效益</t>
  </si>
  <si>
    <t>社会效益指标</t>
  </si>
  <si>
    <t>保障全区各基层劳动保障服务站所、政务中心、局机关所有金保网网点正常使用</t>
  </si>
  <si>
    <t>可持续影响指标</t>
  </si>
  <si>
    <t>建立健全群众满意的人社公共服务体系</t>
  </si>
  <si>
    <t>满意度指标</t>
  </si>
  <si>
    <t>服务对象满意度指标</t>
  </si>
  <si>
    <t>群众满意度</t>
  </si>
  <si>
    <t>表6-2</t>
  </si>
  <si>
    <t>预计通过公招及春秋两季招聘50人。</t>
  </si>
  <si>
    <t>组织事业单位公开考试招聘工作；赴外引才工作</t>
  </si>
  <si>
    <t>组织事业单位公开考试招聘工作1次，赴外引才2次，计划共招聘50人</t>
  </si>
  <si>
    <t>工作完成率</t>
  </si>
  <si>
    <t>按工作计划开展</t>
  </si>
  <si>
    <t>2025年底</t>
  </si>
  <si>
    <t>成本控制</t>
  </si>
  <si>
    <t>20万</t>
  </si>
  <si>
    <t>推动各项工作有序、高效、高质
量完成</t>
  </si>
  <si>
    <t>严格按照国家和省、市、区相关人事考试政策规定，公开、公
平、公正开展考务工作，促进考务工作合规进行；招聘符合西
区发展及工作需要的高素质人才，推动各项工作有序、高效、
高质量完成</t>
  </si>
  <si>
    <t>用人单位满意度</t>
  </si>
  <si>
    <t>表6-3</t>
  </si>
  <si>
    <t>公正及时解决劳动争议，保护当事人合法权益，维护辖区和谐稳定。</t>
  </si>
  <si>
    <t>档案管理及案件办理</t>
  </si>
  <si>
    <t xml:space="preserve">200件 </t>
  </si>
  <si>
    <t>标准化仲裁庭维护</t>
  </si>
  <si>
    <t>1套</t>
  </si>
  <si>
    <t>承担辖区内工伤认定、调查、行政诉讼应诉工作</t>
  </si>
  <si>
    <t>150件</t>
  </si>
  <si>
    <t>承担劳动能力鉴定申请受理、报送工作</t>
  </si>
  <si>
    <t>召开劳动人事争议仲裁委员会工作会议</t>
  </si>
  <si>
    <t>2次</t>
  </si>
  <si>
    <t>劳动人事争议仲裁结案率</t>
  </si>
  <si>
    <t>达95%以上</t>
  </si>
  <si>
    <t>劳动人事争议调解成功率</t>
  </si>
  <si>
    <t>不低于65%</t>
  </si>
  <si>
    <t>2025年1-12月</t>
  </si>
  <si>
    <t>≤2万元</t>
  </si>
  <si>
    <t>公正及时解决劳动争议，保护当事人合法权益</t>
  </si>
  <si>
    <t>劳动人事争议仲裁案件办理</t>
  </si>
  <si>
    <t>保障西区劳动关系基本和谐稳定，营造良好就业氛围</t>
  </si>
  <si>
    <t>满意度</t>
  </si>
  <si>
    <t>表6-4</t>
  </si>
  <si>
    <t>保障农民工权益，营造良好的用工环境和营商环境，提升西区用人单位对劳资方面的管理水平，减少在用人中存在的劳动纠纷。</t>
  </si>
  <si>
    <t>主动监察用人单位和在建工程项目</t>
  </si>
  <si>
    <t>至少120户次</t>
  </si>
  <si>
    <t>召开领导小组会议</t>
  </si>
  <si>
    <t>至少2次</t>
  </si>
  <si>
    <t>劳动保障监察投诉案件办理</t>
  </si>
  <si>
    <t>至少40件</t>
  </si>
  <si>
    <t>走访慰问农民工</t>
  </si>
  <si>
    <t>10人</t>
  </si>
  <si>
    <t>农民工工资支付考核</t>
  </si>
  <si>
    <t>保障农民工工资支付考核处于全市第一梯队</t>
  </si>
  <si>
    <t>完成主动监察任务</t>
  </si>
  <si>
    <t>120户次</t>
  </si>
  <si>
    <t>劳动保障监察案件按期结案率</t>
  </si>
  <si>
    <t>≤1万元</t>
  </si>
  <si>
    <t>政策普及率</t>
  </si>
  <si>
    <t>≥80%</t>
  </si>
  <si>
    <t>经济效益指标</t>
  </si>
  <si>
    <t>让工人能按月足额得到应有的报酬</t>
  </si>
  <si>
    <t>全力构建社会公平正义，让工人能按月足额得到应有的报酬，构建和谐西区</t>
  </si>
  <si>
    <t>营造良好的用工环境和营商环境</t>
  </si>
  <si>
    <t>提升西区用人单位对劳资方面的管理水平，减少在用人中
存在的劳动纠纷</t>
  </si>
  <si>
    <t>95%以上</t>
  </si>
  <si>
    <t>表6-5</t>
  </si>
  <si>
    <t>提升记账质量，促进居民增收，圆满完成全年目标考核任务。</t>
  </si>
  <si>
    <t>记账户</t>
  </si>
  <si>
    <r>
      <rPr>
        <sz val="9"/>
        <rFont val="Times New Roman"/>
        <charset val="0"/>
      </rPr>
      <t>90</t>
    </r>
    <r>
      <rPr>
        <sz val="9"/>
        <rFont val="宋体"/>
        <charset val="0"/>
      </rPr>
      <t>户</t>
    </r>
  </si>
  <si>
    <t>提升城镇居民人均可支配收入基础数据质量</t>
  </si>
  <si>
    <t>保障日常工作开展</t>
  </si>
  <si>
    <t>工作经费1万元</t>
  </si>
  <si>
    <t>提升记账质量</t>
  </si>
  <si>
    <t>生态效益指标</t>
  </si>
  <si>
    <t>促进居民增收和消费，改善生产生活环境</t>
  </si>
  <si>
    <t>促进人民可支配收入增长，提高人民生活水平的提高</t>
  </si>
  <si>
    <t>调查户满意度</t>
  </si>
  <si>
    <t>96%以上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</si>
  <si>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</si>
  <si>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</si>
  <si>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</si>
  <si>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</si>
  <si>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</si>
  <si>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</si>
  <si>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</si>
  <si>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就业工作目标</t>
  </si>
  <si>
    <t>2025年，全年城镇新增就业2800人，失业人员再就业1200人，其中就业困难人员再就业300人，城镇失业登记率控制在4%以内。以就业创业为核心，力争城镇居民人均可支配收入年增速达到4.5%。</t>
  </si>
  <si>
    <t>社保工作目标</t>
  </si>
  <si>
    <t>贯彻落实渐进式延迟法定退休年龄改革决定，扩大社会保险覆盖面，规范社保业务办理流程，防范社保基金管理风险，不断提升经办服务水平，提高群众的满意度、安全感和获得感。</t>
  </si>
  <si>
    <t>人才工作目标</t>
  </si>
  <si>
    <t>严格遵循国家、省、市的相关人事考试政策，切实强化事业单位人事考试的组织管理，确保全区事业单位人事考试安全、有序进行；加强对人事档案、人才待遇、职称申报等领域政策的执行力度，高效完成目标任务。</t>
  </si>
  <si>
    <t>和谐劳动关系工作目标</t>
  </si>
  <si>
    <t>按期完成市人力资源社会保障局下达的劳动保障监察目标任务，使劳动保障监察按期结案率达到100%。加强对在建工程项目监管，严格要求在建工程项目按照《保障农民工工资支付条例》相关规定做好项目的管理工作。实现劳动人事争议仲裁案件调解成功率不低于60%，结案率达到95%的目标任务。</t>
  </si>
  <si>
    <t>年度单位整体支出预算</t>
  </si>
  <si>
    <t>资金总额</t>
  </si>
  <si>
    <t>年度总体目标</t>
  </si>
  <si>
    <t>以“三个着力”助推高质量充分就业、“三个确保”筑牢全民参保体系、“三个落实”推进人才队伍建设、“三个强化”努力构建和谐劳动关系推进“温暖人社”建设，促进人社更高质量发展。</t>
  </si>
  <si>
    <t>年度绩效指标</t>
  </si>
  <si>
    <t>指标值
（包含数字及文字描述）</t>
  </si>
  <si>
    <t>产出指标</t>
  </si>
  <si>
    <t>全区新增就业人数</t>
  </si>
  <si>
    <t>≥2800人</t>
  </si>
  <si>
    <t>全区就业困难人员就业人数</t>
  </si>
  <si>
    <t>≥300人</t>
  </si>
  <si>
    <t>≥60%</t>
  </si>
  <si>
    <t>≥90%</t>
  </si>
  <si>
    <t>拖欠农民工工资举报投诉案件结案率</t>
  </si>
  <si>
    <t>≥98%</t>
  </si>
  <si>
    <t>2025年</t>
  </si>
  <si>
    <t>经济成本指标</t>
  </si>
  <si>
    <t>8499247.4元</t>
  </si>
  <si>
    <t>工作正常开展</t>
  </si>
  <si>
    <t>平稳有序</t>
  </si>
  <si>
    <t>人社政务服务好评率</t>
  </si>
  <si>
    <t>≥95%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</si>
</sst>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12" borderId="2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22" borderId="31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4" borderId="27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45" fillId="17" borderId="29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" fillId="0" borderId="0"/>
  </cellStyleXfs>
  <cellXfs count="19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9" fontId="7" fillId="0" borderId="9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9" fontId="7" fillId="0" borderId="1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left" vertical="center"/>
    </xf>
    <xf numFmtId="3" fontId="11" fillId="0" borderId="8" xfId="0" applyNumberFormat="1" applyFont="1" applyFill="1" applyBorder="1" applyAlignment="1" applyProtection="1">
      <alignment horizontal="left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9" fontId="13" fillId="0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7" xfId="0" applyNumberFormat="1" applyFont="1" applyFill="1" applyBorder="1" applyAlignment="1" applyProtection="1">
      <alignment horizontal="center" vertical="center"/>
    </xf>
    <xf numFmtId="9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0" fontId="10" fillId="0" borderId="18" xfId="0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>
      <alignment vertical="center"/>
    </xf>
    <xf numFmtId="4" fontId="17" fillId="0" borderId="8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" fontId="18" fillId="0" borderId="8" xfId="0" applyNumberFormat="1" applyFont="1" applyFill="1" applyBorder="1" applyAlignment="1">
      <alignment horizontal="right" vertical="center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8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 applyProtection="1">
      <alignment horizontal="center" vertical="center" wrapText="1"/>
    </xf>
    <xf numFmtId="4" fontId="19" fillId="0" borderId="8" xfId="0" applyNumberFormat="1" applyFont="1" applyFill="1" applyBorder="1" applyAlignment="1">
      <alignment horizontal="right" vertical="center"/>
    </xf>
    <xf numFmtId="4" fontId="23" fillId="0" borderId="8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0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8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/>
    </xf>
    <xf numFmtId="4" fontId="18" fillId="0" borderId="8" xfId="0" applyNumberFormat="1" applyFont="1" applyBorder="1" applyAlignment="1">
      <alignment horizontal="right" vertical="center"/>
    </xf>
    <xf numFmtId="49" fontId="17" fillId="0" borderId="8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horizontal="right" vertical="center"/>
    </xf>
    <xf numFmtId="49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4" fillId="0" borderId="19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4" fontId="19" fillId="0" borderId="23" xfId="0" applyNumberFormat="1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20" fillId="0" borderId="19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33333333333" style="187" customWidth="1"/>
    <col min="2" max="16384" width="9" style="187"/>
  </cols>
  <sheetData>
    <row r="1" ht="137" customHeight="1" spans="1:1">
      <c r="A1" s="188" t="s">
        <v>0</v>
      </c>
    </row>
    <row r="2" ht="96" customHeight="1" spans="1:1">
      <c r="A2" s="188" t="s">
        <v>1</v>
      </c>
    </row>
    <row r="3" ht="60" customHeight="1" spans="1:1">
      <c r="A3" s="189">
        <v>45735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9" sqref="M9"/>
    </sheetView>
  </sheetViews>
  <sheetFormatPr defaultColWidth="10" defaultRowHeight="13.5"/>
  <cols>
    <col min="1" max="1" width="1.53333333333333" customWidth="1"/>
    <col min="2" max="2" width="11.8833333333333" customWidth="1"/>
    <col min="3" max="3" width="32.2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77" t="s">
        <v>266</v>
      </c>
      <c r="J1" s="65"/>
    </row>
    <row r="2" ht="22.8" customHeight="1" spans="1:10">
      <c r="A2" s="60"/>
      <c r="B2" s="3" t="s">
        <v>267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5"/>
      <c r="B4" s="66" t="s">
        <v>268</v>
      </c>
      <c r="C4" s="66" t="s">
        <v>71</v>
      </c>
      <c r="D4" s="66" t="s">
        <v>269</v>
      </c>
      <c r="E4" s="66"/>
      <c r="F4" s="66"/>
      <c r="G4" s="66"/>
      <c r="H4" s="66"/>
      <c r="I4" s="66"/>
      <c r="J4" s="80"/>
    </row>
    <row r="5" ht="24.4" customHeight="1" spans="1:10">
      <c r="A5" s="67"/>
      <c r="B5" s="66"/>
      <c r="C5" s="66"/>
      <c r="D5" s="66" t="s">
        <v>59</v>
      </c>
      <c r="E5" s="85" t="s">
        <v>270</v>
      </c>
      <c r="F5" s="66" t="s">
        <v>271</v>
      </c>
      <c r="G5" s="66"/>
      <c r="H5" s="66"/>
      <c r="I5" s="66" t="s">
        <v>213</v>
      </c>
      <c r="J5" s="80"/>
    </row>
    <row r="6" ht="24.4" customHeight="1" spans="1:10">
      <c r="A6" s="67"/>
      <c r="B6" s="66"/>
      <c r="C6" s="66"/>
      <c r="D6" s="66"/>
      <c r="E6" s="85"/>
      <c r="F6" s="66" t="s">
        <v>185</v>
      </c>
      <c r="G6" s="66" t="s">
        <v>272</v>
      </c>
      <c r="H6" s="66" t="s">
        <v>273</v>
      </c>
      <c r="I6" s="66"/>
      <c r="J6" s="81"/>
    </row>
    <row r="7" ht="22.8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82"/>
    </row>
    <row r="8" s="59" customFormat="1" ht="22.8" customHeight="1" spans="1:10">
      <c r="A8" s="86"/>
      <c r="B8" s="71">
        <v>116001</v>
      </c>
      <c r="C8" s="87" t="s">
        <v>73</v>
      </c>
      <c r="D8" s="88">
        <v>9400</v>
      </c>
      <c r="E8" s="88"/>
      <c r="F8" s="88"/>
      <c r="G8" s="88"/>
      <c r="H8" s="88"/>
      <c r="I8" s="88">
        <v>9400</v>
      </c>
      <c r="J8" s="8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82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82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82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82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82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82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82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77" t="s">
        <v>274</v>
      </c>
      <c r="J1" s="65"/>
    </row>
    <row r="2" ht="22.8" customHeight="1" spans="1:10">
      <c r="A2" s="60"/>
      <c r="B2" s="3" t="s">
        <v>275</v>
      </c>
      <c r="C2" s="3"/>
      <c r="D2" s="3"/>
      <c r="E2" s="3"/>
      <c r="F2" s="3"/>
      <c r="G2" s="3"/>
      <c r="H2" s="3"/>
      <c r="I2" s="3"/>
      <c r="J2" s="65"/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276</v>
      </c>
      <c r="H4" s="66"/>
      <c r="I4" s="66"/>
      <c r="J4" s="80"/>
    </row>
    <row r="5" ht="24.4" customHeight="1" spans="1:10">
      <c r="A5" s="67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80"/>
    </row>
    <row r="6" ht="24.4" customHeight="1" spans="1:10">
      <c r="A6" s="67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81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82"/>
    </row>
    <row r="8" ht="22.8" customHeight="1" spans="1:10">
      <c r="A8" s="68"/>
      <c r="B8" s="66"/>
      <c r="C8" s="66"/>
      <c r="D8" s="66"/>
      <c r="E8" s="71"/>
      <c r="F8" s="71" t="s">
        <v>277</v>
      </c>
      <c r="G8" s="69"/>
      <c r="H8" s="69"/>
      <c r="I8" s="69"/>
      <c r="J8" s="82"/>
    </row>
    <row r="9" ht="22.8" customHeight="1" spans="1:10">
      <c r="A9" s="68"/>
      <c r="B9" s="66"/>
      <c r="C9" s="66"/>
      <c r="D9" s="66"/>
      <c r="E9" s="71"/>
      <c r="F9" s="71"/>
      <c r="G9" s="69"/>
      <c r="H9" s="69"/>
      <c r="I9" s="69"/>
      <c r="J9" s="82"/>
    </row>
    <row r="10" ht="22.8" customHeight="1" spans="1:10">
      <c r="A10" s="68"/>
      <c r="B10" s="66"/>
      <c r="C10" s="66"/>
      <c r="D10" s="66"/>
      <c r="E10" s="66"/>
      <c r="F10" s="66"/>
      <c r="G10" s="69"/>
      <c r="H10" s="69"/>
      <c r="I10" s="69"/>
      <c r="J10" s="82"/>
    </row>
    <row r="11" ht="22.8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82"/>
    </row>
    <row r="12" ht="22.8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82"/>
    </row>
    <row r="13" ht="22.8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82"/>
    </row>
    <row r="14" ht="22.8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82"/>
    </row>
    <row r="15" ht="22.8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82"/>
    </row>
    <row r="16" ht="22.8" customHeight="1" spans="1:10">
      <c r="A16" s="67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67"/>
      <c r="B17" s="73"/>
      <c r="C17" s="73"/>
      <c r="D17" s="73"/>
      <c r="E17" s="73"/>
      <c r="F17" s="73" t="s">
        <v>23</v>
      </c>
      <c r="G17" s="74"/>
      <c r="H17" s="74"/>
      <c r="I17" s="74"/>
      <c r="J17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2"/>
      <c r="C1" s="61"/>
      <c r="D1" s="62"/>
      <c r="E1" s="62"/>
      <c r="F1" s="62"/>
      <c r="G1" s="62"/>
      <c r="H1" s="62"/>
      <c r="I1" s="77" t="s">
        <v>278</v>
      </c>
      <c r="J1" s="65"/>
    </row>
    <row r="2" ht="22.8" customHeight="1" spans="1:10">
      <c r="A2" s="60"/>
      <c r="B2" s="3" t="s">
        <v>279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5"/>
      <c r="B4" s="66" t="s">
        <v>268</v>
      </c>
      <c r="C4" s="66" t="s">
        <v>71</v>
      </c>
      <c r="D4" s="66" t="s">
        <v>269</v>
      </c>
      <c r="E4" s="66"/>
      <c r="F4" s="66"/>
      <c r="G4" s="66"/>
      <c r="H4" s="66"/>
      <c r="I4" s="66"/>
      <c r="J4" s="80"/>
    </row>
    <row r="5" ht="24.4" customHeight="1" spans="1:10">
      <c r="A5" s="67"/>
      <c r="B5" s="66"/>
      <c r="C5" s="66"/>
      <c r="D5" s="66" t="s">
        <v>59</v>
      </c>
      <c r="E5" s="85" t="s">
        <v>270</v>
      </c>
      <c r="F5" s="66" t="s">
        <v>271</v>
      </c>
      <c r="G5" s="66"/>
      <c r="H5" s="66"/>
      <c r="I5" s="66" t="s">
        <v>213</v>
      </c>
      <c r="J5" s="80"/>
    </row>
    <row r="6" ht="24.4" customHeight="1" spans="1:10">
      <c r="A6" s="67"/>
      <c r="B6" s="66"/>
      <c r="C6" s="66"/>
      <c r="D6" s="66"/>
      <c r="E6" s="85"/>
      <c r="F6" s="66" t="s">
        <v>185</v>
      </c>
      <c r="G6" s="66" t="s">
        <v>272</v>
      </c>
      <c r="H6" s="66" t="s">
        <v>273</v>
      </c>
      <c r="I6" s="66"/>
      <c r="J6" s="81"/>
    </row>
    <row r="7" ht="22.8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82"/>
    </row>
    <row r="8" ht="22.8" customHeight="1" spans="1:10">
      <c r="A8" s="68"/>
      <c r="B8" s="71"/>
      <c r="C8" s="71" t="s">
        <v>277</v>
      </c>
      <c r="D8" s="69"/>
      <c r="E8" s="69"/>
      <c r="F8" s="69"/>
      <c r="G8" s="69"/>
      <c r="H8" s="69"/>
      <c r="I8" s="69"/>
      <c r="J8" s="82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82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82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82"/>
    </row>
    <row r="12" ht="22.8" customHeight="1" spans="1:10">
      <c r="A12" s="68"/>
      <c r="B12" s="71"/>
      <c r="C12" s="71"/>
      <c r="D12" s="69"/>
      <c r="E12" s="69"/>
      <c r="F12" s="69"/>
      <c r="G12" s="69"/>
      <c r="H12" s="69"/>
      <c r="I12" s="69"/>
      <c r="J12" s="82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82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82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82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82"/>
    </row>
    <row r="17" ht="22.8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2"/>
      <c r="C1" s="2"/>
      <c r="D1" s="2"/>
      <c r="E1" s="61"/>
      <c r="F1" s="61"/>
      <c r="G1" s="62"/>
      <c r="H1" s="62"/>
      <c r="I1" s="77" t="s">
        <v>280</v>
      </c>
      <c r="J1" s="65"/>
    </row>
    <row r="2" ht="22.8" customHeight="1" spans="1:10">
      <c r="A2" s="60"/>
      <c r="B2" s="3" t="s">
        <v>281</v>
      </c>
      <c r="C2" s="3"/>
      <c r="D2" s="3"/>
      <c r="E2" s="3"/>
      <c r="F2" s="3"/>
      <c r="G2" s="3"/>
      <c r="H2" s="3"/>
      <c r="I2" s="3"/>
      <c r="J2" s="65" t="s">
        <v>3</v>
      </c>
    </row>
    <row r="3" ht="19.5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282</v>
      </c>
      <c r="H4" s="66"/>
      <c r="I4" s="66"/>
      <c r="J4" s="80"/>
    </row>
    <row r="5" ht="24.4" customHeight="1" spans="1:10">
      <c r="A5" s="67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80"/>
    </row>
    <row r="6" ht="24.4" customHeight="1" spans="1:10">
      <c r="A6" s="67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81"/>
    </row>
    <row r="7" ht="22.8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82"/>
    </row>
    <row r="8" s="59" customFormat="1" ht="22.8" customHeight="1" spans="1:10">
      <c r="A8" s="70"/>
      <c r="B8" s="71"/>
      <c r="C8" s="71"/>
      <c r="D8" s="71"/>
      <c r="E8" s="71"/>
      <c r="F8" s="71" t="s">
        <v>277</v>
      </c>
      <c r="G8" s="72"/>
      <c r="H8" s="72"/>
      <c r="I8" s="72"/>
      <c r="J8" s="83"/>
    </row>
    <row r="9" ht="22.8" customHeight="1" spans="1:10">
      <c r="A9" s="67"/>
      <c r="B9" s="73"/>
      <c r="C9" s="73"/>
      <c r="D9" s="73"/>
      <c r="E9" s="73"/>
      <c r="F9" s="73"/>
      <c r="G9" s="74"/>
      <c r="H9" s="74"/>
      <c r="I9" s="74"/>
      <c r="J9" s="80"/>
    </row>
    <row r="10" ht="22.8" customHeight="1" spans="1:10">
      <c r="A10" s="67"/>
      <c r="B10" s="73"/>
      <c r="C10" s="73"/>
      <c r="D10" s="73"/>
      <c r="E10" s="73"/>
      <c r="F10" s="73"/>
      <c r="G10" s="74"/>
      <c r="H10" s="74"/>
      <c r="I10" s="74"/>
      <c r="J10" s="80"/>
    </row>
    <row r="11" ht="22.8" customHeight="1" spans="1:10">
      <c r="A11" s="67"/>
      <c r="B11" s="73"/>
      <c r="C11" s="73"/>
      <c r="D11" s="73"/>
      <c r="E11" s="73"/>
      <c r="F11" s="73"/>
      <c r="G11" s="74"/>
      <c r="H11" s="74"/>
      <c r="I11" s="74"/>
      <c r="J11" s="80"/>
    </row>
    <row r="12" ht="22.8" customHeight="1" spans="1:10">
      <c r="A12" s="67"/>
      <c r="B12" s="73"/>
      <c r="C12" s="73"/>
      <c r="D12" s="73"/>
      <c r="E12" s="73"/>
      <c r="F12" s="73"/>
      <c r="G12" s="74"/>
      <c r="H12" s="74"/>
      <c r="I12" s="74"/>
      <c r="J12" s="80"/>
    </row>
    <row r="13" ht="22.8" customHeight="1" spans="1:10">
      <c r="A13" s="67"/>
      <c r="B13" s="73"/>
      <c r="C13" s="73"/>
      <c r="D13" s="73"/>
      <c r="E13" s="73"/>
      <c r="F13" s="73"/>
      <c r="G13" s="74"/>
      <c r="H13" s="74"/>
      <c r="I13" s="74"/>
      <c r="J13" s="80"/>
    </row>
    <row r="14" ht="22.8" customHeight="1" spans="1:10">
      <c r="A14" s="67"/>
      <c r="B14" s="73"/>
      <c r="C14" s="73"/>
      <c r="D14" s="73"/>
      <c r="E14" s="73"/>
      <c r="F14" s="73"/>
      <c r="G14" s="74"/>
      <c r="H14" s="74"/>
      <c r="I14" s="74"/>
      <c r="J14" s="80"/>
    </row>
    <row r="15" ht="22.8" customHeight="1" spans="1:10">
      <c r="A15" s="67"/>
      <c r="B15" s="73"/>
      <c r="C15" s="73"/>
      <c r="D15" s="73"/>
      <c r="E15" s="73"/>
      <c r="F15" s="73"/>
      <c r="G15" s="74"/>
      <c r="H15" s="74"/>
      <c r="I15" s="74"/>
      <c r="J15" s="80"/>
    </row>
    <row r="16" ht="22.8" customHeight="1" spans="1:10">
      <c r="A16" s="67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67"/>
      <c r="B17" s="73"/>
      <c r="C17" s="73"/>
      <c r="D17" s="73"/>
      <c r="E17" s="73"/>
      <c r="F17" s="73" t="s">
        <v>283</v>
      </c>
      <c r="G17" s="74"/>
      <c r="H17" s="74"/>
      <c r="I17" s="74"/>
      <c r="J17" s="81"/>
    </row>
    <row r="18" ht="9.75" customHeight="1" spans="1:10">
      <c r="A18" s="75"/>
      <c r="B18" s="76"/>
      <c r="C18" s="76"/>
      <c r="D18" s="76"/>
      <c r="E18" s="76"/>
      <c r="F18" s="75"/>
      <c r="G18" s="75"/>
      <c r="H18" s="75"/>
      <c r="I18" s="75"/>
      <c r="J18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2.5583333333333" style="1" customWidth="1"/>
    <col min="3" max="3" width="9" style="2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284</v>
      </c>
    </row>
    <row r="2" ht="24" customHeight="1" spans="2:13">
      <c r="B2" s="27" t="s">
        <v>285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ht="25" customHeight="1" spans="2:13">
      <c r="B3" s="29" t="s">
        <v>286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ht="25" customHeight="1" spans="2:13">
      <c r="B4" s="30" t="s">
        <v>287</v>
      </c>
      <c r="C4" s="31" t="s">
        <v>263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ht="25" customHeight="1" spans="2:13">
      <c r="B5" s="30" t="s">
        <v>288</v>
      </c>
      <c r="C5" s="31" t="s">
        <v>73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ht="25" customHeight="1" spans="2:13">
      <c r="B6" s="32" t="s">
        <v>289</v>
      </c>
      <c r="C6" s="33" t="s">
        <v>290</v>
      </c>
      <c r="D6" s="33"/>
      <c r="E6" s="33"/>
      <c r="F6" s="34">
        <v>6.2</v>
      </c>
      <c r="G6" s="34"/>
      <c r="H6" s="34"/>
      <c r="I6" s="34"/>
      <c r="J6" s="34"/>
      <c r="K6" s="46"/>
      <c r="L6" s="46"/>
      <c r="M6" s="46"/>
    </row>
    <row r="7" ht="25" customHeight="1" spans="2:13">
      <c r="B7" s="35"/>
      <c r="C7" s="33" t="s">
        <v>291</v>
      </c>
      <c r="D7" s="33"/>
      <c r="E7" s="33"/>
      <c r="F7" s="34">
        <v>6.2</v>
      </c>
      <c r="G7" s="34"/>
      <c r="H7" s="34"/>
      <c r="I7" s="34"/>
      <c r="J7" s="34"/>
      <c r="K7" s="46"/>
      <c r="L7" s="46"/>
      <c r="M7" s="46"/>
    </row>
    <row r="8" ht="25" customHeight="1" spans="2:13">
      <c r="B8" s="35"/>
      <c r="C8" s="33" t="s">
        <v>292</v>
      </c>
      <c r="D8" s="33"/>
      <c r="E8" s="33"/>
      <c r="F8" s="34">
        <v>0</v>
      </c>
      <c r="G8" s="34"/>
      <c r="H8" s="34"/>
      <c r="I8" s="34"/>
      <c r="J8" s="34"/>
      <c r="K8" s="46"/>
      <c r="L8" s="46"/>
      <c r="M8" s="46"/>
    </row>
    <row r="9" ht="25" customHeight="1" spans="2:13">
      <c r="B9" s="32" t="s">
        <v>293</v>
      </c>
      <c r="C9" s="36" t="s">
        <v>294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ht="25" customHeight="1" spans="2:13">
      <c r="B11" s="35" t="s">
        <v>295</v>
      </c>
      <c r="C11" s="30" t="s">
        <v>296</v>
      </c>
      <c r="D11" s="30" t="s">
        <v>297</v>
      </c>
      <c r="E11" s="33" t="s">
        <v>298</v>
      </c>
      <c r="F11" s="33"/>
      <c r="G11" s="33" t="s">
        <v>299</v>
      </c>
      <c r="H11" s="33"/>
      <c r="I11" s="33"/>
      <c r="J11" s="33"/>
      <c r="K11" s="46"/>
      <c r="L11" s="46"/>
      <c r="M11" s="46"/>
    </row>
    <row r="12" ht="25" customHeight="1" spans="2:13">
      <c r="B12" s="35"/>
      <c r="C12" s="50" t="s">
        <v>300</v>
      </c>
      <c r="D12" s="35" t="s">
        <v>301</v>
      </c>
      <c r="E12" s="38" t="s">
        <v>302</v>
      </c>
      <c r="F12" s="38"/>
      <c r="G12" s="38" t="s">
        <v>303</v>
      </c>
      <c r="H12" s="38"/>
      <c r="I12" s="38"/>
      <c r="J12" s="38"/>
      <c r="K12" s="46"/>
      <c r="L12" s="46"/>
      <c r="M12" s="46"/>
    </row>
    <row r="13" ht="38" customHeight="1" spans="2:13">
      <c r="B13" s="35"/>
      <c r="C13" s="51"/>
      <c r="D13" s="35"/>
      <c r="E13" s="38" t="s">
        <v>304</v>
      </c>
      <c r="F13" s="38"/>
      <c r="G13" s="38" t="s">
        <v>305</v>
      </c>
      <c r="H13" s="38"/>
      <c r="I13" s="38"/>
      <c r="J13" s="38"/>
      <c r="K13" s="53"/>
      <c r="L13" s="53"/>
      <c r="M13" s="53"/>
    </row>
    <row r="14" ht="24" customHeight="1" spans="2:10">
      <c r="B14" s="35"/>
      <c r="C14" s="51"/>
      <c r="D14" s="35" t="s">
        <v>306</v>
      </c>
      <c r="E14" s="39" t="s">
        <v>307</v>
      </c>
      <c r="F14" s="39"/>
      <c r="G14" s="40" t="s">
        <v>307</v>
      </c>
      <c r="H14" s="38"/>
      <c r="I14" s="38"/>
      <c r="J14" s="38"/>
    </row>
    <row r="15" ht="24" customHeight="1" spans="2:10">
      <c r="B15" s="35"/>
      <c r="C15" s="51"/>
      <c r="D15" s="35" t="s">
        <v>308</v>
      </c>
      <c r="E15" s="38" t="s">
        <v>309</v>
      </c>
      <c r="F15" s="38"/>
      <c r="G15" s="38" t="s">
        <v>309</v>
      </c>
      <c r="H15" s="38"/>
      <c r="I15" s="38"/>
      <c r="J15" s="38"/>
    </row>
    <row r="16" ht="24" customHeight="1" spans="2:10">
      <c r="B16" s="35"/>
      <c r="C16" s="51"/>
      <c r="D16" s="50" t="s">
        <v>310</v>
      </c>
      <c r="E16" s="39" t="s">
        <v>311</v>
      </c>
      <c r="F16" s="39"/>
      <c r="G16" s="40" t="s">
        <v>312</v>
      </c>
      <c r="H16" s="38"/>
      <c r="I16" s="38"/>
      <c r="J16" s="38"/>
    </row>
    <row r="17" ht="29" customHeight="1" spans="2:10">
      <c r="B17" s="35"/>
      <c r="C17" s="54"/>
      <c r="D17" s="54"/>
      <c r="E17" s="56" t="s">
        <v>313</v>
      </c>
      <c r="F17" s="57"/>
      <c r="G17" s="56" t="s">
        <v>314</v>
      </c>
      <c r="H17" s="58"/>
      <c r="I17" s="58"/>
      <c r="J17" s="57"/>
    </row>
    <row r="18" ht="48" customHeight="1" spans="2:10">
      <c r="B18" s="35"/>
      <c r="C18" s="35" t="s">
        <v>315</v>
      </c>
      <c r="D18" s="32" t="s">
        <v>316</v>
      </c>
      <c r="E18" s="40" t="s">
        <v>317</v>
      </c>
      <c r="F18" s="38"/>
      <c r="G18" s="40" t="s">
        <v>317</v>
      </c>
      <c r="H18" s="38"/>
      <c r="I18" s="38"/>
      <c r="J18" s="38"/>
    </row>
    <row r="19" ht="28" customHeight="1" spans="2:10">
      <c r="B19" s="35"/>
      <c r="C19" s="35"/>
      <c r="D19" s="32" t="s">
        <v>318</v>
      </c>
      <c r="E19" s="41" t="s">
        <v>319</v>
      </c>
      <c r="F19" s="41"/>
      <c r="G19" s="42" t="s">
        <v>319</v>
      </c>
      <c r="H19" s="42"/>
      <c r="I19" s="42"/>
      <c r="J19" s="42"/>
    </row>
    <row r="20" ht="49" customHeight="1" spans="2:10">
      <c r="B20" s="35"/>
      <c r="C20" s="35" t="s">
        <v>320</v>
      </c>
      <c r="D20" s="32" t="s">
        <v>321</v>
      </c>
      <c r="E20" s="40" t="s">
        <v>322</v>
      </c>
      <c r="F20" s="38"/>
      <c r="G20" s="40">
        <v>0.95</v>
      </c>
      <c r="H20" s="38"/>
      <c r="I20" s="38"/>
      <c r="J20" s="38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22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323</v>
      </c>
    </row>
    <row r="2" s="1" customFormat="1" ht="24" customHeight="1" spans="2:13">
      <c r="B2" s="27" t="s">
        <v>285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286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287</v>
      </c>
      <c r="C4" s="31" t="s">
        <v>261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288</v>
      </c>
      <c r="C5" s="31" t="s">
        <v>73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289</v>
      </c>
      <c r="C6" s="33" t="s">
        <v>290</v>
      </c>
      <c r="D6" s="33"/>
      <c r="E6" s="33"/>
      <c r="F6" s="34">
        <v>20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291</v>
      </c>
      <c r="D7" s="33"/>
      <c r="E7" s="33"/>
      <c r="F7" s="34">
        <v>20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292</v>
      </c>
      <c r="D8" s="33"/>
      <c r="E8" s="33"/>
      <c r="F8" s="34">
        <v>0</v>
      </c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293</v>
      </c>
      <c r="C9" s="36" t="s">
        <v>324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295</v>
      </c>
      <c r="C11" s="30" t="s">
        <v>296</v>
      </c>
      <c r="D11" s="30" t="s">
        <v>297</v>
      </c>
      <c r="E11" s="33" t="s">
        <v>298</v>
      </c>
      <c r="F11" s="33"/>
      <c r="G11" s="33" t="s">
        <v>299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300</v>
      </c>
      <c r="D12" s="35" t="s">
        <v>301</v>
      </c>
      <c r="E12" s="38" t="s">
        <v>325</v>
      </c>
      <c r="F12" s="38"/>
      <c r="G12" s="37" t="s">
        <v>326</v>
      </c>
      <c r="H12" s="38"/>
      <c r="I12" s="38"/>
      <c r="J12" s="38"/>
      <c r="K12" s="46"/>
      <c r="L12" s="46"/>
      <c r="M12" s="46"/>
    </row>
    <row r="13" s="1" customFormat="1" ht="24" customHeight="1" spans="2:10">
      <c r="B13" s="35"/>
      <c r="C13" s="35"/>
      <c r="D13" s="35" t="s">
        <v>306</v>
      </c>
      <c r="E13" s="39" t="s">
        <v>327</v>
      </c>
      <c r="F13" s="39"/>
      <c r="G13" s="55">
        <v>1</v>
      </c>
      <c r="H13" s="38"/>
      <c r="I13" s="38"/>
      <c r="J13" s="38"/>
    </row>
    <row r="14" s="1" customFormat="1" ht="24" customHeight="1" spans="2:10">
      <c r="B14" s="35"/>
      <c r="C14" s="35"/>
      <c r="D14" s="35" t="s">
        <v>308</v>
      </c>
      <c r="E14" s="38" t="s">
        <v>328</v>
      </c>
      <c r="F14" s="38"/>
      <c r="G14" s="38" t="s">
        <v>329</v>
      </c>
      <c r="H14" s="38"/>
      <c r="I14" s="38"/>
      <c r="J14" s="38"/>
    </row>
    <row r="15" s="1" customFormat="1" ht="24" customHeight="1" spans="2:10">
      <c r="B15" s="35"/>
      <c r="C15" s="35"/>
      <c r="D15" s="35" t="s">
        <v>310</v>
      </c>
      <c r="E15" s="39" t="s">
        <v>330</v>
      </c>
      <c r="F15" s="39"/>
      <c r="G15" s="40" t="s">
        <v>331</v>
      </c>
      <c r="H15" s="38"/>
      <c r="I15" s="38"/>
      <c r="J15" s="38"/>
    </row>
    <row r="16" s="1" customFormat="1" ht="47" customHeight="1" spans="2:10">
      <c r="B16" s="35"/>
      <c r="C16" s="35" t="s">
        <v>315</v>
      </c>
      <c r="D16" s="32" t="s">
        <v>316</v>
      </c>
      <c r="E16" s="40" t="s">
        <v>332</v>
      </c>
      <c r="F16" s="38"/>
      <c r="G16" s="40" t="s">
        <v>333</v>
      </c>
      <c r="H16" s="38"/>
      <c r="I16" s="38"/>
      <c r="J16" s="38"/>
    </row>
    <row r="17" s="1" customFormat="1" ht="33" customHeight="1" spans="2:10">
      <c r="B17" s="35"/>
      <c r="C17" s="35" t="s">
        <v>320</v>
      </c>
      <c r="D17" s="32" t="s">
        <v>321</v>
      </c>
      <c r="E17" s="40" t="s">
        <v>334</v>
      </c>
      <c r="F17" s="38"/>
      <c r="G17" s="55">
        <v>1</v>
      </c>
      <c r="H17" s="38"/>
      <c r="I17" s="38"/>
      <c r="J17" s="3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3" workbookViewId="0">
      <selection activeCell="F8" sqref="F8:J8"/>
    </sheetView>
  </sheetViews>
  <sheetFormatPr defaultColWidth="9" defaultRowHeight="13.5"/>
  <cols>
    <col min="1" max="1" width="3.75" customWidth="1"/>
    <col min="2" max="2" width="13.22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335</v>
      </c>
    </row>
    <row r="2" s="1" customFormat="1" ht="24" customHeight="1" spans="2:13">
      <c r="B2" s="27" t="s">
        <v>285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286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287</v>
      </c>
      <c r="C4" s="31" t="s">
        <v>262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288</v>
      </c>
      <c r="C5" s="31" t="s">
        <v>73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289</v>
      </c>
      <c r="C6" s="33" t="s">
        <v>290</v>
      </c>
      <c r="D6" s="33"/>
      <c r="E6" s="33"/>
      <c r="F6" s="34">
        <v>2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291</v>
      </c>
      <c r="D7" s="33"/>
      <c r="E7" s="33"/>
      <c r="F7" s="34">
        <v>2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292</v>
      </c>
      <c r="D8" s="33"/>
      <c r="E8" s="33"/>
      <c r="F8" s="34">
        <v>0</v>
      </c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293</v>
      </c>
      <c r="C9" s="36" t="s">
        <v>336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295</v>
      </c>
      <c r="C11" s="30" t="s">
        <v>296</v>
      </c>
      <c r="D11" s="30" t="s">
        <v>297</v>
      </c>
      <c r="E11" s="33" t="s">
        <v>298</v>
      </c>
      <c r="F11" s="33"/>
      <c r="G11" s="33" t="s">
        <v>299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300</v>
      </c>
      <c r="D12" s="35" t="s">
        <v>301</v>
      </c>
      <c r="E12" s="38" t="s">
        <v>337</v>
      </c>
      <c r="F12" s="38"/>
      <c r="G12" s="38" t="s">
        <v>338</v>
      </c>
      <c r="H12" s="38"/>
      <c r="I12" s="38"/>
      <c r="J12" s="38"/>
      <c r="K12" s="46"/>
      <c r="L12" s="46"/>
      <c r="M12" s="46"/>
    </row>
    <row r="13" s="1" customFormat="1" ht="25" customHeight="1" spans="2:13">
      <c r="B13" s="35"/>
      <c r="C13" s="35"/>
      <c r="D13" s="35"/>
      <c r="E13" s="47" t="s">
        <v>339</v>
      </c>
      <c r="F13" s="48"/>
      <c r="G13" s="47" t="s">
        <v>340</v>
      </c>
      <c r="H13" s="49"/>
      <c r="I13" s="49"/>
      <c r="J13" s="48"/>
      <c r="K13" s="46"/>
      <c r="L13" s="46"/>
      <c r="M13" s="46"/>
    </row>
    <row r="14" s="1" customFormat="1" ht="25" customHeight="1" spans="2:13">
      <c r="B14" s="35"/>
      <c r="C14" s="35"/>
      <c r="D14" s="35"/>
      <c r="E14" s="47" t="s">
        <v>341</v>
      </c>
      <c r="F14" s="48"/>
      <c r="G14" s="47" t="s">
        <v>342</v>
      </c>
      <c r="H14" s="49"/>
      <c r="I14" s="49"/>
      <c r="J14" s="48"/>
      <c r="K14" s="46"/>
      <c r="L14" s="46"/>
      <c r="M14" s="46"/>
    </row>
    <row r="15" s="1" customFormat="1" ht="38" customHeight="1" spans="2:13">
      <c r="B15" s="35"/>
      <c r="C15" s="35"/>
      <c r="D15" s="35"/>
      <c r="E15" s="38" t="s">
        <v>343</v>
      </c>
      <c r="F15" s="38"/>
      <c r="G15" s="38" t="s">
        <v>342</v>
      </c>
      <c r="H15" s="38"/>
      <c r="I15" s="38"/>
      <c r="J15" s="38"/>
      <c r="K15" s="53"/>
      <c r="L15" s="53"/>
      <c r="M15" s="53"/>
    </row>
    <row r="16" s="1" customFormat="1" ht="24" customHeight="1" spans="2:10">
      <c r="B16" s="35"/>
      <c r="C16" s="35"/>
      <c r="D16" s="35"/>
      <c r="E16" s="38" t="s">
        <v>344</v>
      </c>
      <c r="F16" s="38"/>
      <c r="G16" s="38" t="s">
        <v>345</v>
      </c>
      <c r="H16" s="38"/>
      <c r="I16" s="38"/>
      <c r="J16" s="38"/>
    </row>
    <row r="17" s="1" customFormat="1" ht="24" customHeight="1" spans="2:10">
      <c r="B17" s="35"/>
      <c r="C17" s="35"/>
      <c r="D17" s="50" t="s">
        <v>306</v>
      </c>
      <c r="E17" s="47" t="s">
        <v>346</v>
      </c>
      <c r="F17" s="48"/>
      <c r="G17" s="47" t="s">
        <v>347</v>
      </c>
      <c r="H17" s="49"/>
      <c r="I17" s="49"/>
      <c r="J17" s="48"/>
    </row>
    <row r="18" s="1" customFormat="1" ht="24" customHeight="1" spans="2:10">
      <c r="B18" s="35"/>
      <c r="C18" s="35"/>
      <c r="D18" s="54"/>
      <c r="E18" s="39" t="s">
        <v>348</v>
      </c>
      <c r="F18" s="39"/>
      <c r="G18" s="40" t="s">
        <v>349</v>
      </c>
      <c r="H18" s="38"/>
      <c r="I18" s="38"/>
      <c r="J18" s="38"/>
    </row>
    <row r="19" s="1" customFormat="1" ht="24" customHeight="1" spans="2:10">
      <c r="B19" s="35"/>
      <c r="C19" s="35"/>
      <c r="D19" s="35" t="s">
        <v>308</v>
      </c>
      <c r="E19" s="38" t="s">
        <v>350</v>
      </c>
      <c r="F19" s="38"/>
      <c r="G19" s="38" t="s">
        <v>350</v>
      </c>
      <c r="H19" s="38"/>
      <c r="I19" s="38"/>
      <c r="J19" s="38"/>
    </row>
    <row r="20" s="1" customFormat="1" ht="24" customHeight="1" spans="2:10">
      <c r="B20" s="35"/>
      <c r="C20" s="35"/>
      <c r="D20" s="35" t="s">
        <v>310</v>
      </c>
      <c r="E20" s="39" t="s">
        <v>330</v>
      </c>
      <c r="F20" s="39"/>
      <c r="G20" s="40" t="s">
        <v>351</v>
      </c>
      <c r="H20" s="38"/>
      <c r="I20" s="38"/>
      <c r="J20" s="38"/>
    </row>
    <row r="21" s="1" customFormat="1" ht="24" spans="2:10">
      <c r="B21" s="35"/>
      <c r="C21" s="35" t="s">
        <v>315</v>
      </c>
      <c r="D21" s="32" t="s">
        <v>316</v>
      </c>
      <c r="E21" s="40" t="s">
        <v>352</v>
      </c>
      <c r="F21" s="38"/>
      <c r="G21" s="40" t="s">
        <v>352</v>
      </c>
      <c r="H21" s="38"/>
      <c r="I21" s="38"/>
      <c r="J21" s="38"/>
    </row>
    <row r="22" s="1" customFormat="1" ht="24" spans="2:10">
      <c r="B22" s="35"/>
      <c r="C22" s="35"/>
      <c r="D22" s="32" t="s">
        <v>318</v>
      </c>
      <c r="E22" s="41" t="s">
        <v>353</v>
      </c>
      <c r="F22" s="41"/>
      <c r="G22" s="42" t="s">
        <v>354</v>
      </c>
      <c r="H22" s="42"/>
      <c r="I22" s="42"/>
      <c r="J22" s="42"/>
    </row>
    <row r="23" s="1" customFormat="1" ht="33" customHeight="1" spans="2:10">
      <c r="B23" s="35"/>
      <c r="C23" s="35" t="s">
        <v>320</v>
      </c>
      <c r="D23" s="32" t="s">
        <v>321</v>
      </c>
      <c r="E23" s="40" t="s">
        <v>355</v>
      </c>
      <c r="F23" s="38"/>
      <c r="G23" s="40" t="s">
        <v>347</v>
      </c>
      <c r="H23" s="38"/>
      <c r="I23" s="38"/>
      <c r="J23" s="38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0"/>
    <mergeCell ref="C21:C22"/>
    <mergeCell ref="D12:D16"/>
    <mergeCell ref="D17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F8" sqref="F8:J8"/>
    </sheetView>
  </sheetViews>
  <sheetFormatPr defaultColWidth="9" defaultRowHeight="13.5"/>
  <cols>
    <col min="1" max="1" width="3.75" customWidth="1"/>
    <col min="2" max="2" width="13.22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356</v>
      </c>
    </row>
    <row r="2" s="1" customFormat="1" ht="24" customHeight="1" spans="2:13">
      <c r="B2" s="27" t="s">
        <v>285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286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287</v>
      </c>
      <c r="C4" s="31" t="s">
        <v>264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288</v>
      </c>
      <c r="C5" s="31" t="s">
        <v>73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289</v>
      </c>
      <c r="C6" s="33" t="s">
        <v>290</v>
      </c>
      <c r="D6" s="33"/>
      <c r="E6" s="33"/>
      <c r="F6" s="34">
        <v>1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291</v>
      </c>
      <c r="D7" s="33"/>
      <c r="E7" s="33"/>
      <c r="F7" s="34">
        <v>1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292</v>
      </c>
      <c r="D8" s="33"/>
      <c r="E8" s="33"/>
      <c r="F8" s="34">
        <v>0</v>
      </c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293</v>
      </c>
      <c r="C9" s="36" t="s">
        <v>357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295</v>
      </c>
      <c r="C11" s="30" t="s">
        <v>296</v>
      </c>
      <c r="D11" s="30" t="s">
        <v>297</v>
      </c>
      <c r="E11" s="33" t="s">
        <v>298</v>
      </c>
      <c r="F11" s="33"/>
      <c r="G11" s="33" t="s">
        <v>299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300</v>
      </c>
      <c r="D12" s="35" t="s">
        <v>301</v>
      </c>
      <c r="E12" s="38" t="s">
        <v>358</v>
      </c>
      <c r="F12" s="38"/>
      <c r="G12" s="38" t="s">
        <v>359</v>
      </c>
      <c r="H12" s="38"/>
      <c r="I12" s="38"/>
      <c r="J12" s="38"/>
      <c r="K12" s="46"/>
      <c r="L12" s="46"/>
      <c r="M12" s="46"/>
    </row>
    <row r="13" s="1" customFormat="1" ht="25" customHeight="1" spans="2:13">
      <c r="B13" s="35"/>
      <c r="C13" s="35"/>
      <c r="D13" s="35"/>
      <c r="E13" s="47" t="s">
        <v>360</v>
      </c>
      <c r="F13" s="48"/>
      <c r="G13" s="47" t="s">
        <v>361</v>
      </c>
      <c r="H13" s="49"/>
      <c r="I13" s="49"/>
      <c r="J13" s="48"/>
      <c r="K13" s="46"/>
      <c r="L13" s="46"/>
      <c r="M13" s="46"/>
    </row>
    <row r="14" s="1" customFormat="1" ht="38" customHeight="1" spans="2:13">
      <c r="B14" s="35"/>
      <c r="C14" s="35"/>
      <c r="D14" s="35"/>
      <c r="E14" s="38" t="s">
        <v>362</v>
      </c>
      <c r="F14" s="38"/>
      <c r="G14" s="38" t="s">
        <v>363</v>
      </c>
      <c r="H14" s="38"/>
      <c r="I14" s="38"/>
      <c r="J14" s="38"/>
      <c r="K14" s="53"/>
      <c r="L14" s="53"/>
      <c r="M14" s="53"/>
    </row>
    <row r="15" s="1" customFormat="1" ht="24" customHeight="1" spans="2:10">
      <c r="B15" s="35"/>
      <c r="C15" s="35"/>
      <c r="D15" s="35"/>
      <c r="E15" s="38" t="s">
        <v>364</v>
      </c>
      <c r="F15" s="38"/>
      <c r="G15" s="38" t="s">
        <v>365</v>
      </c>
      <c r="H15" s="38"/>
      <c r="I15" s="38"/>
      <c r="J15" s="38"/>
    </row>
    <row r="16" s="1" customFormat="1" ht="24" customHeight="1" spans="2:10">
      <c r="B16" s="35"/>
      <c r="C16" s="35"/>
      <c r="D16" s="50" t="s">
        <v>306</v>
      </c>
      <c r="E16" s="39" t="s">
        <v>366</v>
      </c>
      <c r="F16" s="39"/>
      <c r="G16" s="40" t="s">
        <v>367</v>
      </c>
      <c r="H16" s="38"/>
      <c r="I16" s="38"/>
      <c r="J16" s="38"/>
    </row>
    <row r="17" s="1" customFormat="1" ht="24" customHeight="1" spans="2:10">
      <c r="B17" s="35"/>
      <c r="C17" s="35"/>
      <c r="D17" s="51"/>
      <c r="E17" s="47" t="s">
        <v>368</v>
      </c>
      <c r="F17" s="48"/>
      <c r="G17" s="47" t="s">
        <v>369</v>
      </c>
      <c r="H17" s="49"/>
      <c r="I17" s="49"/>
      <c r="J17" s="48"/>
    </row>
    <row r="18" s="1" customFormat="1" ht="24" customHeight="1" spans="2:10">
      <c r="B18" s="35"/>
      <c r="C18" s="35"/>
      <c r="D18" s="51"/>
      <c r="E18" s="47" t="s">
        <v>370</v>
      </c>
      <c r="F18" s="48"/>
      <c r="G18" s="52">
        <v>1</v>
      </c>
      <c r="H18" s="49"/>
      <c r="I18" s="49"/>
      <c r="J18" s="48"/>
    </row>
    <row r="19" s="1" customFormat="1" ht="24" customHeight="1" spans="2:10">
      <c r="B19" s="35"/>
      <c r="C19" s="35"/>
      <c r="D19" s="35" t="s">
        <v>308</v>
      </c>
      <c r="E19" s="38" t="s">
        <v>350</v>
      </c>
      <c r="F19" s="38"/>
      <c r="G19" s="38" t="s">
        <v>350</v>
      </c>
      <c r="H19" s="38"/>
      <c r="I19" s="38"/>
      <c r="J19" s="38"/>
    </row>
    <row r="20" s="1" customFormat="1" ht="24" customHeight="1" spans="2:10">
      <c r="B20" s="35"/>
      <c r="C20" s="35"/>
      <c r="D20" s="35" t="s">
        <v>310</v>
      </c>
      <c r="E20" s="39" t="s">
        <v>330</v>
      </c>
      <c r="F20" s="39"/>
      <c r="G20" s="40" t="s">
        <v>371</v>
      </c>
      <c r="H20" s="38"/>
      <c r="I20" s="38"/>
      <c r="J20" s="38"/>
    </row>
    <row r="21" s="1" customFormat="1" ht="24" spans="2:10">
      <c r="B21" s="35"/>
      <c r="C21" s="35" t="s">
        <v>315</v>
      </c>
      <c r="D21" s="32" t="s">
        <v>316</v>
      </c>
      <c r="E21" s="40" t="s">
        <v>372</v>
      </c>
      <c r="F21" s="38"/>
      <c r="G21" s="40" t="s">
        <v>373</v>
      </c>
      <c r="H21" s="38"/>
      <c r="I21" s="38"/>
      <c r="J21" s="38"/>
    </row>
    <row r="22" s="1" customFormat="1" ht="24" spans="2:10">
      <c r="B22" s="35"/>
      <c r="C22" s="35"/>
      <c r="D22" s="32" t="s">
        <v>374</v>
      </c>
      <c r="E22" s="40" t="s">
        <v>375</v>
      </c>
      <c r="F22" s="38"/>
      <c r="G22" s="40" t="s">
        <v>376</v>
      </c>
      <c r="H22" s="38"/>
      <c r="I22" s="38"/>
      <c r="J22" s="38"/>
    </row>
    <row r="23" s="1" customFormat="1" ht="24" spans="2:10">
      <c r="B23" s="35"/>
      <c r="C23" s="35"/>
      <c r="D23" s="32" t="s">
        <v>318</v>
      </c>
      <c r="E23" s="41" t="s">
        <v>377</v>
      </c>
      <c r="F23" s="41"/>
      <c r="G23" s="42" t="s">
        <v>378</v>
      </c>
      <c r="H23" s="42"/>
      <c r="I23" s="42"/>
      <c r="J23" s="42"/>
    </row>
    <row r="24" s="1" customFormat="1" ht="33" customHeight="1" spans="2:10">
      <c r="B24" s="35"/>
      <c r="C24" s="35" t="s">
        <v>320</v>
      </c>
      <c r="D24" s="32" t="s">
        <v>321</v>
      </c>
      <c r="E24" s="40" t="s">
        <v>355</v>
      </c>
      <c r="F24" s="38"/>
      <c r="G24" s="40" t="s">
        <v>379</v>
      </c>
      <c r="H24" s="38"/>
      <c r="I24" s="38"/>
      <c r="J24" s="38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0"/>
    <mergeCell ref="C21:C23"/>
    <mergeCell ref="D12:D15"/>
    <mergeCell ref="D16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S16" sqref="S16"/>
    </sheetView>
  </sheetViews>
  <sheetFormatPr defaultColWidth="9" defaultRowHeight="13.5"/>
  <cols>
    <col min="1" max="1" width="3.75" customWidth="1"/>
    <col min="2" max="2" width="13.22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380</v>
      </c>
    </row>
    <row r="2" s="1" customFormat="1" ht="24" customHeight="1" spans="2:13">
      <c r="B2" s="27" t="s">
        <v>285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286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287</v>
      </c>
      <c r="C4" s="31" t="s">
        <v>265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288</v>
      </c>
      <c r="C5" s="31" t="s">
        <v>73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289</v>
      </c>
      <c r="C6" s="33" t="s">
        <v>290</v>
      </c>
      <c r="D6" s="33"/>
      <c r="E6" s="33"/>
      <c r="F6" s="34">
        <v>1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291</v>
      </c>
      <c r="D7" s="33"/>
      <c r="E7" s="33"/>
      <c r="F7" s="34">
        <v>1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292</v>
      </c>
      <c r="D8" s="33"/>
      <c r="E8" s="33"/>
      <c r="F8" s="34">
        <v>0</v>
      </c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293</v>
      </c>
      <c r="C9" s="36" t="s">
        <v>381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295</v>
      </c>
      <c r="C11" s="30" t="s">
        <v>296</v>
      </c>
      <c r="D11" s="30" t="s">
        <v>297</v>
      </c>
      <c r="E11" s="33" t="s">
        <v>298</v>
      </c>
      <c r="F11" s="33"/>
      <c r="G11" s="33" t="s">
        <v>299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300</v>
      </c>
      <c r="D12" s="35" t="s">
        <v>301</v>
      </c>
      <c r="E12" s="37" t="s">
        <v>382</v>
      </c>
      <c r="F12" s="38"/>
      <c r="G12" s="38" t="s">
        <v>383</v>
      </c>
      <c r="H12" s="38"/>
      <c r="I12" s="38"/>
      <c r="J12" s="38"/>
      <c r="K12" s="46"/>
      <c r="L12" s="46"/>
      <c r="M12" s="46"/>
    </row>
    <row r="13" s="1" customFormat="1" ht="24" customHeight="1" spans="2:10">
      <c r="B13" s="35"/>
      <c r="C13" s="35"/>
      <c r="D13" s="35" t="s">
        <v>306</v>
      </c>
      <c r="E13" s="39" t="s">
        <v>384</v>
      </c>
      <c r="F13" s="39"/>
      <c r="G13" s="40" t="s">
        <v>384</v>
      </c>
      <c r="H13" s="38"/>
      <c r="I13" s="38"/>
      <c r="J13" s="38"/>
    </row>
    <row r="14" s="1" customFormat="1" ht="24" customHeight="1" spans="2:10">
      <c r="B14" s="35"/>
      <c r="C14" s="35"/>
      <c r="D14" s="35" t="s">
        <v>308</v>
      </c>
      <c r="E14" s="38" t="s">
        <v>350</v>
      </c>
      <c r="F14" s="38"/>
      <c r="G14" s="38" t="s">
        <v>309</v>
      </c>
      <c r="H14" s="38"/>
      <c r="I14" s="38"/>
      <c r="J14" s="38"/>
    </row>
    <row r="15" s="1" customFormat="1" ht="24" customHeight="1" spans="2:10">
      <c r="B15" s="35"/>
      <c r="C15" s="35"/>
      <c r="D15" s="35" t="s">
        <v>310</v>
      </c>
      <c r="E15" s="39" t="s">
        <v>385</v>
      </c>
      <c r="F15" s="39"/>
      <c r="G15" s="40" t="s">
        <v>386</v>
      </c>
      <c r="H15" s="38"/>
      <c r="I15" s="38"/>
      <c r="J15" s="38"/>
    </row>
    <row r="16" s="1" customFormat="1" ht="24" spans="2:10">
      <c r="B16" s="35"/>
      <c r="C16" s="35" t="s">
        <v>315</v>
      </c>
      <c r="D16" s="32" t="s">
        <v>316</v>
      </c>
      <c r="E16" s="40"/>
      <c r="F16" s="38"/>
      <c r="G16" s="40"/>
      <c r="H16" s="38"/>
      <c r="I16" s="38"/>
      <c r="J16" s="38"/>
    </row>
    <row r="17" s="1" customFormat="1" ht="24" spans="2:10">
      <c r="B17" s="35"/>
      <c r="C17" s="35"/>
      <c r="D17" s="32" t="s">
        <v>374</v>
      </c>
      <c r="E17" s="40" t="s">
        <v>387</v>
      </c>
      <c r="F17" s="38"/>
      <c r="G17" s="40" t="s">
        <v>387</v>
      </c>
      <c r="H17" s="38"/>
      <c r="I17" s="38"/>
      <c r="J17" s="38"/>
    </row>
    <row r="18" s="1" customFormat="1" ht="24" spans="2:10">
      <c r="B18" s="35"/>
      <c r="C18" s="35"/>
      <c r="D18" s="32" t="s">
        <v>388</v>
      </c>
      <c r="E18" s="41" t="s">
        <v>389</v>
      </c>
      <c r="F18" s="41"/>
      <c r="G18" s="42" t="s">
        <v>389</v>
      </c>
      <c r="H18" s="42"/>
      <c r="I18" s="42"/>
      <c r="J18" s="42"/>
    </row>
    <row r="19" s="1" customFormat="1" ht="24" spans="2:10">
      <c r="B19" s="35"/>
      <c r="C19" s="35"/>
      <c r="D19" s="32" t="s">
        <v>318</v>
      </c>
      <c r="E19" s="41" t="s">
        <v>390</v>
      </c>
      <c r="F19" s="41"/>
      <c r="G19" s="42" t="s">
        <v>390</v>
      </c>
      <c r="H19" s="42"/>
      <c r="I19" s="42"/>
      <c r="J19" s="42"/>
    </row>
    <row r="20" s="1" customFormat="1" ht="33" customHeight="1" spans="2:10">
      <c r="B20" s="35"/>
      <c r="C20" s="35" t="s">
        <v>320</v>
      </c>
      <c r="D20" s="32" t="s">
        <v>321</v>
      </c>
      <c r="E20" s="40" t="s">
        <v>391</v>
      </c>
      <c r="F20" s="38"/>
      <c r="G20" s="40" t="s">
        <v>392</v>
      </c>
      <c r="H20" s="38"/>
      <c r="I20" s="38"/>
      <c r="J20" s="38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workbookViewId="0">
      <selection activeCell="O9" sqref="O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393</v>
      </c>
    </row>
    <row r="2" ht="27" customHeight="1" spans="2:9">
      <c r="B2" s="3" t="s">
        <v>394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395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396</v>
      </c>
      <c r="C4" s="6"/>
      <c r="D4" s="6"/>
      <c r="E4" s="6" t="s">
        <v>73</v>
      </c>
      <c r="F4" s="6"/>
      <c r="G4" s="6"/>
      <c r="H4" s="6"/>
      <c r="I4" s="6"/>
    </row>
    <row r="5" ht="26.5" customHeight="1" spans="2:9">
      <c r="B5" s="6" t="s">
        <v>397</v>
      </c>
      <c r="C5" s="6" t="s">
        <v>398</v>
      </c>
      <c r="D5" s="6"/>
      <c r="E5" s="6" t="s">
        <v>399</v>
      </c>
      <c r="F5" s="6"/>
      <c r="G5" s="6"/>
      <c r="H5" s="6"/>
      <c r="I5" s="6"/>
    </row>
    <row r="6" ht="50" customHeight="1" spans="2:9">
      <c r="B6" s="6"/>
      <c r="C6" s="7" t="s">
        <v>400</v>
      </c>
      <c r="D6" s="7"/>
      <c r="E6" s="7" t="s">
        <v>401</v>
      </c>
      <c r="F6" s="7"/>
      <c r="G6" s="7"/>
      <c r="H6" s="7"/>
      <c r="I6" s="7"/>
    </row>
    <row r="7" ht="42" customHeight="1" spans="2:9">
      <c r="B7" s="6"/>
      <c r="C7" s="7" t="s">
        <v>402</v>
      </c>
      <c r="D7" s="7"/>
      <c r="E7" s="7" t="s">
        <v>403</v>
      </c>
      <c r="F7" s="7"/>
      <c r="G7" s="7"/>
      <c r="H7" s="7"/>
      <c r="I7" s="7"/>
    </row>
    <row r="8" ht="42" customHeight="1" spans="2:9">
      <c r="B8" s="6"/>
      <c r="C8" s="8" t="s">
        <v>404</v>
      </c>
      <c r="D8" s="9"/>
      <c r="E8" s="10" t="s">
        <v>405</v>
      </c>
      <c r="F8" s="11"/>
      <c r="G8" s="11"/>
      <c r="H8" s="11"/>
      <c r="I8" s="11"/>
    </row>
    <row r="9" ht="64" customHeight="1" spans="2:9">
      <c r="B9" s="6"/>
      <c r="C9" s="8" t="s">
        <v>406</v>
      </c>
      <c r="D9" s="9"/>
      <c r="E9" s="10" t="s">
        <v>407</v>
      </c>
      <c r="F9" s="11"/>
      <c r="G9" s="11"/>
      <c r="H9" s="11"/>
      <c r="I9" s="11"/>
    </row>
    <row r="10" ht="26.5" customHeight="1" spans="2:9">
      <c r="B10" s="6"/>
      <c r="C10" s="6" t="s">
        <v>408</v>
      </c>
      <c r="D10" s="6"/>
      <c r="E10" s="6"/>
      <c r="F10" s="6"/>
      <c r="G10" s="6" t="s">
        <v>409</v>
      </c>
      <c r="H10" s="6" t="s">
        <v>291</v>
      </c>
      <c r="I10" s="6" t="s">
        <v>292</v>
      </c>
    </row>
    <row r="11" ht="26.5" customHeight="1" spans="2:9">
      <c r="B11" s="6"/>
      <c r="C11" s="6"/>
      <c r="D11" s="6"/>
      <c r="E11" s="6"/>
      <c r="F11" s="6"/>
      <c r="G11" s="12">
        <v>8499247.4</v>
      </c>
      <c r="H11" s="12">
        <v>8499247.4</v>
      </c>
      <c r="I11" s="12"/>
    </row>
    <row r="12" ht="26.5" customHeight="1" spans="2:9">
      <c r="B12" s="13" t="s">
        <v>410</v>
      </c>
      <c r="C12" s="14" t="s">
        <v>411</v>
      </c>
      <c r="D12" s="14"/>
      <c r="E12" s="14"/>
      <c r="F12" s="14"/>
      <c r="G12" s="14"/>
      <c r="H12" s="14"/>
      <c r="I12" s="14"/>
    </row>
    <row r="13" ht="26.5" customHeight="1" spans="2:9">
      <c r="B13" s="15" t="s">
        <v>412</v>
      </c>
      <c r="C13" s="15" t="s">
        <v>296</v>
      </c>
      <c r="D13" s="15" t="s">
        <v>297</v>
      </c>
      <c r="E13" s="15"/>
      <c r="F13" s="15" t="s">
        <v>298</v>
      </c>
      <c r="G13" s="15"/>
      <c r="H13" s="15" t="s">
        <v>413</v>
      </c>
      <c r="I13" s="15"/>
    </row>
    <row r="14" ht="26.5" customHeight="1" spans="2:9">
      <c r="B14" s="15"/>
      <c r="C14" s="16" t="s">
        <v>414</v>
      </c>
      <c r="D14" s="16" t="s">
        <v>301</v>
      </c>
      <c r="E14" s="16"/>
      <c r="F14" s="17" t="s">
        <v>415</v>
      </c>
      <c r="G14" s="18"/>
      <c r="H14" s="16" t="s">
        <v>416</v>
      </c>
      <c r="I14" s="16"/>
    </row>
    <row r="15" ht="26.5" customHeight="1" spans="2:9">
      <c r="B15" s="15"/>
      <c r="C15" s="16"/>
      <c r="D15" s="16"/>
      <c r="E15" s="16"/>
      <c r="F15" s="17" t="s">
        <v>417</v>
      </c>
      <c r="G15" s="18"/>
      <c r="H15" s="16" t="s">
        <v>418</v>
      </c>
      <c r="I15" s="16"/>
    </row>
    <row r="16" ht="26.5" customHeight="1" spans="2:9">
      <c r="B16" s="15"/>
      <c r="C16" s="16"/>
      <c r="D16" s="16" t="s">
        <v>306</v>
      </c>
      <c r="E16" s="16"/>
      <c r="F16" s="19" t="s">
        <v>348</v>
      </c>
      <c r="G16" s="20"/>
      <c r="H16" s="17" t="s">
        <v>419</v>
      </c>
      <c r="I16" s="18"/>
    </row>
    <row r="17" ht="26.5" customHeight="1" spans="2:9">
      <c r="B17" s="15"/>
      <c r="C17" s="16"/>
      <c r="D17" s="16"/>
      <c r="E17" s="16"/>
      <c r="F17" s="19" t="s">
        <v>346</v>
      </c>
      <c r="G17" s="20"/>
      <c r="H17" s="17" t="s">
        <v>420</v>
      </c>
      <c r="I17" s="18"/>
    </row>
    <row r="18" ht="26.5" customHeight="1" spans="2:9">
      <c r="B18" s="15"/>
      <c r="C18" s="16"/>
      <c r="D18" s="16"/>
      <c r="E18" s="16"/>
      <c r="F18" s="19" t="s">
        <v>421</v>
      </c>
      <c r="G18" s="20"/>
      <c r="H18" s="21" t="s">
        <v>422</v>
      </c>
      <c r="I18" s="24"/>
    </row>
    <row r="19" ht="26.5" customHeight="1" spans="2:9">
      <c r="B19" s="15"/>
      <c r="C19" s="16"/>
      <c r="D19" s="16" t="s">
        <v>308</v>
      </c>
      <c r="E19" s="16"/>
      <c r="F19" s="17" t="s">
        <v>423</v>
      </c>
      <c r="G19" s="17"/>
      <c r="H19" s="17" t="s">
        <v>350</v>
      </c>
      <c r="I19" s="18"/>
    </row>
    <row r="20" ht="26.5" customHeight="1" spans="2:9">
      <c r="B20" s="15"/>
      <c r="C20" s="16"/>
      <c r="D20" s="16" t="s">
        <v>310</v>
      </c>
      <c r="E20" s="16"/>
      <c r="F20" s="15" t="s">
        <v>424</v>
      </c>
      <c r="G20" s="15"/>
      <c r="H20" s="16" t="s">
        <v>425</v>
      </c>
      <c r="I20" s="16"/>
    </row>
    <row r="21" ht="26.5" customHeight="1" spans="2:9">
      <c r="B21" s="15"/>
      <c r="C21" s="16"/>
      <c r="D21" s="16" t="s">
        <v>316</v>
      </c>
      <c r="E21" s="16"/>
      <c r="F21" s="15" t="s">
        <v>426</v>
      </c>
      <c r="G21" s="15"/>
      <c r="H21" s="16" t="s">
        <v>427</v>
      </c>
      <c r="I21" s="16"/>
    </row>
    <row r="22" ht="26.5" customHeight="1" spans="2:9">
      <c r="B22" s="15"/>
      <c r="C22" s="16" t="s">
        <v>320</v>
      </c>
      <c r="D22" s="16" t="s">
        <v>321</v>
      </c>
      <c r="E22" s="16"/>
      <c r="F22" s="16" t="s">
        <v>428</v>
      </c>
      <c r="G22" s="16"/>
      <c r="H22" s="16" t="s">
        <v>429</v>
      </c>
      <c r="I22" s="16"/>
    </row>
    <row r="23" ht="45" customHeight="1" spans="2:9">
      <c r="B23" s="22"/>
      <c r="C23" s="22"/>
      <c r="D23" s="22"/>
      <c r="E23" s="22"/>
      <c r="F23" s="22"/>
      <c r="G23" s="22"/>
      <c r="H23" s="22"/>
      <c r="I23" s="22"/>
    </row>
    <row r="24" ht="16.35" customHeight="1" spans="2:3">
      <c r="B24" s="23"/>
      <c r="C24" s="23"/>
    </row>
    <row r="25" ht="16.35" customHeight="1" spans="2:2">
      <c r="B25" s="23"/>
    </row>
    <row r="26" ht="16.35" customHeight="1" spans="2:16">
      <c r="B26" s="23"/>
      <c r="P26" s="25"/>
    </row>
    <row r="27" ht="16.35" customHeight="1" spans="2:2">
      <c r="B27" s="23"/>
    </row>
    <row r="28" ht="16.35" customHeight="1" spans="2:9">
      <c r="B28" s="23"/>
      <c r="C28" s="23"/>
      <c r="D28" s="23"/>
      <c r="E28" s="23"/>
      <c r="F28" s="23"/>
      <c r="G28" s="23"/>
      <c r="H28" s="23"/>
      <c r="I28" s="23"/>
    </row>
    <row r="29" ht="16.35" customHeight="1" spans="2:9">
      <c r="B29" s="23"/>
      <c r="C29" s="23"/>
      <c r="D29" s="23"/>
      <c r="E29" s="23"/>
      <c r="F29" s="23"/>
      <c r="G29" s="23"/>
      <c r="H29" s="23"/>
      <c r="I29" s="23"/>
    </row>
    <row r="30" ht="16.35" customHeight="1" spans="2:9">
      <c r="B30" s="23"/>
      <c r="C30" s="23"/>
      <c r="D30" s="23"/>
      <c r="E30" s="23"/>
      <c r="F30" s="23"/>
      <c r="G30" s="23"/>
      <c r="H30" s="23"/>
      <c r="I30" s="23"/>
    </row>
    <row r="31" ht="16.35" customHeight="1" spans="2:9">
      <c r="B31" s="23"/>
      <c r="C31" s="23"/>
      <c r="D31" s="23"/>
      <c r="E31" s="23"/>
      <c r="F31" s="23"/>
      <c r="G31" s="23"/>
      <c r="H31" s="23"/>
      <c r="I31" s="23"/>
    </row>
  </sheetData>
  <mergeCells count="4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20"/>
    <mergeCell ref="C10:F11"/>
    <mergeCell ref="D14:E15"/>
    <mergeCell ref="D16:E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5" workbookViewId="0">
      <selection activeCell="B3" sqref="B3"/>
    </sheetView>
  </sheetViews>
  <sheetFormatPr defaultColWidth="10" defaultRowHeight="13.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64"/>
      <c r="B1" s="111"/>
      <c r="C1" s="112"/>
      <c r="D1" s="165"/>
      <c r="E1" s="111" t="s">
        <v>2</v>
      </c>
      <c r="F1" s="174" t="s">
        <v>3</v>
      </c>
    </row>
    <row r="2" s="110" customFormat="1" ht="19.9" customHeight="1" spans="1:6">
      <c r="A2" s="165"/>
      <c r="B2" s="167" t="s">
        <v>4</v>
      </c>
      <c r="C2" s="167"/>
      <c r="D2" s="167"/>
      <c r="E2" s="167"/>
      <c r="F2" s="174"/>
    </row>
    <row r="3" s="110" customFormat="1" ht="17.05" customHeight="1" spans="1:6">
      <c r="A3" s="168"/>
      <c r="B3" s="117" t="s">
        <v>5</v>
      </c>
      <c r="C3" s="138"/>
      <c r="D3" s="138"/>
      <c r="E3" s="169" t="s">
        <v>6</v>
      </c>
      <c r="F3" s="175"/>
    </row>
    <row r="4" s="110" customFormat="1" ht="21.35" customHeight="1" spans="1:6">
      <c r="A4" s="170"/>
      <c r="B4" s="120" t="s">
        <v>7</v>
      </c>
      <c r="C4" s="120"/>
      <c r="D4" s="120" t="s">
        <v>8</v>
      </c>
      <c r="E4" s="120"/>
      <c r="F4" s="135"/>
    </row>
    <row r="5" s="110" customFormat="1" ht="21.35" customHeight="1" spans="1:6">
      <c r="A5" s="170"/>
      <c r="B5" s="120" t="s">
        <v>9</v>
      </c>
      <c r="C5" s="120" t="s">
        <v>10</v>
      </c>
      <c r="D5" s="120" t="s">
        <v>9</v>
      </c>
      <c r="E5" s="120" t="s">
        <v>10</v>
      </c>
      <c r="F5" s="135"/>
    </row>
    <row r="6" s="110" customFormat="1" ht="19.9" customHeight="1" spans="1:6">
      <c r="A6" s="119"/>
      <c r="B6" s="132" t="s">
        <v>11</v>
      </c>
      <c r="C6" s="126">
        <v>8499247.4</v>
      </c>
      <c r="D6" s="132" t="s">
        <v>12</v>
      </c>
      <c r="E6" s="126"/>
      <c r="F6" s="146"/>
    </row>
    <row r="7" s="110" customFormat="1" ht="19.9" customHeight="1" spans="1:6">
      <c r="A7" s="119"/>
      <c r="B7" s="132" t="s">
        <v>13</v>
      </c>
      <c r="C7" s="126"/>
      <c r="D7" s="132" t="s">
        <v>14</v>
      </c>
      <c r="E7" s="126"/>
      <c r="F7" s="146"/>
    </row>
    <row r="8" s="110" customFormat="1" ht="19.9" customHeight="1" spans="1:6">
      <c r="A8" s="119"/>
      <c r="B8" s="132" t="s">
        <v>15</v>
      </c>
      <c r="C8" s="126"/>
      <c r="D8" s="132" t="s">
        <v>16</v>
      </c>
      <c r="E8" s="126"/>
      <c r="F8" s="146"/>
    </row>
    <row r="9" s="110" customFormat="1" ht="19.9" customHeight="1" spans="1:6">
      <c r="A9" s="119"/>
      <c r="B9" s="132" t="s">
        <v>17</v>
      </c>
      <c r="C9" s="126"/>
      <c r="D9" s="132" t="s">
        <v>18</v>
      </c>
      <c r="E9" s="126"/>
      <c r="F9" s="146"/>
    </row>
    <row r="10" s="110" customFormat="1" ht="19.9" customHeight="1" spans="1:6">
      <c r="A10" s="119"/>
      <c r="B10" s="132" t="s">
        <v>19</v>
      </c>
      <c r="C10" s="126"/>
      <c r="D10" s="132" t="s">
        <v>20</v>
      </c>
      <c r="E10" s="126"/>
      <c r="F10" s="146"/>
    </row>
    <row r="11" s="110" customFormat="1" ht="19.9" customHeight="1" spans="1:6">
      <c r="A11" s="119"/>
      <c r="B11" s="132" t="s">
        <v>21</v>
      </c>
      <c r="C11" s="126"/>
      <c r="D11" s="132" t="s">
        <v>22</v>
      </c>
      <c r="E11" s="126"/>
      <c r="F11" s="146"/>
    </row>
    <row r="12" s="110" customFormat="1" ht="19.9" customHeight="1" spans="1:6">
      <c r="A12" s="119"/>
      <c r="B12" s="132" t="s">
        <v>23</v>
      </c>
      <c r="C12" s="126"/>
      <c r="D12" s="132" t="s">
        <v>24</v>
      </c>
      <c r="E12" s="126"/>
      <c r="F12" s="146"/>
    </row>
    <row r="13" s="110" customFormat="1" ht="19.9" customHeight="1" spans="1:6">
      <c r="A13" s="119"/>
      <c r="B13" s="132" t="s">
        <v>23</v>
      </c>
      <c r="C13" s="126"/>
      <c r="D13" s="132" t="s">
        <v>25</v>
      </c>
      <c r="E13" s="126">
        <v>7913736.08</v>
      </c>
      <c r="F13" s="146"/>
    </row>
    <row r="14" s="110" customFormat="1" ht="19.9" customHeight="1" spans="1:6">
      <c r="A14" s="119"/>
      <c r="B14" s="132" t="s">
        <v>23</v>
      </c>
      <c r="C14" s="126"/>
      <c r="D14" s="132" t="s">
        <v>26</v>
      </c>
      <c r="E14" s="126"/>
      <c r="F14" s="146"/>
    </row>
    <row r="15" s="110" customFormat="1" ht="19.9" customHeight="1" spans="1:6">
      <c r="A15" s="119"/>
      <c r="B15" s="132" t="s">
        <v>23</v>
      </c>
      <c r="C15" s="126"/>
      <c r="D15" s="132" t="s">
        <v>27</v>
      </c>
      <c r="E15" s="126">
        <v>245666.32</v>
      </c>
      <c r="F15" s="146"/>
    </row>
    <row r="16" s="110" customFormat="1" ht="19.9" customHeight="1" spans="1:6">
      <c r="A16" s="119"/>
      <c r="B16" s="132" t="s">
        <v>23</v>
      </c>
      <c r="C16" s="126"/>
      <c r="D16" s="132" t="s">
        <v>28</v>
      </c>
      <c r="E16" s="126"/>
      <c r="F16" s="146"/>
    </row>
    <row r="17" s="110" customFormat="1" ht="19.9" customHeight="1" spans="1:6">
      <c r="A17" s="119"/>
      <c r="B17" s="132" t="s">
        <v>23</v>
      </c>
      <c r="C17" s="126"/>
      <c r="D17" s="132" t="s">
        <v>29</v>
      </c>
      <c r="E17" s="126"/>
      <c r="F17" s="146"/>
    </row>
    <row r="18" s="110" customFormat="1" ht="19.9" customHeight="1" spans="1:6">
      <c r="A18" s="119"/>
      <c r="B18" s="132" t="s">
        <v>23</v>
      </c>
      <c r="C18" s="126"/>
      <c r="D18" s="132" t="s">
        <v>30</v>
      </c>
      <c r="E18" s="126"/>
      <c r="F18" s="146"/>
    </row>
    <row r="19" s="110" customFormat="1" ht="19.9" customHeight="1" spans="1:6">
      <c r="A19" s="119"/>
      <c r="B19" s="132" t="s">
        <v>23</v>
      </c>
      <c r="C19" s="126"/>
      <c r="D19" s="132" t="s">
        <v>31</v>
      </c>
      <c r="E19" s="126"/>
      <c r="F19" s="146"/>
    </row>
    <row r="20" s="110" customFormat="1" ht="19.9" customHeight="1" spans="1:6">
      <c r="A20" s="119"/>
      <c r="B20" s="132" t="s">
        <v>23</v>
      </c>
      <c r="C20" s="126"/>
      <c r="D20" s="132" t="s">
        <v>32</v>
      </c>
      <c r="E20" s="126"/>
      <c r="F20" s="146"/>
    </row>
    <row r="21" s="110" customFormat="1" ht="19.9" customHeight="1" spans="1:6">
      <c r="A21" s="119"/>
      <c r="B21" s="132" t="s">
        <v>23</v>
      </c>
      <c r="C21" s="126"/>
      <c r="D21" s="132" t="s">
        <v>33</v>
      </c>
      <c r="E21" s="126"/>
      <c r="F21" s="146"/>
    </row>
    <row r="22" s="110" customFormat="1" ht="19.9" customHeight="1" spans="1:6">
      <c r="A22" s="119"/>
      <c r="B22" s="132" t="s">
        <v>23</v>
      </c>
      <c r="C22" s="126"/>
      <c r="D22" s="132" t="s">
        <v>34</v>
      </c>
      <c r="E22" s="126"/>
      <c r="F22" s="146"/>
    </row>
    <row r="23" s="110" customFormat="1" ht="19.9" customHeight="1" spans="1:6">
      <c r="A23" s="119"/>
      <c r="B23" s="132" t="s">
        <v>23</v>
      </c>
      <c r="C23" s="126"/>
      <c r="D23" s="132" t="s">
        <v>35</v>
      </c>
      <c r="E23" s="126"/>
      <c r="F23" s="146"/>
    </row>
    <row r="24" s="110" customFormat="1" ht="19.9" customHeight="1" spans="1:6">
      <c r="A24" s="119"/>
      <c r="B24" s="132" t="s">
        <v>23</v>
      </c>
      <c r="C24" s="126"/>
      <c r="D24" s="132" t="s">
        <v>36</v>
      </c>
      <c r="E24" s="126"/>
      <c r="F24" s="146"/>
    </row>
    <row r="25" s="110" customFormat="1" ht="19.9" customHeight="1" spans="1:6">
      <c r="A25" s="119"/>
      <c r="B25" s="132" t="s">
        <v>23</v>
      </c>
      <c r="C25" s="126"/>
      <c r="D25" s="132" t="s">
        <v>37</v>
      </c>
      <c r="E25" s="126">
        <v>339845</v>
      </c>
      <c r="F25" s="146"/>
    </row>
    <row r="26" s="110" customFormat="1" ht="19.9" customHeight="1" spans="1:6">
      <c r="A26" s="119"/>
      <c r="B26" s="132" t="s">
        <v>23</v>
      </c>
      <c r="C26" s="126"/>
      <c r="D26" s="132" t="s">
        <v>38</v>
      </c>
      <c r="E26" s="126"/>
      <c r="F26" s="146"/>
    </row>
    <row r="27" s="110" customFormat="1" ht="19.9" customHeight="1" spans="1:6">
      <c r="A27" s="119"/>
      <c r="B27" s="132" t="s">
        <v>23</v>
      </c>
      <c r="C27" s="126"/>
      <c r="D27" s="132" t="s">
        <v>39</v>
      </c>
      <c r="E27" s="126"/>
      <c r="F27" s="146"/>
    </row>
    <row r="28" s="110" customFormat="1" ht="19.9" customHeight="1" spans="1:6">
      <c r="A28" s="119"/>
      <c r="B28" s="132" t="s">
        <v>23</v>
      </c>
      <c r="C28" s="126"/>
      <c r="D28" s="132" t="s">
        <v>40</v>
      </c>
      <c r="E28" s="126"/>
      <c r="F28" s="146"/>
    </row>
    <row r="29" s="110" customFormat="1" ht="19.9" customHeight="1" spans="1:6">
      <c r="A29" s="119"/>
      <c r="B29" s="132" t="s">
        <v>23</v>
      </c>
      <c r="C29" s="126"/>
      <c r="D29" s="132" t="s">
        <v>41</v>
      </c>
      <c r="E29" s="126"/>
      <c r="F29" s="146"/>
    </row>
    <row r="30" s="110" customFormat="1" ht="19.9" customHeight="1" spans="1:6">
      <c r="A30" s="119"/>
      <c r="B30" s="132" t="s">
        <v>23</v>
      </c>
      <c r="C30" s="126"/>
      <c r="D30" s="132" t="s">
        <v>42</v>
      </c>
      <c r="E30" s="126"/>
      <c r="F30" s="146"/>
    </row>
    <row r="31" s="110" customFormat="1" ht="19.9" customHeight="1" spans="1:6">
      <c r="A31" s="119"/>
      <c r="B31" s="132" t="s">
        <v>23</v>
      </c>
      <c r="C31" s="126"/>
      <c r="D31" s="132" t="s">
        <v>43</v>
      </c>
      <c r="E31" s="126"/>
      <c r="F31" s="146"/>
    </row>
    <row r="32" s="110" customFormat="1" ht="19.9" customHeight="1" spans="1:6">
      <c r="A32" s="119"/>
      <c r="B32" s="132" t="s">
        <v>23</v>
      </c>
      <c r="C32" s="126"/>
      <c r="D32" s="132" t="s">
        <v>44</v>
      </c>
      <c r="E32" s="126"/>
      <c r="F32" s="146"/>
    </row>
    <row r="33" s="110" customFormat="1" ht="19.9" customHeight="1" spans="1:6">
      <c r="A33" s="119"/>
      <c r="B33" s="132" t="s">
        <v>23</v>
      </c>
      <c r="C33" s="126"/>
      <c r="D33" s="132" t="s">
        <v>45</v>
      </c>
      <c r="E33" s="126"/>
      <c r="F33" s="146"/>
    </row>
    <row r="34" s="110" customFormat="1" ht="19.9" customHeight="1" spans="1:6">
      <c r="A34" s="119"/>
      <c r="B34" s="132" t="s">
        <v>23</v>
      </c>
      <c r="C34" s="126"/>
      <c r="D34" s="132" t="s">
        <v>46</v>
      </c>
      <c r="E34" s="126"/>
      <c r="F34" s="146"/>
    </row>
    <row r="35" s="110" customFormat="1" ht="19.9" customHeight="1" spans="1:6">
      <c r="A35" s="119"/>
      <c r="B35" s="132" t="s">
        <v>23</v>
      </c>
      <c r="C35" s="126"/>
      <c r="D35" s="132" t="s">
        <v>47</v>
      </c>
      <c r="E35" s="126"/>
      <c r="F35" s="146"/>
    </row>
    <row r="36" s="110" customFormat="1" ht="19.9" customHeight="1" spans="1:6">
      <c r="A36" s="140"/>
      <c r="B36" s="123" t="s">
        <v>48</v>
      </c>
      <c r="C36" s="122">
        <v>8499247.4</v>
      </c>
      <c r="D36" s="123" t="s">
        <v>49</v>
      </c>
      <c r="E36" s="122">
        <v>8499247.4</v>
      </c>
      <c r="F36" s="147"/>
    </row>
    <row r="37" s="110" customFormat="1" ht="19.9" customHeight="1" spans="1:6">
      <c r="A37" s="119"/>
      <c r="B37" s="131" t="s">
        <v>50</v>
      </c>
      <c r="C37" s="126"/>
      <c r="D37" s="131" t="s">
        <v>51</v>
      </c>
      <c r="E37" s="126"/>
      <c r="F37" s="180"/>
    </row>
    <row r="38" s="110" customFormat="1" ht="19.9" customHeight="1" spans="1:6">
      <c r="A38" s="181"/>
      <c r="B38" s="131" t="s">
        <v>52</v>
      </c>
      <c r="C38" s="126"/>
      <c r="D38" s="131" t="s">
        <v>53</v>
      </c>
      <c r="E38" s="126"/>
      <c r="F38" s="180"/>
    </row>
    <row r="39" s="110" customFormat="1" ht="19.9" customHeight="1" spans="1:6">
      <c r="A39" s="181"/>
      <c r="B39" s="182"/>
      <c r="C39" s="182"/>
      <c r="D39" s="131" t="s">
        <v>54</v>
      </c>
      <c r="E39" s="126"/>
      <c r="F39" s="180"/>
    </row>
    <row r="40" s="110" customFormat="1" ht="19.9" customHeight="1" spans="1:6">
      <c r="A40" s="183"/>
      <c r="B40" s="120" t="s">
        <v>55</v>
      </c>
      <c r="C40" s="122">
        <v>8499247.4</v>
      </c>
      <c r="D40" s="120" t="s">
        <v>56</v>
      </c>
      <c r="E40" s="122">
        <v>8499247.4</v>
      </c>
      <c r="F40" s="184"/>
    </row>
    <row r="41" s="110" customFormat="1" ht="8.5" customHeight="1" spans="1:6">
      <c r="A41" s="173"/>
      <c r="B41" s="173"/>
      <c r="C41" s="185"/>
      <c r="D41" s="185"/>
      <c r="E41" s="173"/>
      <c r="F41" s="18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90" customWidth="1"/>
    <col min="2" max="2" width="16.825" style="90" customWidth="1"/>
    <col min="3" max="3" width="31.7833333333333" style="90" customWidth="1"/>
    <col min="4" max="4" width="15.25" style="90" customWidth="1"/>
    <col min="5" max="5" width="13" style="90" customWidth="1"/>
    <col min="6" max="6" width="14.25" style="90" customWidth="1"/>
    <col min="7" max="14" width="13" style="90" customWidth="1"/>
    <col min="15" max="15" width="1.53333333333333" style="90" customWidth="1"/>
    <col min="16" max="16" width="9.76666666666667" style="90" customWidth="1"/>
    <col min="17" max="16384" width="10" style="90"/>
  </cols>
  <sheetData>
    <row r="1" ht="25" customHeight="1" spans="1:15">
      <c r="A1" s="91"/>
      <c r="B1" s="2"/>
      <c r="C1" s="92"/>
      <c r="D1" s="176"/>
      <c r="E1" s="176"/>
      <c r="F1" s="176"/>
      <c r="G1" s="92"/>
      <c r="H1" s="92"/>
      <c r="I1" s="92"/>
      <c r="L1" s="92"/>
      <c r="M1" s="92"/>
      <c r="N1" s="93" t="s">
        <v>57</v>
      </c>
      <c r="O1" s="94"/>
    </row>
    <row r="2" ht="22.8" customHeight="1" spans="1:15">
      <c r="A2" s="91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3</v>
      </c>
    </row>
    <row r="3" ht="19.55" customHeight="1" spans="1:15">
      <c r="A3" s="96"/>
      <c r="B3" s="97" t="s">
        <v>5</v>
      </c>
      <c r="C3" s="97"/>
      <c r="D3" s="96"/>
      <c r="E3" s="96"/>
      <c r="F3" s="158"/>
      <c r="G3" s="96"/>
      <c r="H3" s="158"/>
      <c r="I3" s="158"/>
      <c r="J3" s="158"/>
      <c r="K3" s="158"/>
      <c r="L3" s="158"/>
      <c r="M3" s="158"/>
      <c r="N3" s="98" t="s">
        <v>6</v>
      </c>
      <c r="O3" s="99"/>
    </row>
    <row r="4" ht="24.4" customHeight="1" spans="1:15">
      <c r="A4" s="100"/>
      <c r="B4" s="85" t="s">
        <v>9</v>
      </c>
      <c r="C4" s="85"/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5" t="s">
        <v>65</v>
      </c>
      <c r="K4" s="85" t="s">
        <v>66</v>
      </c>
      <c r="L4" s="85" t="s">
        <v>67</v>
      </c>
      <c r="M4" s="85" t="s">
        <v>68</v>
      </c>
      <c r="N4" s="85" t="s">
        <v>69</v>
      </c>
      <c r="O4" s="102"/>
    </row>
    <row r="5" ht="24.4" customHeight="1" spans="1:15">
      <c r="A5" s="100"/>
      <c r="B5" s="85" t="s">
        <v>70</v>
      </c>
      <c r="C5" s="179" t="s">
        <v>71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02"/>
    </row>
    <row r="6" ht="24.4" customHeight="1" spans="1:15">
      <c r="A6" s="100"/>
      <c r="B6" s="85"/>
      <c r="C6" s="179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02"/>
    </row>
    <row r="7" ht="27" customHeight="1" spans="1:15">
      <c r="A7" s="103"/>
      <c r="B7" s="66"/>
      <c r="C7" s="66" t="s">
        <v>72</v>
      </c>
      <c r="D7" s="69">
        <v>8499247.4</v>
      </c>
      <c r="E7" s="69"/>
      <c r="F7" s="69">
        <v>8499247.4</v>
      </c>
      <c r="G7" s="69"/>
      <c r="H7" s="69"/>
      <c r="I7" s="69"/>
      <c r="J7" s="69"/>
      <c r="K7" s="69"/>
      <c r="L7" s="69"/>
      <c r="M7" s="69"/>
      <c r="N7" s="69"/>
      <c r="O7" s="104"/>
    </row>
    <row r="8" ht="27" customHeight="1" spans="1:15">
      <c r="A8" s="103"/>
      <c r="B8" s="71">
        <v>116001</v>
      </c>
      <c r="C8" s="71" t="s">
        <v>73</v>
      </c>
      <c r="D8" s="69">
        <v>8499247.4</v>
      </c>
      <c r="E8" s="69"/>
      <c r="F8" s="69">
        <v>8499247.4</v>
      </c>
      <c r="G8" s="69"/>
      <c r="H8" s="69"/>
      <c r="I8" s="69"/>
      <c r="J8" s="69"/>
      <c r="K8" s="69"/>
      <c r="L8" s="69"/>
      <c r="M8" s="69"/>
      <c r="N8" s="69"/>
      <c r="O8" s="104"/>
    </row>
    <row r="9" ht="29" customHeight="1" spans="1:15">
      <c r="A9" s="103"/>
      <c r="B9" s="66"/>
      <c r="C9" s="6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04"/>
    </row>
    <row r="10" ht="27" customHeight="1" spans="1:15">
      <c r="A10" s="103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04"/>
    </row>
    <row r="11" ht="27" customHeight="1" spans="1:15">
      <c r="A11" s="103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04"/>
    </row>
    <row r="12" ht="27" customHeight="1" spans="1:15">
      <c r="A12" s="103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04"/>
    </row>
    <row r="13" ht="27" customHeight="1" spans="1:15">
      <c r="A13" s="103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04"/>
    </row>
    <row r="14" ht="27" customHeight="1" spans="1:15">
      <c r="A14" s="103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04"/>
    </row>
    <row r="15" ht="27" customHeight="1" spans="1:15">
      <c r="A15" s="103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04"/>
    </row>
    <row r="16" ht="27" customHeight="1" spans="1:15">
      <c r="A16" s="103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04"/>
    </row>
    <row r="17" ht="27" customHeight="1" spans="1:15">
      <c r="A17" s="103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04"/>
    </row>
    <row r="18" ht="27" customHeight="1" spans="1:15">
      <c r="A18" s="103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4"/>
    </row>
    <row r="19" ht="27" customHeight="1" spans="1:15">
      <c r="A19" s="103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04"/>
    </row>
    <row r="20" ht="27" customHeight="1" spans="1:15">
      <c r="A20" s="103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04"/>
    </row>
    <row r="21" ht="27" customHeight="1" spans="1:15">
      <c r="A21" s="103"/>
      <c r="B21" s="66"/>
      <c r="C21" s="66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04"/>
    </row>
    <row r="22" ht="27" customHeight="1" spans="1:15">
      <c r="A22" s="103"/>
      <c r="B22" s="66"/>
      <c r="C22" s="66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04"/>
    </row>
    <row r="23" ht="27" customHeight="1" spans="1:15">
      <c r="A23" s="103"/>
      <c r="B23" s="66"/>
      <c r="C23" s="66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104"/>
    </row>
    <row r="24" ht="27" customHeight="1" spans="1:15">
      <c r="A24" s="103"/>
      <c r="B24" s="66"/>
      <c r="C24" s="66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04"/>
    </row>
    <row r="25" ht="27" customHeight="1" spans="1:15">
      <c r="A25" s="103"/>
      <c r="B25" s="66"/>
      <c r="C25" s="66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0" customWidth="1"/>
    <col min="2" max="4" width="6.15833333333333" style="90" customWidth="1"/>
    <col min="5" max="5" width="16.825" style="90" customWidth="1"/>
    <col min="6" max="6" width="41.025" style="90" customWidth="1"/>
    <col min="7" max="10" width="16.4166666666667" style="90" customWidth="1"/>
    <col min="11" max="11" width="22.9333333333333" style="90" customWidth="1"/>
    <col min="12" max="12" width="1.53333333333333" style="90" customWidth="1"/>
    <col min="13" max="13" width="9.76666666666667" style="90" customWidth="1"/>
    <col min="14" max="16384" width="10" style="90"/>
  </cols>
  <sheetData>
    <row r="1" ht="25" customHeight="1" spans="1:12">
      <c r="A1" s="91"/>
      <c r="B1" s="2"/>
      <c r="C1" s="2"/>
      <c r="D1" s="2"/>
      <c r="E1" s="92"/>
      <c r="F1" s="92"/>
      <c r="G1" s="176"/>
      <c r="H1" s="176"/>
      <c r="I1" s="176"/>
      <c r="J1" s="176"/>
      <c r="K1" s="93" t="s">
        <v>74</v>
      </c>
      <c r="L1" s="94"/>
    </row>
    <row r="2" ht="22.8" customHeight="1" spans="1:12">
      <c r="A2" s="91"/>
      <c r="B2" s="95" t="s">
        <v>75</v>
      </c>
      <c r="C2" s="95"/>
      <c r="D2" s="95"/>
      <c r="E2" s="95"/>
      <c r="F2" s="95"/>
      <c r="G2" s="95"/>
      <c r="H2" s="95"/>
      <c r="I2" s="95"/>
      <c r="J2" s="95"/>
      <c r="K2" s="95"/>
      <c r="L2" s="94" t="s">
        <v>3</v>
      </c>
    </row>
    <row r="3" ht="19.55" customHeight="1" spans="1:12">
      <c r="A3" s="96"/>
      <c r="B3" s="97" t="s">
        <v>5</v>
      </c>
      <c r="C3" s="97"/>
      <c r="D3" s="97"/>
      <c r="E3" s="97"/>
      <c r="F3" s="97"/>
      <c r="G3" s="96"/>
      <c r="H3" s="96"/>
      <c r="I3" s="158"/>
      <c r="J3" s="158"/>
      <c r="K3" s="98" t="s">
        <v>6</v>
      </c>
      <c r="L3" s="99"/>
    </row>
    <row r="4" ht="24.4" customHeight="1" spans="1:12">
      <c r="A4" s="94"/>
      <c r="B4" s="66" t="s">
        <v>9</v>
      </c>
      <c r="C4" s="66"/>
      <c r="D4" s="66"/>
      <c r="E4" s="66"/>
      <c r="F4" s="66"/>
      <c r="G4" s="66" t="s">
        <v>59</v>
      </c>
      <c r="H4" s="66" t="s">
        <v>76</v>
      </c>
      <c r="I4" s="66" t="s">
        <v>77</v>
      </c>
      <c r="J4" s="66" t="s">
        <v>78</v>
      </c>
      <c r="K4" s="66" t="s">
        <v>79</v>
      </c>
      <c r="L4" s="101"/>
    </row>
    <row r="5" ht="24.4" customHeight="1" spans="1:12">
      <c r="A5" s="100"/>
      <c r="B5" s="66" t="s">
        <v>80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101"/>
    </row>
    <row r="6" ht="24.4" customHeight="1" spans="1:12">
      <c r="A6" s="100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66"/>
      <c r="K6" s="66"/>
      <c r="L6" s="102"/>
    </row>
    <row r="7" ht="27" customHeight="1" spans="1:12">
      <c r="A7" s="103"/>
      <c r="B7" s="66"/>
      <c r="C7" s="66"/>
      <c r="D7" s="66"/>
      <c r="E7" s="66"/>
      <c r="F7" s="66" t="s">
        <v>72</v>
      </c>
      <c r="G7" s="69">
        <f>G9+G17+G21+G27</f>
        <v>8499247.4</v>
      </c>
      <c r="H7" s="69">
        <v>8197247.4</v>
      </c>
      <c r="I7" s="69">
        <v>302000</v>
      </c>
      <c r="J7" s="69"/>
      <c r="K7" s="69"/>
      <c r="L7" s="104"/>
    </row>
    <row r="8" ht="27" customHeight="1" spans="1:12">
      <c r="A8" s="103"/>
      <c r="B8" s="66">
        <v>208</v>
      </c>
      <c r="C8" s="66"/>
      <c r="D8" s="66"/>
      <c r="E8" s="71">
        <v>116001</v>
      </c>
      <c r="F8" s="66" t="s">
        <v>84</v>
      </c>
      <c r="G8" s="141">
        <v>7913736.08</v>
      </c>
      <c r="H8" s="143" t="s">
        <v>85</v>
      </c>
      <c r="I8" s="143" t="s">
        <v>86</v>
      </c>
      <c r="J8" s="69"/>
      <c r="K8" s="69"/>
      <c r="L8" s="104"/>
    </row>
    <row r="9" ht="27" customHeight="1" spans="1:12">
      <c r="A9" s="103"/>
      <c r="B9" s="66">
        <v>208</v>
      </c>
      <c r="C9" s="142" t="s">
        <v>87</v>
      </c>
      <c r="D9" s="66"/>
      <c r="E9" s="71">
        <v>116001</v>
      </c>
      <c r="F9" s="66" t="s">
        <v>88</v>
      </c>
      <c r="G9" s="141">
        <v>7534507.52</v>
      </c>
      <c r="H9" s="143" t="s">
        <v>89</v>
      </c>
      <c r="I9" s="143" t="s">
        <v>86</v>
      </c>
      <c r="J9" s="69"/>
      <c r="K9" s="69"/>
      <c r="L9" s="104"/>
    </row>
    <row r="10" ht="27" customHeight="1" spans="1:12">
      <c r="A10" s="103"/>
      <c r="B10" s="66">
        <v>208</v>
      </c>
      <c r="C10" s="142" t="s">
        <v>87</v>
      </c>
      <c r="D10" s="142" t="s">
        <v>87</v>
      </c>
      <c r="E10" s="71">
        <v>116001</v>
      </c>
      <c r="F10" s="66" t="s">
        <v>90</v>
      </c>
      <c r="G10" s="141">
        <v>921726.66</v>
      </c>
      <c r="H10" s="143" t="s">
        <v>91</v>
      </c>
      <c r="I10" s="143"/>
      <c r="J10" s="69"/>
      <c r="K10" s="69"/>
      <c r="L10" s="104"/>
    </row>
    <row r="11" ht="27" customHeight="1" spans="1:12">
      <c r="A11" s="103"/>
      <c r="B11" s="66">
        <v>208</v>
      </c>
      <c r="C11" s="142" t="s">
        <v>87</v>
      </c>
      <c r="D11" s="142" t="s">
        <v>92</v>
      </c>
      <c r="E11" s="71">
        <v>116001</v>
      </c>
      <c r="F11" s="66" t="s">
        <v>93</v>
      </c>
      <c r="G11" s="141">
        <v>62000</v>
      </c>
      <c r="H11" s="143"/>
      <c r="I11" s="143" t="s">
        <v>94</v>
      </c>
      <c r="J11" s="69"/>
      <c r="K11" s="69"/>
      <c r="L11" s="104"/>
    </row>
    <row r="12" ht="27" customHeight="1" spans="1:12">
      <c r="A12" s="103"/>
      <c r="B12" s="66">
        <v>208</v>
      </c>
      <c r="C12" s="142" t="s">
        <v>87</v>
      </c>
      <c r="D12" s="142" t="s">
        <v>95</v>
      </c>
      <c r="E12" s="71">
        <v>116001</v>
      </c>
      <c r="F12" s="66" t="s">
        <v>96</v>
      </c>
      <c r="G12" s="141">
        <v>10000</v>
      </c>
      <c r="H12" s="143"/>
      <c r="I12" s="143" t="s">
        <v>97</v>
      </c>
      <c r="J12" s="69"/>
      <c r="K12" s="69"/>
      <c r="L12" s="104"/>
    </row>
    <row r="13" ht="27" customHeight="1" spans="1:12">
      <c r="A13" s="103"/>
      <c r="B13" s="66">
        <v>208</v>
      </c>
      <c r="C13" s="142" t="s">
        <v>87</v>
      </c>
      <c r="D13" s="142" t="s">
        <v>98</v>
      </c>
      <c r="E13" s="71">
        <v>116001</v>
      </c>
      <c r="F13" s="66" t="s">
        <v>99</v>
      </c>
      <c r="G13" s="141">
        <v>20000</v>
      </c>
      <c r="H13" s="143"/>
      <c r="I13" s="143" t="s">
        <v>100</v>
      </c>
      <c r="J13" s="69"/>
      <c r="K13" s="69"/>
      <c r="L13" s="104"/>
    </row>
    <row r="14" ht="27" customHeight="1" spans="1:12">
      <c r="A14" s="103"/>
      <c r="B14" s="66">
        <v>208</v>
      </c>
      <c r="C14" s="142" t="s">
        <v>87</v>
      </c>
      <c r="D14" s="142" t="s">
        <v>101</v>
      </c>
      <c r="E14" s="71">
        <v>116001</v>
      </c>
      <c r="F14" s="66" t="s">
        <v>102</v>
      </c>
      <c r="G14" s="141">
        <v>200000</v>
      </c>
      <c r="H14" s="143"/>
      <c r="I14" s="143" t="s">
        <v>103</v>
      </c>
      <c r="J14" s="69"/>
      <c r="K14" s="69"/>
      <c r="L14" s="104"/>
    </row>
    <row r="15" ht="27" customHeight="1" spans="1:12">
      <c r="A15" s="103"/>
      <c r="B15" s="66">
        <v>208</v>
      </c>
      <c r="C15" s="142" t="s">
        <v>87</v>
      </c>
      <c r="D15" s="142" t="s">
        <v>104</v>
      </c>
      <c r="E15" s="71">
        <v>116001</v>
      </c>
      <c r="F15" s="66" t="s">
        <v>105</v>
      </c>
      <c r="G15" s="141">
        <v>2631058.74</v>
      </c>
      <c r="H15" s="143" t="s">
        <v>106</v>
      </c>
      <c r="I15" s="143"/>
      <c r="J15" s="69"/>
      <c r="K15" s="69"/>
      <c r="L15" s="104"/>
    </row>
    <row r="16" ht="27" customHeight="1" spans="1:12">
      <c r="A16" s="103"/>
      <c r="B16" s="66">
        <v>208</v>
      </c>
      <c r="C16" s="142" t="s">
        <v>87</v>
      </c>
      <c r="D16" s="142" t="s">
        <v>107</v>
      </c>
      <c r="E16" s="71">
        <v>116001</v>
      </c>
      <c r="F16" s="66" t="s">
        <v>108</v>
      </c>
      <c r="G16" s="141">
        <v>3689722.12</v>
      </c>
      <c r="H16" s="143" t="s">
        <v>109</v>
      </c>
      <c r="I16" s="143" t="s">
        <v>97</v>
      </c>
      <c r="J16" s="69"/>
      <c r="K16" s="69"/>
      <c r="L16" s="104"/>
    </row>
    <row r="17" ht="27" customHeight="1" spans="1:12">
      <c r="A17" s="103"/>
      <c r="B17" s="66">
        <v>208</v>
      </c>
      <c r="C17" s="142" t="s">
        <v>110</v>
      </c>
      <c r="D17" s="142"/>
      <c r="E17" s="71">
        <v>116001</v>
      </c>
      <c r="F17" s="66" t="s">
        <v>111</v>
      </c>
      <c r="G17" s="143" t="s">
        <v>112</v>
      </c>
      <c r="H17" s="143" t="s">
        <v>112</v>
      </c>
      <c r="I17" s="69"/>
      <c r="J17" s="69"/>
      <c r="K17" s="69"/>
      <c r="L17" s="104"/>
    </row>
    <row r="18" ht="27" customHeight="1" spans="1:12">
      <c r="A18" s="103"/>
      <c r="B18" s="66">
        <v>208</v>
      </c>
      <c r="C18" s="142" t="s">
        <v>110</v>
      </c>
      <c r="D18" s="142" t="s">
        <v>87</v>
      </c>
      <c r="E18" s="71">
        <v>116001</v>
      </c>
      <c r="F18" s="66" t="s">
        <v>113</v>
      </c>
      <c r="G18" s="143" t="s">
        <v>114</v>
      </c>
      <c r="H18" s="143" t="s">
        <v>114</v>
      </c>
      <c r="I18" s="69"/>
      <c r="J18" s="69"/>
      <c r="K18" s="69"/>
      <c r="L18" s="104"/>
    </row>
    <row r="19" ht="27" customHeight="1" spans="1:12">
      <c r="A19" s="103"/>
      <c r="B19" s="66">
        <v>208</v>
      </c>
      <c r="C19" s="142" t="s">
        <v>110</v>
      </c>
      <c r="D19" s="142" t="s">
        <v>110</v>
      </c>
      <c r="E19" s="71">
        <v>116001</v>
      </c>
      <c r="F19" s="66" t="s">
        <v>115</v>
      </c>
      <c r="G19" s="143" t="s">
        <v>116</v>
      </c>
      <c r="H19" s="143" t="s">
        <v>116</v>
      </c>
      <c r="I19" s="69"/>
      <c r="J19" s="69"/>
      <c r="K19" s="69"/>
      <c r="L19" s="104"/>
    </row>
    <row r="20" ht="27" customHeight="1" spans="1:12">
      <c r="A20" s="103"/>
      <c r="B20" s="66">
        <v>210</v>
      </c>
      <c r="C20" s="142"/>
      <c r="D20" s="142"/>
      <c r="E20" s="71">
        <v>116001</v>
      </c>
      <c r="F20" s="66" t="s">
        <v>117</v>
      </c>
      <c r="G20" s="143" t="s">
        <v>118</v>
      </c>
      <c r="H20" s="143" t="s">
        <v>118</v>
      </c>
      <c r="I20" s="69"/>
      <c r="J20" s="69"/>
      <c r="K20" s="69"/>
      <c r="L20" s="104"/>
    </row>
    <row r="21" ht="27" customHeight="1" spans="1:12">
      <c r="A21" s="103"/>
      <c r="B21" s="66">
        <v>210</v>
      </c>
      <c r="C21" s="142" t="s">
        <v>119</v>
      </c>
      <c r="D21" s="142"/>
      <c r="E21" s="71">
        <v>116001</v>
      </c>
      <c r="F21" s="66" t="s">
        <v>120</v>
      </c>
      <c r="G21" s="143" t="s">
        <v>118</v>
      </c>
      <c r="H21" s="143" t="s">
        <v>118</v>
      </c>
      <c r="I21" s="69"/>
      <c r="J21" s="69"/>
      <c r="K21" s="69"/>
      <c r="L21" s="104"/>
    </row>
    <row r="22" ht="27" customHeight="1" spans="1:12">
      <c r="A22" s="103"/>
      <c r="B22" s="66">
        <v>210</v>
      </c>
      <c r="C22" s="142" t="s">
        <v>119</v>
      </c>
      <c r="D22" s="142" t="s">
        <v>87</v>
      </c>
      <c r="E22" s="71">
        <v>116001</v>
      </c>
      <c r="F22" s="66" t="s">
        <v>121</v>
      </c>
      <c r="G22" s="143" t="s">
        <v>122</v>
      </c>
      <c r="H22" s="143" t="s">
        <v>122</v>
      </c>
      <c r="I22" s="69"/>
      <c r="J22" s="69"/>
      <c r="K22" s="69"/>
      <c r="L22" s="104"/>
    </row>
    <row r="23" ht="27" customHeight="1" spans="1:12">
      <c r="A23" s="103"/>
      <c r="B23" s="66">
        <v>210</v>
      </c>
      <c r="C23" s="142" t="s">
        <v>119</v>
      </c>
      <c r="D23" s="142" t="s">
        <v>123</v>
      </c>
      <c r="E23" s="71">
        <v>116001</v>
      </c>
      <c r="F23" s="66" t="s">
        <v>124</v>
      </c>
      <c r="G23" s="143" t="s">
        <v>125</v>
      </c>
      <c r="H23" s="143" t="s">
        <v>125</v>
      </c>
      <c r="I23" s="69"/>
      <c r="J23" s="69"/>
      <c r="K23" s="69"/>
      <c r="L23" s="104"/>
    </row>
    <row r="24" ht="27" customHeight="1" spans="1:12">
      <c r="A24" s="103"/>
      <c r="B24" s="66">
        <v>210</v>
      </c>
      <c r="C24" s="142" t="s">
        <v>119</v>
      </c>
      <c r="D24" s="142" t="s">
        <v>126</v>
      </c>
      <c r="E24" s="71">
        <v>116001</v>
      </c>
      <c r="F24" s="66" t="s">
        <v>127</v>
      </c>
      <c r="G24" s="143" t="s">
        <v>128</v>
      </c>
      <c r="H24" s="143" t="s">
        <v>128</v>
      </c>
      <c r="I24" s="69"/>
      <c r="J24" s="69"/>
      <c r="K24" s="69"/>
      <c r="L24" s="104"/>
    </row>
    <row r="25" ht="27" customHeight="1" spans="1:12">
      <c r="A25" s="103"/>
      <c r="B25" s="66">
        <v>210</v>
      </c>
      <c r="C25" s="142" t="s">
        <v>119</v>
      </c>
      <c r="D25" s="142" t="s">
        <v>107</v>
      </c>
      <c r="E25" s="71">
        <v>116001</v>
      </c>
      <c r="F25" s="66" t="s">
        <v>129</v>
      </c>
      <c r="G25" s="143" t="s">
        <v>130</v>
      </c>
      <c r="H25" s="143" t="s">
        <v>130</v>
      </c>
      <c r="I25" s="69"/>
      <c r="J25" s="69"/>
      <c r="K25" s="69"/>
      <c r="L25" s="104"/>
    </row>
    <row r="26" ht="27" customHeight="1" spans="1:12">
      <c r="A26" s="100"/>
      <c r="B26" s="66">
        <v>221</v>
      </c>
      <c r="C26" s="142"/>
      <c r="D26" s="142"/>
      <c r="E26" s="71">
        <v>116001</v>
      </c>
      <c r="F26" s="66" t="s">
        <v>131</v>
      </c>
      <c r="G26" s="143" t="s">
        <v>132</v>
      </c>
      <c r="H26" s="143" t="s">
        <v>132</v>
      </c>
      <c r="I26" s="74"/>
      <c r="J26" s="74"/>
      <c r="K26" s="74"/>
      <c r="L26" s="101"/>
    </row>
    <row r="27" ht="27" customHeight="1" spans="1:12">
      <c r="A27" s="100"/>
      <c r="B27" s="66">
        <v>221</v>
      </c>
      <c r="C27" s="142" t="s">
        <v>123</v>
      </c>
      <c r="D27" s="142"/>
      <c r="E27" s="71">
        <v>116001</v>
      </c>
      <c r="F27" s="66" t="s">
        <v>133</v>
      </c>
      <c r="G27" s="143" t="s">
        <v>132</v>
      </c>
      <c r="H27" s="143" t="s">
        <v>132</v>
      </c>
      <c r="I27" s="74"/>
      <c r="J27" s="74"/>
      <c r="K27" s="74"/>
      <c r="L27" s="102"/>
    </row>
    <row r="28" ht="27" customHeight="1" spans="1:12">
      <c r="A28" s="107"/>
      <c r="B28" s="66">
        <v>221</v>
      </c>
      <c r="C28" s="142" t="s">
        <v>123</v>
      </c>
      <c r="D28" s="142" t="s">
        <v>87</v>
      </c>
      <c r="E28" s="71">
        <v>116001</v>
      </c>
      <c r="F28" s="66" t="s">
        <v>134</v>
      </c>
      <c r="G28" s="143" t="s">
        <v>132</v>
      </c>
      <c r="H28" s="143" t="s">
        <v>132</v>
      </c>
      <c r="I28" s="148"/>
      <c r="J28" s="177"/>
      <c r="K28" s="177"/>
      <c r="L28" s="1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0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9" width="1.53333333333333" style="110" customWidth="1"/>
    <col min="10" max="11" width="9.76666666666667" style="110" customWidth="1"/>
    <col min="12" max="16384" width="10" style="110"/>
  </cols>
  <sheetData>
    <row r="1" s="110" customFormat="1" ht="14.2" customHeight="1" spans="1:9">
      <c r="A1" s="164"/>
      <c r="B1" s="111"/>
      <c r="C1" s="165"/>
      <c r="D1" s="165"/>
      <c r="E1" s="112"/>
      <c r="F1" s="112"/>
      <c r="G1" s="112"/>
      <c r="H1" s="166" t="s">
        <v>135</v>
      </c>
      <c r="I1" s="174" t="s">
        <v>3</v>
      </c>
    </row>
    <row r="2" s="110" customFormat="1" ht="19.9" customHeight="1" spans="1:9">
      <c r="A2" s="165"/>
      <c r="B2" s="167" t="s">
        <v>136</v>
      </c>
      <c r="C2" s="167"/>
      <c r="D2" s="167"/>
      <c r="E2" s="167"/>
      <c r="F2" s="167"/>
      <c r="G2" s="167"/>
      <c r="H2" s="167"/>
      <c r="I2" s="174"/>
    </row>
    <row r="3" s="110" customFormat="1" ht="17.05" customHeight="1" spans="1:9">
      <c r="A3" s="168"/>
      <c r="B3" s="117" t="s">
        <v>5</v>
      </c>
      <c r="C3" s="117"/>
      <c r="D3" s="138"/>
      <c r="E3" s="138"/>
      <c r="F3" s="138"/>
      <c r="G3" s="138"/>
      <c r="H3" s="169" t="s">
        <v>6</v>
      </c>
      <c r="I3" s="175"/>
    </row>
    <row r="4" s="110" customFormat="1" ht="21.35" customHeight="1" spans="1:9">
      <c r="A4" s="170"/>
      <c r="B4" s="120" t="s">
        <v>7</v>
      </c>
      <c r="C4" s="120"/>
      <c r="D4" s="120" t="s">
        <v>8</v>
      </c>
      <c r="E4" s="120"/>
      <c r="F4" s="120"/>
      <c r="G4" s="120"/>
      <c r="H4" s="120"/>
      <c r="I4" s="135"/>
    </row>
    <row r="5" s="110" customFormat="1" ht="21.35" customHeight="1" spans="1:9">
      <c r="A5" s="170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137</v>
      </c>
      <c r="G5" s="120" t="s">
        <v>138</v>
      </c>
      <c r="H5" s="120" t="s">
        <v>139</v>
      </c>
      <c r="I5" s="135"/>
    </row>
    <row r="6" s="110" customFormat="1" ht="19.9" customHeight="1" spans="1:9">
      <c r="A6" s="119"/>
      <c r="B6" s="131" t="s">
        <v>140</v>
      </c>
      <c r="C6" s="126">
        <v>8499247.4</v>
      </c>
      <c r="D6" s="131" t="s">
        <v>141</v>
      </c>
      <c r="E6" s="126">
        <v>8499247.4</v>
      </c>
      <c r="F6" s="126">
        <v>8499247.4</v>
      </c>
      <c r="G6" s="126"/>
      <c r="H6" s="126"/>
      <c r="I6" s="146"/>
    </row>
    <row r="7" s="110" customFormat="1" ht="19.9" customHeight="1" spans="1:9">
      <c r="A7" s="119"/>
      <c r="B7" s="132" t="s">
        <v>142</v>
      </c>
      <c r="C7" s="126">
        <v>8499247.4</v>
      </c>
      <c r="D7" s="132" t="s">
        <v>143</v>
      </c>
      <c r="E7" s="126"/>
      <c r="F7" s="126"/>
      <c r="G7" s="126"/>
      <c r="H7" s="126"/>
      <c r="I7" s="146"/>
    </row>
    <row r="8" s="110" customFormat="1" ht="19.9" customHeight="1" spans="1:9">
      <c r="A8" s="119"/>
      <c r="B8" s="132" t="s">
        <v>144</v>
      </c>
      <c r="C8" s="126"/>
      <c r="D8" s="132" t="s">
        <v>145</v>
      </c>
      <c r="E8" s="126"/>
      <c r="F8" s="126"/>
      <c r="G8" s="126"/>
      <c r="H8" s="126"/>
      <c r="I8" s="146"/>
    </row>
    <row r="9" s="110" customFormat="1" ht="19.9" customHeight="1" spans="1:9">
      <c r="A9" s="119"/>
      <c r="B9" s="132" t="s">
        <v>146</v>
      </c>
      <c r="C9" s="126"/>
      <c r="D9" s="132" t="s">
        <v>147</v>
      </c>
      <c r="E9" s="126"/>
      <c r="F9" s="126"/>
      <c r="G9" s="126"/>
      <c r="H9" s="126"/>
      <c r="I9" s="146"/>
    </row>
    <row r="10" s="110" customFormat="1" ht="19.9" customHeight="1" spans="1:9">
      <c r="A10" s="119"/>
      <c r="B10" s="131" t="s">
        <v>148</v>
      </c>
      <c r="C10" s="126"/>
      <c r="D10" s="132" t="s">
        <v>149</v>
      </c>
      <c r="E10" s="126"/>
      <c r="F10" s="126"/>
      <c r="G10" s="126"/>
      <c r="H10" s="126"/>
      <c r="I10" s="146"/>
    </row>
    <row r="11" s="110" customFormat="1" ht="19.9" customHeight="1" spans="1:9">
      <c r="A11" s="119"/>
      <c r="B11" s="132" t="s">
        <v>142</v>
      </c>
      <c r="C11" s="126"/>
      <c r="D11" s="132" t="s">
        <v>150</v>
      </c>
      <c r="E11" s="126"/>
      <c r="F11" s="126"/>
      <c r="G11" s="126"/>
      <c r="H11" s="126"/>
      <c r="I11" s="146"/>
    </row>
    <row r="12" s="110" customFormat="1" ht="19.9" customHeight="1" spans="1:9">
      <c r="A12" s="119"/>
      <c r="B12" s="132" t="s">
        <v>144</v>
      </c>
      <c r="C12" s="126"/>
      <c r="D12" s="132" t="s">
        <v>151</v>
      </c>
      <c r="E12" s="126"/>
      <c r="F12" s="126"/>
      <c r="G12" s="126"/>
      <c r="H12" s="126"/>
      <c r="I12" s="146"/>
    </row>
    <row r="13" s="110" customFormat="1" ht="19.9" customHeight="1" spans="1:9">
      <c r="A13" s="119"/>
      <c r="B13" s="132" t="s">
        <v>146</v>
      </c>
      <c r="C13" s="126"/>
      <c r="D13" s="132" t="s">
        <v>152</v>
      </c>
      <c r="E13" s="126"/>
      <c r="F13" s="126"/>
      <c r="G13" s="126"/>
      <c r="H13" s="126"/>
      <c r="I13" s="146"/>
    </row>
    <row r="14" s="110" customFormat="1" ht="19.9" customHeight="1" spans="1:9">
      <c r="A14" s="119"/>
      <c r="B14" s="132" t="s">
        <v>153</v>
      </c>
      <c r="C14" s="126"/>
      <c r="D14" s="132" t="s">
        <v>154</v>
      </c>
      <c r="E14" s="126">
        <v>7913736.08</v>
      </c>
      <c r="F14" s="126">
        <v>7913736.08</v>
      </c>
      <c r="G14" s="126"/>
      <c r="H14" s="126"/>
      <c r="I14" s="146"/>
    </row>
    <row r="15" s="110" customFormat="1" ht="19.9" customHeight="1" spans="1:9">
      <c r="A15" s="119"/>
      <c r="B15" s="132" t="s">
        <v>153</v>
      </c>
      <c r="C15" s="126"/>
      <c r="D15" s="132" t="s">
        <v>155</v>
      </c>
      <c r="E15" s="126"/>
      <c r="F15" s="126"/>
      <c r="G15" s="126"/>
      <c r="H15" s="126"/>
      <c r="I15" s="146"/>
    </row>
    <row r="16" s="110" customFormat="1" ht="19.9" customHeight="1" spans="1:9">
      <c r="A16" s="119"/>
      <c r="B16" s="132" t="s">
        <v>153</v>
      </c>
      <c r="C16" s="126"/>
      <c r="D16" s="132" t="s">
        <v>156</v>
      </c>
      <c r="E16" s="126">
        <v>245666.32</v>
      </c>
      <c r="F16" s="126">
        <v>245666.32</v>
      </c>
      <c r="G16" s="126"/>
      <c r="H16" s="126"/>
      <c r="I16" s="146"/>
    </row>
    <row r="17" s="110" customFormat="1" ht="19.9" customHeight="1" spans="1:9">
      <c r="A17" s="119"/>
      <c r="B17" s="132" t="s">
        <v>153</v>
      </c>
      <c r="C17" s="126"/>
      <c r="D17" s="132" t="s">
        <v>157</v>
      </c>
      <c r="E17" s="126"/>
      <c r="F17" s="126"/>
      <c r="G17" s="126"/>
      <c r="H17" s="126"/>
      <c r="I17" s="146"/>
    </row>
    <row r="18" s="110" customFormat="1" ht="19.9" customHeight="1" spans="1:9">
      <c r="A18" s="119"/>
      <c r="B18" s="132" t="s">
        <v>153</v>
      </c>
      <c r="C18" s="126"/>
      <c r="D18" s="132" t="s">
        <v>158</v>
      </c>
      <c r="E18" s="126"/>
      <c r="F18" s="126"/>
      <c r="G18" s="126"/>
      <c r="H18" s="126"/>
      <c r="I18" s="146"/>
    </row>
    <row r="19" s="110" customFormat="1" ht="19.9" customHeight="1" spans="1:9">
      <c r="A19" s="119"/>
      <c r="B19" s="132" t="s">
        <v>153</v>
      </c>
      <c r="C19" s="126"/>
      <c r="D19" s="132" t="s">
        <v>159</v>
      </c>
      <c r="E19" s="126"/>
      <c r="F19" s="126"/>
      <c r="G19" s="126"/>
      <c r="H19" s="126"/>
      <c r="I19" s="146"/>
    </row>
    <row r="20" s="110" customFormat="1" ht="19.9" customHeight="1" spans="1:9">
      <c r="A20" s="119"/>
      <c r="B20" s="132" t="s">
        <v>153</v>
      </c>
      <c r="C20" s="126"/>
      <c r="D20" s="132" t="s">
        <v>160</v>
      </c>
      <c r="E20" s="126"/>
      <c r="F20" s="126"/>
      <c r="G20" s="126"/>
      <c r="H20" s="126"/>
      <c r="I20" s="146"/>
    </row>
    <row r="21" s="110" customFormat="1" ht="19.9" customHeight="1" spans="1:9">
      <c r="A21" s="119"/>
      <c r="B21" s="132" t="s">
        <v>153</v>
      </c>
      <c r="C21" s="126"/>
      <c r="D21" s="132" t="s">
        <v>161</v>
      </c>
      <c r="E21" s="126"/>
      <c r="F21" s="126"/>
      <c r="G21" s="126"/>
      <c r="H21" s="126"/>
      <c r="I21" s="146"/>
    </row>
    <row r="22" s="110" customFormat="1" ht="19.9" customHeight="1" spans="1:9">
      <c r="A22" s="119"/>
      <c r="B22" s="132" t="s">
        <v>153</v>
      </c>
      <c r="C22" s="126"/>
      <c r="D22" s="132" t="s">
        <v>162</v>
      </c>
      <c r="E22" s="126"/>
      <c r="F22" s="126"/>
      <c r="G22" s="126"/>
      <c r="H22" s="126"/>
      <c r="I22" s="146"/>
    </row>
    <row r="23" s="110" customFormat="1" ht="19.9" customHeight="1" spans="1:9">
      <c r="A23" s="119"/>
      <c r="B23" s="132" t="s">
        <v>153</v>
      </c>
      <c r="C23" s="126"/>
      <c r="D23" s="132" t="s">
        <v>163</v>
      </c>
      <c r="E23" s="126"/>
      <c r="F23" s="126"/>
      <c r="G23" s="126"/>
      <c r="H23" s="126"/>
      <c r="I23" s="146"/>
    </row>
    <row r="24" s="110" customFormat="1" ht="19.9" customHeight="1" spans="1:9">
      <c r="A24" s="119"/>
      <c r="B24" s="132" t="s">
        <v>153</v>
      </c>
      <c r="C24" s="126"/>
      <c r="D24" s="132" t="s">
        <v>164</v>
      </c>
      <c r="E24" s="126"/>
      <c r="F24" s="126"/>
      <c r="G24" s="126"/>
      <c r="H24" s="126"/>
      <c r="I24" s="146"/>
    </row>
    <row r="25" s="110" customFormat="1" ht="19.9" customHeight="1" spans="1:9">
      <c r="A25" s="119"/>
      <c r="B25" s="132" t="s">
        <v>153</v>
      </c>
      <c r="C25" s="126"/>
      <c r="D25" s="132" t="s">
        <v>165</v>
      </c>
      <c r="E25" s="126"/>
      <c r="F25" s="126"/>
      <c r="G25" s="126"/>
      <c r="H25" s="126"/>
      <c r="I25" s="146"/>
    </row>
    <row r="26" s="110" customFormat="1" ht="19.9" customHeight="1" spans="1:9">
      <c r="A26" s="119"/>
      <c r="B26" s="132" t="s">
        <v>153</v>
      </c>
      <c r="C26" s="126"/>
      <c r="D26" s="132" t="s">
        <v>166</v>
      </c>
      <c r="E26" s="171">
        <v>339845</v>
      </c>
      <c r="F26" s="172" t="s">
        <v>132</v>
      </c>
      <c r="G26" s="126"/>
      <c r="H26" s="126"/>
      <c r="I26" s="146"/>
    </row>
    <row r="27" s="110" customFormat="1" ht="19.9" customHeight="1" spans="1:9">
      <c r="A27" s="119"/>
      <c r="B27" s="132" t="s">
        <v>153</v>
      </c>
      <c r="C27" s="126"/>
      <c r="D27" s="132" t="s">
        <v>167</v>
      </c>
      <c r="E27" s="126"/>
      <c r="F27" s="126"/>
      <c r="G27" s="126"/>
      <c r="H27" s="126"/>
      <c r="I27" s="146"/>
    </row>
    <row r="28" s="110" customFormat="1" ht="19.9" customHeight="1" spans="1:9">
      <c r="A28" s="119"/>
      <c r="B28" s="132" t="s">
        <v>153</v>
      </c>
      <c r="C28" s="126"/>
      <c r="D28" s="132" t="s">
        <v>168</v>
      </c>
      <c r="E28" s="126"/>
      <c r="F28" s="126"/>
      <c r="G28" s="126"/>
      <c r="H28" s="126"/>
      <c r="I28" s="146"/>
    </row>
    <row r="29" s="110" customFormat="1" ht="19.9" customHeight="1" spans="1:9">
      <c r="A29" s="119"/>
      <c r="B29" s="132" t="s">
        <v>153</v>
      </c>
      <c r="C29" s="126"/>
      <c r="D29" s="132" t="s">
        <v>169</v>
      </c>
      <c r="E29" s="126"/>
      <c r="F29" s="126"/>
      <c r="G29" s="126"/>
      <c r="H29" s="126"/>
      <c r="I29" s="146"/>
    </row>
    <row r="30" s="110" customFormat="1" ht="19.9" customHeight="1" spans="1:9">
      <c r="A30" s="119"/>
      <c r="B30" s="132" t="s">
        <v>153</v>
      </c>
      <c r="C30" s="126"/>
      <c r="D30" s="132" t="s">
        <v>170</v>
      </c>
      <c r="E30" s="126"/>
      <c r="F30" s="126"/>
      <c r="G30" s="126"/>
      <c r="H30" s="126"/>
      <c r="I30" s="146"/>
    </row>
    <row r="31" s="110" customFormat="1" ht="19.9" customHeight="1" spans="1:9">
      <c r="A31" s="119"/>
      <c r="B31" s="132" t="s">
        <v>153</v>
      </c>
      <c r="C31" s="126"/>
      <c r="D31" s="132" t="s">
        <v>171</v>
      </c>
      <c r="E31" s="126"/>
      <c r="F31" s="126"/>
      <c r="G31" s="126"/>
      <c r="H31" s="126"/>
      <c r="I31" s="146"/>
    </row>
    <row r="32" s="110" customFormat="1" ht="19.9" customHeight="1" spans="1:9">
      <c r="A32" s="119"/>
      <c r="B32" s="132" t="s">
        <v>153</v>
      </c>
      <c r="C32" s="126"/>
      <c r="D32" s="132" t="s">
        <v>172</v>
      </c>
      <c r="E32" s="126"/>
      <c r="F32" s="126"/>
      <c r="G32" s="126"/>
      <c r="H32" s="126"/>
      <c r="I32" s="146"/>
    </row>
    <row r="33" s="110" customFormat="1" ht="19.9" customHeight="1" spans="1:9">
      <c r="A33" s="119"/>
      <c r="B33" s="132" t="s">
        <v>153</v>
      </c>
      <c r="C33" s="126"/>
      <c r="D33" s="132" t="s">
        <v>173</v>
      </c>
      <c r="E33" s="126"/>
      <c r="F33" s="126"/>
      <c r="G33" s="126"/>
      <c r="H33" s="126"/>
      <c r="I33" s="146"/>
    </row>
    <row r="34" s="110" customFormat="1" ht="19.9" customHeight="1" spans="1:9">
      <c r="A34" s="119"/>
      <c r="B34" s="132" t="s">
        <v>153</v>
      </c>
      <c r="C34" s="126"/>
      <c r="D34" s="132" t="s">
        <v>174</v>
      </c>
      <c r="E34" s="126"/>
      <c r="F34" s="126"/>
      <c r="G34" s="126"/>
      <c r="H34" s="126"/>
      <c r="I34" s="146"/>
    </row>
    <row r="35" s="110" customFormat="1" ht="8.5" customHeight="1" spans="1:9">
      <c r="A35" s="173"/>
      <c r="B35" s="173"/>
      <c r="C35" s="173"/>
      <c r="D35" s="121"/>
      <c r="E35" s="173"/>
      <c r="F35" s="173"/>
      <c r="G35" s="173"/>
      <c r="H35" s="173"/>
      <c r="I35" s="13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tabSelected="1" workbookViewId="0">
      <pane ySplit="6" topLeftCell="A29" activePane="bottomLeft" state="frozen"/>
      <selection/>
      <selection pane="bottomLeft" activeCell="F48" sqref="F48"/>
    </sheetView>
  </sheetViews>
  <sheetFormatPr defaultColWidth="10" defaultRowHeight="13.5"/>
  <cols>
    <col min="1" max="1" width="1.53333333333333" style="90" customWidth="1"/>
    <col min="2" max="3" width="5.88333333333333" style="90" customWidth="1"/>
    <col min="4" max="4" width="11.6333333333333" style="90" customWidth="1"/>
    <col min="5" max="5" width="23.5" style="90" customWidth="1"/>
    <col min="6" max="6" width="15" style="90" customWidth="1"/>
    <col min="7" max="7" width="14.125" style="90" customWidth="1"/>
    <col min="8" max="8" width="14" style="90" customWidth="1"/>
    <col min="9" max="9" width="14.75" style="90" customWidth="1"/>
    <col min="10" max="10" width="15.75" style="90" customWidth="1"/>
    <col min="11" max="13" width="5.88333333333333" style="90" customWidth="1"/>
    <col min="14" max="16" width="7.25" style="90" customWidth="1"/>
    <col min="17" max="23" width="5.88333333333333" style="90" customWidth="1"/>
    <col min="24" max="26" width="7.25" style="90" customWidth="1"/>
    <col min="27" max="33" width="5.88333333333333" style="90" customWidth="1"/>
    <col min="34" max="39" width="7.25" style="90" customWidth="1"/>
    <col min="40" max="40" width="1.53333333333333" style="90" customWidth="1"/>
    <col min="41" max="42" width="9.76666666666667" style="90" customWidth="1"/>
    <col min="43" max="16384" width="10" style="90"/>
  </cols>
  <sheetData>
    <row r="1" ht="25" customHeight="1" spans="1:40">
      <c r="A1" s="149"/>
      <c r="B1" s="2"/>
      <c r="C1" s="2"/>
      <c r="D1" s="150"/>
      <c r="E1" s="150"/>
      <c r="F1" s="91"/>
      <c r="G1" s="91"/>
      <c r="H1" s="91"/>
      <c r="I1" s="150"/>
      <c r="J1" s="150"/>
      <c r="K1" s="91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9" t="s">
        <v>175</v>
      </c>
      <c r="AN1" s="160"/>
    </row>
    <row r="2" ht="22.8" customHeight="1" spans="1:40">
      <c r="A2" s="91"/>
      <c r="B2" s="95" t="s">
        <v>176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60"/>
    </row>
    <row r="3" ht="19.55" customHeight="1" spans="1:40">
      <c r="A3" s="96"/>
      <c r="B3" s="97" t="s">
        <v>5</v>
      </c>
      <c r="C3" s="97"/>
      <c r="D3" s="97"/>
      <c r="E3" s="97"/>
      <c r="F3" s="151"/>
      <c r="G3" s="96"/>
      <c r="H3" s="152"/>
      <c r="I3" s="151"/>
      <c r="J3" s="151"/>
      <c r="K3" s="158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2" t="s">
        <v>6</v>
      </c>
      <c r="AM3" s="152"/>
      <c r="AN3" s="161"/>
    </row>
    <row r="4" ht="24.4" customHeight="1" spans="1:40">
      <c r="A4" s="94"/>
      <c r="B4" s="85" t="s">
        <v>9</v>
      </c>
      <c r="C4" s="85"/>
      <c r="D4" s="85"/>
      <c r="E4" s="85"/>
      <c r="F4" s="85" t="s">
        <v>177</v>
      </c>
      <c r="G4" s="85" t="s">
        <v>178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179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180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62"/>
    </row>
    <row r="5" ht="24.4" customHeight="1" spans="1:40">
      <c r="A5" s="94"/>
      <c r="B5" s="85" t="s">
        <v>80</v>
      </c>
      <c r="C5" s="85"/>
      <c r="D5" s="85" t="s">
        <v>70</v>
      </c>
      <c r="E5" s="85" t="s">
        <v>71</v>
      </c>
      <c r="F5" s="85"/>
      <c r="G5" s="85" t="s">
        <v>59</v>
      </c>
      <c r="H5" s="85" t="s">
        <v>181</v>
      </c>
      <c r="I5" s="85"/>
      <c r="J5" s="85"/>
      <c r="K5" s="85" t="s">
        <v>182</v>
      </c>
      <c r="L5" s="85"/>
      <c r="M5" s="85"/>
      <c r="N5" s="85" t="s">
        <v>183</v>
      </c>
      <c r="O5" s="85"/>
      <c r="P5" s="85"/>
      <c r="Q5" s="85" t="s">
        <v>59</v>
      </c>
      <c r="R5" s="85" t="s">
        <v>181</v>
      </c>
      <c r="S5" s="85"/>
      <c r="T5" s="85"/>
      <c r="U5" s="85" t="s">
        <v>182</v>
      </c>
      <c r="V5" s="85"/>
      <c r="W5" s="85"/>
      <c r="X5" s="85" t="s">
        <v>183</v>
      </c>
      <c r="Y5" s="85"/>
      <c r="Z5" s="85"/>
      <c r="AA5" s="85" t="s">
        <v>59</v>
      </c>
      <c r="AB5" s="85" t="s">
        <v>181</v>
      </c>
      <c r="AC5" s="85"/>
      <c r="AD5" s="85"/>
      <c r="AE5" s="85" t="s">
        <v>182</v>
      </c>
      <c r="AF5" s="85"/>
      <c r="AG5" s="85"/>
      <c r="AH5" s="85" t="s">
        <v>183</v>
      </c>
      <c r="AI5" s="85"/>
      <c r="AJ5" s="85"/>
      <c r="AK5" s="85" t="s">
        <v>184</v>
      </c>
      <c r="AL5" s="85"/>
      <c r="AM5" s="85"/>
      <c r="AN5" s="162"/>
    </row>
    <row r="6" ht="39" customHeight="1" spans="1:40">
      <c r="A6" s="92"/>
      <c r="B6" s="85" t="s">
        <v>81</v>
      </c>
      <c r="C6" s="85" t="s">
        <v>82</v>
      </c>
      <c r="D6" s="85"/>
      <c r="E6" s="85"/>
      <c r="F6" s="85"/>
      <c r="G6" s="85"/>
      <c r="H6" s="85" t="s">
        <v>185</v>
      </c>
      <c r="I6" s="85" t="s">
        <v>76</v>
      </c>
      <c r="J6" s="85" t="s">
        <v>77</v>
      </c>
      <c r="K6" s="85" t="s">
        <v>185</v>
      </c>
      <c r="L6" s="85" t="s">
        <v>76</v>
      </c>
      <c r="M6" s="85" t="s">
        <v>77</v>
      </c>
      <c r="N6" s="85" t="s">
        <v>185</v>
      </c>
      <c r="O6" s="85" t="s">
        <v>186</v>
      </c>
      <c r="P6" s="85" t="s">
        <v>187</v>
      </c>
      <c r="Q6" s="85"/>
      <c r="R6" s="85" t="s">
        <v>185</v>
      </c>
      <c r="S6" s="85" t="s">
        <v>76</v>
      </c>
      <c r="T6" s="85" t="s">
        <v>77</v>
      </c>
      <c r="U6" s="85" t="s">
        <v>185</v>
      </c>
      <c r="V6" s="85" t="s">
        <v>76</v>
      </c>
      <c r="W6" s="85" t="s">
        <v>77</v>
      </c>
      <c r="X6" s="85" t="s">
        <v>185</v>
      </c>
      <c r="Y6" s="85" t="s">
        <v>186</v>
      </c>
      <c r="Z6" s="85" t="s">
        <v>187</v>
      </c>
      <c r="AA6" s="85"/>
      <c r="AB6" s="85" t="s">
        <v>185</v>
      </c>
      <c r="AC6" s="85" t="s">
        <v>76</v>
      </c>
      <c r="AD6" s="85" t="s">
        <v>77</v>
      </c>
      <c r="AE6" s="85" t="s">
        <v>185</v>
      </c>
      <c r="AF6" s="85" t="s">
        <v>76</v>
      </c>
      <c r="AG6" s="85" t="s">
        <v>77</v>
      </c>
      <c r="AH6" s="85" t="s">
        <v>185</v>
      </c>
      <c r="AI6" s="85" t="s">
        <v>186</v>
      </c>
      <c r="AJ6" s="85" t="s">
        <v>187</v>
      </c>
      <c r="AK6" s="85" t="s">
        <v>185</v>
      </c>
      <c r="AL6" s="85" t="s">
        <v>186</v>
      </c>
      <c r="AM6" s="85" t="s">
        <v>187</v>
      </c>
      <c r="AN6" s="162"/>
    </row>
    <row r="7" ht="22.8" customHeight="1" spans="1:40">
      <c r="A7" s="94"/>
      <c r="B7" s="66"/>
      <c r="C7" s="66"/>
      <c r="D7" s="66"/>
      <c r="E7" s="66" t="s">
        <v>72</v>
      </c>
      <c r="F7" s="69">
        <f>G7</f>
        <v>8499247.4</v>
      </c>
      <c r="G7" s="69">
        <f>H7</f>
        <v>8499247.4</v>
      </c>
      <c r="H7" s="69">
        <f>I7+J7</f>
        <v>8499247.4</v>
      </c>
      <c r="I7" s="69">
        <f>I8+I19+I29</f>
        <v>8197247.4</v>
      </c>
      <c r="J7" s="69">
        <f>SUM(J20:J36)</f>
        <v>302000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62"/>
    </row>
    <row r="8" ht="46" customHeight="1" spans="1:40">
      <c r="A8" s="94"/>
      <c r="B8" s="66">
        <v>301</v>
      </c>
      <c r="C8" s="142"/>
      <c r="D8" s="66">
        <v>116001</v>
      </c>
      <c r="E8" s="153" t="s">
        <v>188</v>
      </c>
      <c r="F8" s="69">
        <f t="shared" ref="F8:F36" si="0">G8</f>
        <v>5142958.05</v>
      </c>
      <c r="G8" s="69">
        <f t="shared" ref="G8:G36" si="1">H8</f>
        <v>5142958.05</v>
      </c>
      <c r="H8" s="69">
        <f>I8+J8</f>
        <v>5142958.05</v>
      </c>
      <c r="I8" s="69">
        <v>5142958.05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62"/>
    </row>
    <row r="9" ht="22.8" customHeight="1" spans="1:40">
      <c r="A9" s="94"/>
      <c r="B9" s="66">
        <v>301</v>
      </c>
      <c r="C9" s="142" t="s">
        <v>87</v>
      </c>
      <c r="D9" s="66">
        <v>116001</v>
      </c>
      <c r="E9" s="154" t="s">
        <v>189</v>
      </c>
      <c r="F9" s="69">
        <f t="shared" si="0"/>
        <v>923160</v>
      </c>
      <c r="G9" s="69">
        <f t="shared" si="1"/>
        <v>923160</v>
      </c>
      <c r="H9" s="69">
        <f t="shared" ref="H9:H36" si="2">I9+J9</f>
        <v>923160</v>
      </c>
      <c r="I9" s="69">
        <v>923160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62"/>
    </row>
    <row r="10" ht="22.8" customHeight="1" spans="1:40">
      <c r="A10" s="94"/>
      <c r="B10" s="66">
        <v>301</v>
      </c>
      <c r="C10" s="142" t="s">
        <v>123</v>
      </c>
      <c r="D10" s="66">
        <v>116001</v>
      </c>
      <c r="E10" s="154" t="s">
        <v>190</v>
      </c>
      <c r="F10" s="69">
        <f t="shared" si="0"/>
        <v>296844</v>
      </c>
      <c r="G10" s="69">
        <f t="shared" si="1"/>
        <v>296844</v>
      </c>
      <c r="H10" s="69">
        <f t="shared" si="2"/>
        <v>296844</v>
      </c>
      <c r="I10" s="69">
        <v>296844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62"/>
    </row>
    <row r="11" ht="22.8" customHeight="1" spans="1:40">
      <c r="A11" s="94"/>
      <c r="B11" s="66">
        <v>301</v>
      </c>
      <c r="C11" s="142" t="s">
        <v>126</v>
      </c>
      <c r="D11" s="66">
        <v>116001</v>
      </c>
      <c r="E11" s="154" t="s">
        <v>191</v>
      </c>
      <c r="F11" s="69">
        <f t="shared" si="0"/>
        <v>279958</v>
      </c>
      <c r="G11" s="69">
        <f t="shared" si="1"/>
        <v>279958</v>
      </c>
      <c r="H11" s="69">
        <f t="shared" si="2"/>
        <v>279958</v>
      </c>
      <c r="I11" s="69" t="s">
        <v>192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62"/>
    </row>
    <row r="12" ht="22.8" customHeight="1" spans="1:40">
      <c r="A12" s="94"/>
      <c r="B12" s="66">
        <v>301</v>
      </c>
      <c r="C12" s="142" t="s">
        <v>193</v>
      </c>
      <c r="D12" s="66">
        <v>116001</v>
      </c>
      <c r="E12" s="154" t="s">
        <v>194</v>
      </c>
      <c r="F12" s="69">
        <f t="shared" si="0"/>
        <v>1331648</v>
      </c>
      <c r="G12" s="69">
        <f t="shared" si="1"/>
        <v>1331648</v>
      </c>
      <c r="H12" s="69">
        <f t="shared" si="2"/>
        <v>1331648</v>
      </c>
      <c r="I12" s="69" t="s">
        <v>195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62"/>
    </row>
    <row r="13" ht="22.8" customHeight="1" spans="1:40">
      <c r="A13" s="94"/>
      <c r="B13" s="66">
        <v>301</v>
      </c>
      <c r="C13" s="142" t="s">
        <v>92</v>
      </c>
      <c r="D13" s="66">
        <v>116001</v>
      </c>
      <c r="E13" s="155" t="s">
        <v>196</v>
      </c>
      <c r="F13" s="69">
        <f t="shared" si="0"/>
        <v>441891.36</v>
      </c>
      <c r="G13" s="69">
        <f t="shared" si="1"/>
        <v>441891.36</v>
      </c>
      <c r="H13" s="69">
        <f t="shared" si="2"/>
        <v>441891.36</v>
      </c>
      <c r="I13" s="69" t="s">
        <v>197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62"/>
    </row>
    <row r="14" ht="22.8" customHeight="1" spans="1:40">
      <c r="A14" s="94"/>
      <c r="B14" s="66">
        <v>301</v>
      </c>
      <c r="C14" s="142" t="s">
        <v>95</v>
      </c>
      <c r="D14" s="66">
        <v>116001</v>
      </c>
      <c r="E14" s="154" t="s">
        <v>198</v>
      </c>
      <c r="F14" s="69">
        <f t="shared" si="0"/>
        <v>218066.32</v>
      </c>
      <c r="G14" s="69">
        <f t="shared" si="1"/>
        <v>218066.32</v>
      </c>
      <c r="H14" s="69">
        <f t="shared" si="2"/>
        <v>218066.32</v>
      </c>
      <c r="I14" s="69" t="s">
        <v>199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62"/>
    </row>
    <row r="15" ht="22.8" customHeight="1" spans="1:40">
      <c r="A15" s="94"/>
      <c r="B15" s="66">
        <v>301</v>
      </c>
      <c r="C15" s="142" t="s">
        <v>119</v>
      </c>
      <c r="D15" s="66">
        <v>116001</v>
      </c>
      <c r="E15" s="154" t="s">
        <v>200</v>
      </c>
      <c r="F15" s="69">
        <f t="shared" si="0"/>
        <v>27600</v>
      </c>
      <c r="G15" s="69">
        <f t="shared" si="1"/>
        <v>27600</v>
      </c>
      <c r="H15" s="69">
        <f t="shared" si="2"/>
        <v>27600</v>
      </c>
      <c r="I15" s="69" t="s">
        <v>201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62"/>
    </row>
    <row r="16" ht="22.8" customHeight="1" spans="1:40">
      <c r="A16" s="94"/>
      <c r="B16" s="66">
        <v>301</v>
      </c>
      <c r="C16" s="142" t="s">
        <v>98</v>
      </c>
      <c r="D16" s="66">
        <v>116001</v>
      </c>
      <c r="E16" s="154" t="s">
        <v>202</v>
      </c>
      <c r="F16" s="69">
        <f t="shared" si="0"/>
        <v>30821.85</v>
      </c>
      <c r="G16" s="69">
        <f t="shared" si="1"/>
        <v>30821.85</v>
      </c>
      <c r="H16" s="69">
        <f t="shared" si="2"/>
        <v>30821.85</v>
      </c>
      <c r="I16" s="69" t="s">
        <v>203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62"/>
    </row>
    <row r="17" ht="22.8" customHeight="1" spans="1:40">
      <c r="A17" s="94"/>
      <c r="B17" s="66">
        <v>301</v>
      </c>
      <c r="C17" s="142" t="s">
        <v>204</v>
      </c>
      <c r="D17" s="66">
        <v>116001</v>
      </c>
      <c r="E17" s="154" t="s">
        <v>134</v>
      </c>
      <c r="F17" s="69">
        <f t="shared" si="0"/>
        <v>339845</v>
      </c>
      <c r="G17" s="69">
        <f t="shared" si="1"/>
        <v>339845</v>
      </c>
      <c r="H17" s="69">
        <f t="shared" si="2"/>
        <v>339845</v>
      </c>
      <c r="I17" s="69" t="s">
        <v>132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62"/>
    </row>
    <row r="18" ht="22.8" customHeight="1" spans="1:40">
      <c r="A18" s="94"/>
      <c r="B18" s="66">
        <v>301</v>
      </c>
      <c r="C18" s="142" t="s">
        <v>107</v>
      </c>
      <c r="D18" s="66">
        <v>116001</v>
      </c>
      <c r="E18" s="154" t="s">
        <v>205</v>
      </c>
      <c r="F18" s="69">
        <f t="shared" si="0"/>
        <v>1253123.52</v>
      </c>
      <c r="G18" s="69">
        <f t="shared" si="1"/>
        <v>1253123.52</v>
      </c>
      <c r="H18" s="69">
        <f t="shared" si="2"/>
        <v>1253123.52</v>
      </c>
      <c r="I18" s="69" t="s">
        <v>206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62"/>
    </row>
    <row r="19" ht="22.8" customHeight="1" spans="1:40">
      <c r="A19" s="94"/>
      <c r="B19" s="66">
        <v>302</v>
      </c>
      <c r="C19" s="142"/>
      <c r="D19" s="66">
        <v>116001</v>
      </c>
      <c r="E19" s="154" t="s">
        <v>207</v>
      </c>
      <c r="F19" s="69">
        <f t="shared" si="0"/>
        <v>2772695.35</v>
      </c>
      <c r="G19" s="69">
        <f t="shared" si="1"/>
        <v>2772695.35</v>
      </c>
      <c r="H19" s="69">
        <f t="shared" si="2"/>
        <v>2772695.35</v>
      </c>
      <c r="I19" s="69">
        <v>2772695.35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62"/>
    </row>
    <row r="20" ht="22.8" customHeight="1" spans="1:40">
      <c r="A20" s="94"/>
      <c r="B20" s="66">
        <v>302</v>
      </c>
      <c r="C20" s="142" t="s">
        <v>87</v>
      </c>
      <c r="D20" s="66">
        <v>116001</v>
      </c>
      <c r="E20" s="154" t="s">
        <v>208</v>
      </c>
      <c r="F20" s="69">
        <f t="shared" si="0"/>
        <v>118000</v>
      </c>
      <c r="G20" s="69">
        <f t="shared" si="1"/>
        <v>118000</v>
      </c>
      <c r="H20" s="69">
        <f t="shared" si="2"/>
        <v>118000</v>
      </c>
      <c r="I20" s="69">
        <v>108000</v>
      </c>
      <c r="J20" s="69">
        <v>10000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62"/>
    </row>
    <row r="21" ht="22.8" customHeight="1" spans="1:40">
      <c r="A21" s="94"/>
      <c r="B21" s="66">
        <v>302</v>
      </c>
      <c r="C21" s="142" t="s">
        <v>193</v>
      </c>
      <c r="D21" s="66">
        <v>116001</v>
      </c>
      <c r="E21" s="154" t="s">
        <v>209</v>
      </c>
      <c r="F21" s="69">
        <f t="shared" si="0"/>
        <v>20000</v>
      </c>
      <c r="G21" s="69">
        <f t="shared" si="1"/>
        <v>20000</v>
      </c>
      <c r="H21" s="69">
        <f t="shared" si="2"/>
        <v>20000</v>
      </c>
      <c r="I21" s="69">
        <v>15000</v>
      </c>
      <c r="J21" s="69">
        <v>5000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62"/>
    </row>
    <row r="22" ht="22.8" customHeight="1" spans="1:40">
      <c r="A22" s="94"/>
      <c r="B22" s="66">
        <v>302</v>
      </c>
      <c r="C22" s="142" t="s">
        <v>119</v>
      </c>
      <c r="D22" s="66">
        <v>116001</v>
      </c>
      <c r="E22" s="154" t="s">
        <v>210</v>
      </c>
      <c r="F22" s="69">
        <f t="shared" si="0"/>
        <v>68000</v>
      </c>
      <c r="G22" s="69">
        <f t="shared" si="1"/>
        <v>68000</v>
      </c>
      <c r="H22" s="69">
        <f t="shared" si="2"/>
        <v>68000</v>
      </c>
      <c r="I22" s="69" t="s">
        <v>211</v>
      </c>
      <c r="J22" s="69">
        <v>30000</v>
      </c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62"/>
    </row>
    <row r="23" ht="22.8" customHeight="1" spans="1:40">
      <c r="A23" s="94"/>
      <c r="B23" s="66">
        <v>302</v>
      </c>
      <c r="C23" s="142" t="s">
        <v>212</v>
      </c>
      <c r="D23" s="66">
        <v>116001</v>
      </c>
      <c r="E23" s="154" t="s">
        <v>213</v>
      </c>
      <c r="F23" s="69">
        <f t="shared" si="0"/>
        <v>9400</v>
      </c>
      <c r="G23" s="69">
        <f t="shared" si="1"/>
        <v>9400</v>
      </c>
      <c r="H23" s="69">
        <f t="shared" si="2"/>
        <v>9400</v>
      </c>
      <c r="I23" s="69" t="s">
        <v>214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62"/>
    </row>
    <row r="24" ht="22.8" customHeight="1" spans="1:40">
      <c r="A24" s="94"/>
      <c r="B24" s="66">
        <v>302</v>
      </c>
      <c r="C24" s="142" t="s">
        <v>215</v>
      </c>
      <c r="D24" s="66">
        <v>116001</v>
      </c>
      <c r="E24" s="154" t="s">
        <v>216</v>
      </c>
      <c r="F24" s="69">
        <f t="shared" si="0"/>
        <v>2600799.4</v>
      </c>
      <c r="G24" s="69">
        <f t="shared" si="1"/>
        <v>2600799.4</v>
      </c>
      <c r="H24" s="69">
        <f t="shared" si="2"/>
        <v>2600799.4</v>
      </c>
      <c r="I24" s="69">
        <v>2470799.4</v>
      </c>
      <c r="J24" s="69">
        <v>130000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62"/>
    </row>
    <row r="25" ht="22.8" customHeight="1" spans="1:40">
      <c r="A25" s="94"/>
      <c r="B25" s="66">
        <v>302</v>
      </c>
      <c r="C25" s="142" t="s">
        <v>217</v>
      </c>
      <c r="D25" s="66">
        <v>116001</v>
      </c>
      <c r="E25" s="154" t="s">
        <v>218</v>
      </c>
      <c r="F25" s="69">
        <f t="shared" si="0"/>
        <v>41460.29</v>
      </c>
      <c r="G25" s="69">
        <f t="shared" si="1"/>
        <v>41460.29</v>
      </c>
      <c r="H25" s="69">
        <f t="shared" si="2"/>
        <v>41460.29</v>
      </c>
      <c r="I25" s="69" t="s">
        <v>219</v>
      </c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62"/>
    </row>
    <row r="26" ht="22.8" customHeight="1" spans="1:40">
      <c r="A26" s="94"/>
      <c r="B26" s="66">
        <v>302</v>
      </c>
      <c r="C26" s="142" t="s">
        <v>220</v>
      </c>
      <c r="D26" s="66">
        <v>116001</v>
      </c>
      <c r="E26" s="154" t="s">
        <v>221</v>
      </c>
      <c r="F26" s="69">
        <f t="shared" si="0"/>
        <v>25983.66</v>
      </c>
      <c r="G26" s="69">
        <f t="shared" si="1"/>
        <v>25983.66</v>
      </c>
      <c r="H26" s="69">
        <f t="shared" si="2"/>
        <v>25983.66</v>
      </c>
      <c r="I26" s="69" t="s">
        <v>222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62"/>
    </row>
    <row r="27" ht="22.8" customHeight="1" spans="1:40">
      <c r="A27" s="94"/>
      <c r="B27" s="66">
        <v>302</v>
      </c>
      <c r="C27" s="142" t="s">
        <v>223</v>
      </c>
      <c r="D27" s="66">
        <v>116001</v>
      </c>
      <c r="E27" s="156" t="s">
        <v>224</v>
      </c>
      <c r="F27" s="69">
        <f t="shared" si="0"/>
        <v>50400</v>
      </c>
      <c r="G27" s="69">
        <f t="shared" si="1"/>
        <v>50400</v>
      </c>
      <c r="H27" s="69">
        <f t="shared" si="2"/>
        <v>50400</v>
      </c>
      <c r="I27" s="69" t="s">
        <v>225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62"/>
    </row>
    <row r="28" ht="22.8" customHeight="1" spans="1:40">
      <c r="A28" s="94"/>
      <c r="B28" s="66">
        <v>302</v>
      </c>
      <c r="C28" s="142" t="s">
        <v>107</v>
      </c>
      <c r="D28" s="66">
        <v>116001</v>
      </c>
      <c r="E28" s="154" t="s">
        <v>226</v>
      </c>
      <c r="F28" s="69">
        <f t="shared" si="0"/>
        <v>28652</v>
      </c>
      <c r="G28" s="69">
        <f t="shared" si="1"/>
        <v>28652</v>
      </c>
      <c r="H28" s="69">
        <f t="shared" si="2"/>
        <v>28652</v>
      </c>
      <c r="I28" s="69" t="s">
        <v>227</v>
      </c>
      <c r="J28" s="69">
        <v>15000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62"/>
    </row>
    <row r="29" ht="22.8" customHeight="1" spans="1:40">
      <c r="A29" s="94"/>
      <c r="B29" s="66">
        <v>303</v>
      </c>
      <c r="C29" s="142"/>
      <c r="D29" s="66">
        <v>116001</v>
      </c>
      <c r="E29" s="154" t="s">
        <v>228</v>
      </c>
      <c r="F29" s="69">
        <f t="shared" si="0"/>
        <v>281594</v>
      </c>
      <c r="G29" s="69">
        <f t="shared" si="1"/>
        <v>281594</v>
      </c>
      <c r="H29" s="69">
        <f t="shared" si="2"/>
        <v>281594</v>
      </c>
      <c r="I29" s="69">
        <v>281594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162"/>
    </row>
    <row r="30" ht="22.8" customHeight="1" spans="1:40">
      <c r="A30" s="94"/>
      <c r="B30" s="66">
        <v>303</v>
      </c>
      <c r="C30" s="142" t="s">
        <v>87</v>
      </c>
      <c r="D30" s="66">
        <v>116001</v>
      </c>
      <c r="E30" s="154" t="s">
        <v>229</v>
      </c>
      <c r="F30" s="69">
        <f t="shared" si="0"/>
        <v>201708.4</v>
      </c>
      <c r="G30" s="69">
        <f t="shared" si="1"/>
        <v>201708.4</v>
      </c>
      <c r="H30" s="69">
        <f t="shared" si="2"/>
        <v>201708.4</v>
      </c>
      <c r="I30" s="69" t="s">
        <v>230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162"/>
    </row>
    <row r="31" ht="22.8" customHeight="1" spans="1:40">
      <c r="A31" s="94"/>
      <c r="B31" s="66">
        <v>303</v>
      </c>
      <c r="C31" s="142" t="s">
        <v>110</v>
      </c>
      <c r="D31" s="66">
        <v>116001</v>
      </c>
      <c r="E31" s="154" t="s">
        <v>231</v>
      </c>
      <c r="F31" s="69">
        <f t="shared" si="0"/>
        <v>71065.6</v>
      </c>
      <c r="G31" s="69">
        <f t="shared" si="1"/>
        <v>71065.6</v>
      </c>
      <c r="H31" s="69">
        <f t="shared" si="2"/>
        <v>71065.6</v>
      </c>
      <c r="I31" s="69" t="s">
        <v>232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162"/>
    </row>
    <row r="32" ht="22.8" customHeight="1" spans="1:40">
      <c r="A32" s="94"/>
      <c r="B32" s="66">
        <v>303</v>
      </c>
      <c r="C32" s="142" t="s">
        <v>193</v>
      </c>
      <c r="D32" s="66">
        <v>116001</v>
      </c>
      <c r="E32" s="154" t="s">
        <v>233</v>
      </c>
      <c r="F32" s="69">
        <f t="shared" si="0"/>
        <v>8400</v>
      </c>
      <c r="G32" s="69">
        <f t="shared" si="1"/>
        <v>8400</v>
      </c>
      <c r="H32" s="69">
        <f t="shared" si="2"/>
        <v>8400</v>
      </c>
      <c r="I32" s="69" t="s">
        <v>234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162"/>
    </row>
    <row r="33" ht="22.8" customHeight="1" spans="1:40">
      <c r="A33" s="94"/>
      <c r="B33" s="66">
        <v>303</v>
      </c>
      <c r="C33" s="142" t="s">
        <v>235</v>
      </c>
      <c r="D33" s="66">
        <v>116001</v>
      </c>
      <c r="E33" s="154" t="s">
        <v>236</v>
      </c>
      <c r="F33" s="69">
        <f t="shared" si="0"/>
        <v>420</v>
      </c>
      <c r="G33" s="69">
        <f t="shared" si="1"/>
        <v>420</v>
      </c>
      <c r="H33" s="69">
        <f t="shared" si="2"/>
        <v>420</v>
      </c>
      <c r="I33" s="69">
        <v>420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162"/>
    </row>
    <row r="34" ht="22.8" customHeight="1" spans="1:40">
      <c r="A34" s="94"/>
      <c r="B34" s="66">
        <v>303</v>
      </c>
      <c r="C34" s="142" t="s">
        <v>123</v>
      </c>
      <c r="D34" s="66">
        <v>116001</v>
      </c>
      <c r="E34" s="66" t="s">
        <v>237</v>
      </c>
      <c r="F34" s="69">
        <f t="shared" si="0"/>
        <v>35000</v>
      </c>
      <c r="G34" s="69">
        <f t="shared" si="1"/>
        <v>35000</v>
      </c>
      <c r="H34" s="69">
        <f t="shared" si="2"/>
        <v>35000</v>
      </c>
      <c r="I34" s="69"/>
      <c r="J34" s="69">
        <v>35000</v>
      </c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162"/>
    </row>
    <row r="35" ht="22.8" customHeight="1" spans="1:40">
      <c r="A35" s="94"/>
      <c r="B35" s="66">
        <v>302</v>
      </c>
      <c r="C35" s="142" t="s">
        <v>204</v>
      </c>
      <c r="D35" s="66">
        <v>116001</v>
      </c>
      <c r="E35" s="66" t="s">
        <v>238</v>
      </c>
      <c r="F35" s="69">
        <f t="shared" si="0"/>
        <v>35000</v>
      </c>
      <c r="G35" s="69">
        <f t="shared" si="1"/>
        <v>35000</v>
      </c>
      <c r="H35" s="69">
        <f t="shared" si="2"/>
        <v>35000</v>
      </c>
      <c r="I35" s="69"/>
      <c r="J35" s="69">
        <v>35000</v>
      </c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162"/>
    </row>
    <row r="36" ht="22.8" customHeight="1" spans="1:40">
      <c r="A36" s="94"/>
      <c r="B36" s="66">
        <v>302</v>
      </c>
      <c r="C36" s="142" t="s">
        <v>239</v>
      </c>
      <c r="D36" s="66">
        <v>116001</v>
      </c>
      <c r="E36" s="66" t="s">
        <v>240</v>
      </c>
      <c r="F36" s="69">
        <f t="shared" si="0"/>
        <v>42000</v>
      </c>
      <c r="G36" s="69">
        <f t="shared" si="1"/>
        <v>42000</v>
      </c>
      <c r="H36" s="69">
        <f t="shared" si="2"/>
        <v>42000</v>
      </c>
      <c r="I36" s="69"/>
      <c r="J36" s="69">
        <v>42000</v>
      </c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162"/>
    </row>
    <row r="37" ht="22.8" customHeight="1" spans="1:40">
      <c r="A37" s="94"/>
      <c r="B37" s="66"/>
      <c r="C37" s="142"/>
      <c r="D37" s="66"/>
      <c r="E37" s="66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162"/>
    </row>
    <row r="38" ht="9.75" customHeight="1" spans="1:40">
      <c r="A38" s="107"/>
      <c r="B38" s="107"/>
      <c r="C38" s="107"/>
      <c r="D38" s="15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6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workbookViewId="0">
      <selection activeCell="Q19" sqref="Q19"/>
    </sheetView>
  </sheetViews>
  <sheetFormatPr defaultColWidth="10" defaultRowHeight="13.5"/>
  <cols>
    <col min="1" max="1" width="1.53333333333333" style="110" customWidth="1"/>
    <col min="2" max="4" width="6.15" style="110" customWidth="1"/>
    <col min="5" max="5" width="16.825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3"/>
      <c r="B1" s="111"/>
      <c r="C1" s="111"/>
      <c r="D1" s="111"/>
      <c r="E1" s="112"/>
      <c r="F1" s="112"/>
      <c r="G1" s="137" t="s">
        <v>241</v>
      </c>
      <c r="H1" s="137"/>
      <c r="I1" s="137"/>
      <c r="J1" s="145"/>
    </row>
    <row r="2" s="110" customFormat="1" ht="19.9" customHeight="1" spans="1:10">
      <c r="A2" s="113"/>
      <c r="B2" s="115" t="s">
        <v>242</v>
      </c>
      <c r="C2" s="115"/>
      <c r="D2" s="115"/>
      <c r="E2" s="115"/>
      <c r="F2" s="115"/>
      <c r="G2" s="115"/>
      <c r="H2" s="115"/>
      <c r="I2" s="115"/>
      <c r="J2" s="145" t="s">
        <v>3</v>
      </c>
    </row>
    <row r="3" s="110" customFormat="1" ht="17.05" customHeight="1" spans="1:10">
      <c r="A3" s="116"/>
      <c r="B3" s="117" t="s">
        <v>5</v>
      </c>
      <c r="C3" s="117"/>
      <c r="D3" s="117"/>
      <c r="E3" s="117"/>
      <c r="F3" s="117"/>
      <c r="G3" s="116"/>
      <c r="H3" s="138"/>
      <c r="I3" s="118" t="s">
        <v>6</v>
      </c>
      <c r="J3" s="145"/>
    </row>
    <row r="4" s="110" customFormat="1" ht="21.35" customHeight="1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23" t="s">
        <v>243</v>
      </c>
      <c r="I4" s="123" t="s">
        <v>180</v>
      </c>
      <c r="J4" s="135"/>
    </row>
    <row r="5" s="110" customFormat="1" ht="21.35" customHeight="1" spans="1:10">
      <c r="A5" s="121"/>
      <c r="B5" s="120" t="s">
        <v>80</v>
      </c>
      <c r="C5" s="120"/>
      <c r="D5" s="120"/>
      <c r="E5" s="120" t="s">
        <v>70</v>
      </c>
      <c r="F5" s="120" t="s">
        <v>71</v>
      </c>
      <c r="G5" s="120"/>
      <c r="H5" s="123"/>
      <c r="I5" s="123"/>
      <c r="J5" s="135"/>
    </row>
    <row r="6" s="110" customFormat="1" ht="21.35" customHeight="1" spans="1:10">
      <c r="A6" s="139"/>
      <c r="B6" s="120" t="s">
        <v>81</v>
      </c>
      <c r="C6" s="120" t="s">
        <v>82</v>
      </c>
      <c r="D6" s="120" t="s">
        <v>83</v>
      </c>
      <c r="E6" s="120"/>
      <c r="F6" s="120"/>
      <c r="G6" s="120"/>
      <c r="H6" s="123"/>
      <c r="I6" s="123"/>
      <c r="J6" s="146"/>
    </row>
    <row r="7" s="110" customFormat="1" ht="19.9" customHeight="1" spans="1:10">
      <c r="A7" s="140"/>
      <c r="B7" s="120"/>
      <c r="C7" s="120"/>
      <c r="D7" s="120"/>
      <c r="E7" s="120"/>
      <c r="F7" s="120" t="s">
        <v>72</v>
      </c>
      <c r="G7" s="122">
        <v>8499247.4</v>
      </c>
      <c r="H7" s="122">
        <v>8499247.4</v>
      </c>
      <c r="I7" s="122"/>
      <c r="J7" s="147"/>
    </row>
    <row r="8" s="110" customFormat="1" ht="19.9" customHeight="1" spans="1:10">
      <c r="A8" s="139"/>
      <c r="B8" s="66">
        <v>208</v>
      </c>
      <c r="C8" s="66"/>
      <c r="D8" s="66"/>
      <c r="E8" s="71">
        <v>116001</v>
      </c>
      <c r="F8" s="66" t="s">
        <v>84</v>
      </c>
      <c r="G8" s="141">
        <v>7913736.08</v>
      </c>
      <c r="H8" s="141">
        <v>7913736.08</v>
      </c>
      <c r="I8" s="143"/>
      <c r="J8" s="145"/>
    </row>
    <row r="9" s="110" customFormat="1" ht="19.9" customHeight="1" spans="1:10">
      <c r="A9" s="139"/>
      <c r="B9" s="66">
        <v>208</v>
      </c>
      <c r="C9" s="142" t="s">
        <v>87</v>
      </c>
      <c r="D9" s="66"/>
      <c r="E9" s="71">
        <v>116001</v>
      </c>
      <c r="F9" s="66" t="s">
        <v>88</v>
      </c>
      <c r="G9" s="141">
        <v>7534507.52</v>
      </c>
      <c r="H9" s="141">
        <v>7534507.52</v>
      </c>
      <c r="I9" s="143"/>
      <c r="J9" s="145"/>
    </row>
    <row r="10" s="110" customFormat="1" ht="19.9" customHeight="1" spans="1:10">
      <c r="A10" s="139"/>
      <c r="B10" s="66">
        <v>208</v>
      </c>
      <c r="C10" s="142" t="s">
        <v>87</v>
      </c>
      <c r="D10" s="142" t="s">
        <v>87</v>
      </c>
      <c r="E10" s="71">
        <v>116001</v>
      </c>
      <c r="F10" s="66" t="s">
        <v>90</v>
      </c>
      <c r="G10" s="141">
        <v>921726.66</v>
      </c>
      <c r="H10" s="141">
        <v>921726.66</v>
      </c>
      <c r="I10" s="143"/>
      <c r="J10" s="146"/>
    </row>
    <row r="11" s="110" customFormat="1" ht="19.9" customHeight="1" spans="1:10">
      <c r="A11" s="139"/>
      <c r="B11" s="66">
        <v>208</v>
      </c>
      <c r="C11" s="142" t="s">
        <v>87</v>
      </c>
      <c r="D11" s="142" t="s">
        <v>92</v>
      </c>
      <c r="E11" s="71">
        <v>116001</v>
      </c>
      <c r="F11" s="66" t="s">
        <v>93</v>
      </c>
      <c r="G11" s="141">
        <v>62000</v>
      </c>
      <c r="H11" s="141">
        <v>62000</v>
      </c>
      <c r="I11" s="143"/>
      <c r="J11" s="146"/>
    </row>
    <row r="12" s="110" customFormat="1" ht="19.9" customHeight="1" spans="1:10">
      <c r="A12" s="139"/>
      <c r="B12" s="66">
        <v>208</v>
      </c>
      <c r="C12" s="142" t="s">
        <v>87</v>
      </c>
      <c r="D12" s="142" t="s">
        <v>95</v>
      </c>
      <c r="E12" s="71">
        <v>116001</v>
      </c>
      <c r="F12" s="66" t="s">
        <v>96</v>
      </c>
      <c r="G12" s="141">
        <v>10000</v>
      </c>
      <c r="H12" s="141">
        <v>10000</v>
      </c>
      <c r="I12" s="143"/>
      <c r="J12" s="146"/>
    </row>
    <row r="13" s="110" customFormat="1" ht="19.9" customHeight="1" spans="1:10">
      <c r="A13" s="139"/>
      <c r="B13" s="66">
        <v>208</v>
      </c>
      <c r="C13" s="142" t="s">
        <v>87</v>
      </c>
      <c r="D13" s="142" t="s">
        <v>98</v>
      </c>
      <c r="E13" s="71">
        <v>116001</v>
      </c>
      <c r="F13" s="66" t="s">
        <v>99</v>
      </c>
      <c r="G13" s="141">
        <v>20000</v>
      </c>
      <c r="H13" s="141">
        <v>20000</v>
      </c>
      <c r="I13" s="143"/>
      <c r="J13" s="146"/>
    </row>
    <row r="14" s="110" customFormat="1" ht="19.9" customHeight="1" spans="1:10">
      <c r="A14" s="139"/>
      <c r="B14" s="66">
        <v>208</v>
      </c>
      <c r="C14" s="142" t="s">
        <v>87</v>
      </c>
      <c r="D14" s="142" t="s">
        <v>101</v>
      </c>
      <c r="E14" s="71">
        <v>116001</v>
      </c>
      <c r="F14" s="66" t="s">
        <v>102</v>
      </c>
      <c r="G14" s="141">
        <v>200000</v>
      </c>
      <c r="H14" s="141">
        <v>200000</v>
      </c>
      <c r="I14" s="143"/>
      <c r="J14" s="146"/>
    </row>
    <row r="15" s="110" customFormat="1" ht="19.9" customHeight="1" spans="1:10">
      <c r="A15" s="139"/>
      <c r="B15" s="66">
        <v>208</v>
      </c>
      <c r="C15" s="142" t="s">
        <v>87</v>
      </c>
      <c r="D15" s="142" t="s">
        <v>104</v>
      </c>
      <c r="E15" s="71">
        <v>116001</v>
      </c>
      <c r="F15" s="66" t="s">
        <v>105</v>
      </c>
      <c r="G15" s="141">
        <v>2631058.74</v>
      </c>
      <c r="H15" s="141">
        <v>2631058.74</v>
      </c>
      <c r="I15" s="143"/>
      <c r="J15" s="146"/>
    </row>
    <row r="16" s="110" customFormat="1" ht="19.9" customHeight="1" spans="1:10">
      <c r="A16" s="139"/>
      <c r="B16" s="66">
        <v>208</v>
      </c>
      <c r="C16" s="142" t="s">
        <v>87</v>
      </c>
      <c r="D16" s="142" t="s">
        <v>107</v>
      </c>
      <c r="E16" s="71">
        <v>116001</v>
      </c>
      <c r="F16" s="66" t="s">
        <v>108</v>
      </c>
      <c r="G16" s="141">
        <v>3689722.12</v>
      </c>
      <c r="H16" s="141">
        <v>3689722.12</v>
      </c>
      <c r="I16" s="143"/>
      <c r="J16" s="146"/>
    </row>
    <row r="17" s="110" customFormat="1" ht="19.9" customHeight="1" spans="1:10">
      <c r="A17" s="139"/>
      <c r="B17" s="66">
        <v>208</v>
      </c>
      <c r="C17" s="142" t="s">
        <v>110</v>
      </c>
      <c r="D17" s="142"/>
      <c r="E17" s="71">
        <v>116001</v>
      </c>
      <c r="F17" s="66" t="s">
        <v>111</v>
      </c>
      <c r="G17" s="143" t="s">
        <v>112</v>
      </c>
      <c r="H17" s="143" t="s">
        <v>112</v>
      </c>
      <c r="I17" s="69"/>
      <c r="J17" s="146"/>
    </row>
    <row r="18" s="110" customFormat="1" ht="19.9" customHeight="1" spans="1:10">
      <c r="A18" s="139"/>
      <c r="B18" s="66">
        <v>208</v>
      </c>
      <c r="C18" s="142" t="s">
        <v>110</v>
      </c>
      <c r="D18" s="142" t="s">
        <v>87</v>
      </c>
      <c r="E18" s="71">
        <v>116001</v>
      </c>
      <c r="F18" s="66" t="s">
        <v>113</v>
      </c>
      <c r="G18" s="143" t="s">
        <v>114</v>
      </c>
      <c r="H18" s="143" t="s">
        <v>114</v>
      </c>
      <c r="I18" s="69"/>
      <c r="J18" s="146"/>
    </row>
    <row r="19" s="110" customFormat="1" ht="19.9" customHeight="1" spans="1:10">
      <c r="A19" s="139"/>
      <c r="B19" s="66">
        <v>208</v>
      </c>
      <c r="C19" s="142" t="s">
        <v>110</v>
      </c>
      <c r="D19" s="142" t="s">
        <v>110</v>
      </c>
      <c r="E19" s="71">
        <v>116001</v>
      </c>
      <c r="F19" s="66" t="s">
        <v>115</v>
      </c>
      <c r="G19" s="144" t="s">
        <v>116</v>
      </c>
      <c r="H19" s="143" t="s">
        <v>116</v>
      </c>
      <c r="I19" s="69"/>
      <c r="J19" s="146"/>
    </row>
    <row r="20" s="110" customFormat="1" ht="19.9" customHeight="1" spans="1:10">
      <c r="A20" s="139"/>
      <c r="B20" s="66">
        <v>210</v>
      </c>
      <c r="C20" s="142"/>
      <c r="D20" s="142"/>
      <c r="E20" s="71">
        <v>116001</v>
      </c>
      <c r="F20" s="66" t="s">
        <v>117</v>
      </c>
      <c r="G20" s="143" t="s">
        <v>118</v>
      </c>
      <c r="H20" s="143" t="s">
        <v>118</v>
      </c>
      <c r="I20" s="69"/>
      <c r="J20" s="146"/>
    </row>
    <row r="21" s="110" customFormat="1" ht="19.9" customHeight="1" spans="1:10">
      <c r="A21" s="139"/>
      <c r="B21" s="66">
        <v>210</v>
      </c>
      <c r="C21" s="142" t="s">
        <v>119</v>
      </c>
      <c r="D21" s="142"/>
      <c r="E21" s="71">
        <v>116001</v>
      </c>
      <c r="F21" s="66" t="s">
        <v>120</v>
      </c>
      <c r="G21" s="143" t="s">
        <v>118</v>
      </c>
      <c r="H21" s="143" t="s">
        <v>118</v>
      </c>
      <c r="I21" s="69"/>
      <c r="J21" s="146"/>
    </row>
    <row r="22" s="110" customFormat="1" ht="19.9" customHeight="1" spans="1:10">
      <c r="A22" s="139"/>
      <c r="B22" s="66">
        <v>210</v>
      </c>
      <c r="C22" s="142" t="s">
        <v>119</v>
      </c>
      <c r="D22" s="142" t="s">
        <v>87</v>
      </c>
      <c r="E22" s="71">
        <v>116001</v>
      </c>
      <c r="F22" s="66" t="s">
        <v>121</v>
      </c>
      <c r="G22" s="143" t="s">
        <v>122</v>
      </c>
      <c r="H22" s="143" t="s">
        <v>122</v>
      </c>
      <c r="I22" s="69"/>
      <c r="J22" s="146"/>
    </row>
    <row r="23" s="110" customFormat="1" ht="19.9" customHeight="1" spans="1:10">
      <c r="A23" s="139"/>
      <c r="B23" s="66">
        <v>210</v>
      </c>
      <c r="C23" s="142" t="s">
        <v>119</v>
      </c>
      <c r="D23" s="142" t="s">
        <v>123</v>
      </c>
      <c r="E23" s="71">
        <v>116001</v>
      </c>
      <c r="F23" s="66" t="s">
        <v>124</v>
      </c>
      <c r="G23" s="143" t="s">
        <v>125</v>
      </c>
      <c r="H23" s="143" t="s">
        <v>125</v>
      </c>
      <c r="I23" s="69"/>
      <c r="J23" s="146"/>
    </row>
    <row r="24" s="110" customFormat="1" ht="19.9" customHeight="1" spans="1:10">
      <c r="A24" s="139"/>
      <c r="B24" s="66">
        <v>210</v>
      </c>
      <c r="C24" s="142" t="s">
        <v>119</v>
      </c>
      <c r="D24" s="142" t="s">
        <v>126</v>
      </c>
      <c r="E24" s="71">
        <v>116001</v>
      </c>
      <c r="F24" s="66" t="s">
        <v>127</v>
      </c>
      <c r="G24" s="143" t="s">
        <v>128</v>
      </c>
      <c r="H24" s="143" t="s">
        <v>128</v>
      </c>
      <c r="I24" s="69"/>
      <c r="J24" s="146"/>
    </row>
    <row r="25" s="110" customFormat="1" ht="19.9" customHeight="1" spans="1:10">
      <c r="A25" s="139"/>
      <c r="B25" s="66">
        <v>210</v>
      </c>
      <c r="C25" s="142" t="s">
        <v>119</v>
      </c>
      <c r="D25" s="142" t="s">
        <v>107</v>
      </c>
      <c r="E25" s="71">
        <v>116001</v>
      </c>
      <c r="F25" s="66" t="s">
        <v>129</v>
      </c>
      <c r="G25" s="143" t="s">
        <v>130</v>
      </c>
      <c r="H25" s="143" t="s">
        <v>130</v>
      </c>
      <c r="I25" s="69"/>
      <c r="J25" s="146"/>
    </row>
    <row r="26" s="110" customFormat="1" ht="19.9" customHeight="1" spans="1:10">
      <c r="A26" s="139"/>
      <c r="B26" s="66">
        <v>221</v>
      </c>
      <c r="C26" s="142"/>
      <c r="D26" s="142"/>
      <c r="E26" s="71">
        <v>116001</v>
      </c>
      <c r="F26" s="66" t="s">
        <v>131</v>
      </c>
      <c r="G26" s="143" t="s">
        <v>132</v>
      </c>
      <c r="H26" s="143" t="s">
        <v>132</v>
      </c>
      <c r="I26" s="74"/>
      <c r="J26" s="146"/>
    </row>
    <row r="27" s="110" customFormat="1" ht="19.9" customHeight="1" spans="1:10">
      <c r="A27" s="139"/>
      <c r="B27" s="66">
        <v>221</v>
      </c>
      <c r="C27" s="142" t="s">
        <v>123</v>
      </c>
      <c r="D27" s="142"/>
      <c r="E27" s="71">
        <v>116001</v>
      </c>
      <c r="F27" s="66" t="s">
        <v>133</v>
      </c>
      <c r="G27" s="143" t="s">
        <v>132</v>
      </c>
      <c r="H27" s="143" t="s">
        <v>132</v>
      </c>
      <c r="I27" s="74"/>
      <c r="J27" s="146"/>
    </row>
    <row r="28" s="110" customFormat="1" ht="19.9" customHeight="1" spans="1:10">
      <c r="A28" s="139"/>
      <c r="B28" s="66">
        <v>221</v>
      </c>
      <c r="C28" s="142" t="s">
        <v>123</v>
      </c>
      <c r="D28" s="142" t="s">
        <v>87</v>
      </c>
      <c r="E28" s="71">
        <v>116001</v>
      </c>
      <c r="F28" s="66" t="s">
        <v>134</v>
      </c>
      <c r="G28" s="143" t="s">
        <v>132</v>
      </c>
      <c r="H28" s="143" t="s">
        <v>132</v>
      </c>
      <c r="I28" s="148"/>
      <c r="J28" s="146"/>
    </row>
    <row r="29" s="110" customFormat="1" ht="19.9" customHeight="1" spans="1:10">
      <c r="A29" s="139"/>
      <c r="B29" s="131"/>
      <c r="C29" s="131"/>
      <c r="D29" s="131"/>
      <c r="E29" s="131"/>
      <c r="F29" s="132"/>
      <c r="G29" s="126"/>
      <c r="H29" s="126"/>
      <c r="I29" s="126"/>
      <c r="J29" s="146"/>
    </row>
    <row r="30" s="110" customFormat="1" ht="19.9" customHeight="1" spans="1:10">
      <c r="A30" s="139"/>
      <c r="B30" s="131"/>
      <c r="C30" s="131"/>
      <c r="D30" s="131"/>
      <c r="E30" s="131"/>
      <c r="F30" s="132"/>
      <c r="G30" s="126"/>
      <c r="H30" s="126"/>
      <c r="I30" s="126"/>
      <c r="J30" s="146"/>
    </row>
    <row r="31" s="110" customFormat="1" ht="19.9" customHeight="1" spans="1:10">
      <c r="A31" s="139"/>
      <c r="B31" s="131"/>
      <c r="C31" s="131"/>
      <c r="D31" s="131"/>
      <c r="E31" s="131"/>
      <c r="F31" s="132"/>
      <c r="G31" s="126"/>
      <c r="H31" s="126"/>
      <c r="I31" s="126"/>
      <c r="J31" s="146"/>
    </row>
    <row r="32" s="110" customFormat="1" ht="19.9" customHeight="1" spans="1:10">
      <c r="A32" s="139"/>
      <c r="B32" s="131"/>
      <c r="C32" s="131"/>
      <c r="D32" s="131"/>
      <c r="E32" s="131"/>
      <c r="F32" s="132"/>
      <c r="G32" s="126"/>
      <c r="H32" s="126"/>
      <c r="I32" s="126"/>
      <c r="J32" s="146"/>
    </row>
    <row r="33" s="110" customFormat="1" ht="19.9" customHeight="1" spans="1:10">
      <c r="A33" s="139"/>
      <c r="B33" s="131"/>
      <c r="C33" s="131"/>
      <c r="D33" s="131"/>
      <c r="E33" s="131"/>
      <c r="F33" s="132"/>
      <c r="G33" s="126"/>
      <c r="H33" s="126"/>
      <c r="I33" s="126"/>
      <c r="J33" s="146"/>
    </row>
    <row r="34" s="110" customFormat="1" ht="19.9" customHeight="1" spans="1:10">
      <c r="A34" s="139"/>
      <c r="B34" s="131"/>
      <c r="C34" s="131"/>
      <c r="D34" s="131"/>
      <c r="E34" s="131"/>
      <c r="F34" s="132"/>
      <c r="G34" s="126"/>
      <c r="H34" s="126"/>
      <c r="I34" s="126"/>
      <c r="J34" s="146"/>
    </row>
    <row r="35" s="110" customFormat="1" ht="19.9" customHeight="1" spans="1:10">
      <c r="A35" s="139"/>
      <c r="B35" s="131"/>
      <c r="C35" s="131"/>
      <c r="D35" s="131"/>
      <c r="E35" s="131"/>
      <c r="F35" s="132"/>
      <c r="G35" s="126"/>
      <c r="H35" s="126"/>
      <c r="I35" s="126"/>
      <c r="J35" s="146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1" workbookViewId="0">
      <selection activeCell="L8" sqref="L8"/>
    </sheetView>
  </sheetViews>
  <sheetFormatPr defaultColWidth="10" defaultRowHeight="13.5"/>
  <cols>
    <col min="1" max="1" width="1.53333333333333" style="110" customWidth="1"/>
    <col min="2" max="3" width="6.15" style="110" customWidth="1"/>
    <col min="4" max="4" width="16.4083333333333" style="110" customWidth="1"/>
    <col min="5" max="5" width="41.0333333333333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1"/>
      <c r="B1" s="111"/>
      <c r="C1" s="111"/>
      <c r="D1" s="112"/>
      <c r="E1" s="112"/>
      <c r="F1" s="113"/>
      <c r="G1" s="113"/>
      <c r="H1" s="114" t="s">
        <v>244</v>
      </c>
      <c r="I1" s="135"/>
    </row>
    <row r="2" s="110" customFormat="1" ht="19.9" customHeight="1" spans="1:9">
      <c r="A2" s="113"/>
      <c r="B2" s="115" t="s">
        <v>245</v>
      </c>
      <c r="C2" s="115"/>
      <c r="D2" s="115"/>
      <c r="E2" s="115"/>
      <c r="F2" s="115"/>
      <c r="G2" s="115"/>
      <c r="H2" s="115"/>
      <c r="I2" s="135"/>
    </row>
    <row r="3" s="110" customFormat="1" ht="17.05" customHeight="1" spans="1:9">
      <c r="A3" s="116"/>
      <c r="B3" s="117" t="s">
        <v>5</v>
      </c>
      <c r="C3" s="117"/>
      <c r="D3" s="117"/>
      <c r="E3" s="117"/>
      <c r="G3" s="116"/>
      <c r="H3" s="118" t="s">
        <v>6</v>
      </c>
      <c r="I3" s="135"/>
    </row>
    <row r="4" s="110" customFormat="1" ht="21.35" customHeight="1" spans="1:9">
      <c r="A4" s="119"/>
      <c r="B4" s="120" t="s">
        <v>9</v>
      </c>
      <c r="C4" s="120"/>
      <c r="D4" s="120"/>
      <c r="E4" s="120"/>
      <c r="F4" s="120" t="s">
        <v>76</v>
      </c>
      <c r="G4" s="120"/>
      <c r="H4" s="120"/>
      <c r="I4" s="135"/>
    </row>
    <row r="5" s="110" customFormat="1" ht="21.35" customHeight="1" spans="1:9">
      <c r="A5" s="119"/>
      <c r="B5" s="120" t="s">
        <v>80</v>
      </c>
      <c r="C5" s="120"/>
      <c r="D5" s="120" t="s">
        <v>70</v>
      </c>
      <c r="E5" s="120" t="s">
        <v>71</v>
      </c>
      <c r="F5" s="120" t="s">
        <v>59</v>
      </c>
      <c r="G5" s="120" t="s">
        <v>246</v>
      </c>
      <c r="H5" s="120" t="s">
        <v>247</v>
      </c>
      <c r="I5" s="135"/>
    </row>
    <row r="6" s="110" customFormat="1" ht="21.35" customHeight="1" spans="1:9">
      <c r="A6" s="121"/>
      <c r="B6" s="120" t="s">
        <v>81</v>
      </c>
      <c r="C6" s="120" t="s">
        <v>82</v>
      </c>
      <c r="D6" s="120"/>
      <c r="E6" s="120"/>
      <c r="F6" s="120"/>
      <c r="G6" s="120"/>
      <c r="H6" s="120"/>
      <c r="I6" s="135"/>
    </row>
    <row r="7" s="110" customFormat="1" ht="30" customHeight="1" spans="1:9">
      <c r="A7" s="119"/>
      <c r="B7" s="120"/>
      <c r="C7" s="120"/>
      <c r="D7" s="120"/>
      <c r="E7" s="120" t="s">
        <v>72</v>
      </c>
      <c r="F7" s="122">
        <f>F8+F13+F19+F22</f>
        <v>8197247.4</v>
      </c>
      <c r="G7" s="122">
        <f>G8+G13+G19+G22</f>
        <v>7895351.45</v>
      </c>
      <c r="H7" s="122">
        <f>H8+H13+H19+H22</f>
        <v>301895.95</v>
      </c>
      <c r="I7" s="135"/>
    </row>
    <row r="8" s="110" customFormat="1" ht="30" customHeight="1" spans="1:9">
      <c r="A8" s="119"/>
      <c r="B8" s="120">
        <v>501</v>
      </c>
      <c r="C8" s="120"/>
      <c r="D8" s="120">
        <v>116001</v>
      </c>
      <c r="E8" s="120" t="s">
        <v>248</v>
      </c>
      <c r="F8" s="122">
        <f>SUM(F9:F12)</f>
        <v>2247262.54</v>
      </c>
      <c r="G8" s="122">
        <f>SUM(G9:G12)</f>
        <v>2247262.54</v>
      </c>
      <c r="H8" s="122"/>
      <c r="I8" s="135"/>
    </row>
    <row r="9" s="110" customFormat="1" ht="30" customHeight="1" spans="1:9">
      <c r="A9" s="119"/>
      <c r="B9" s="123">
        <v>501</v>
      </c>
      <c r="C9" s="124" t="s">
        <v>87</v>
      </c>
      <c r="D9" s="120">
        <v>116001</v>
      </c>
      <c r="E9" s="125" t="s">
        <v>249</v>
      </c>
      <c r="F9" s="122">
        <v>735310</v>
      </c>
      <c r="G9" s="122">
        <v>735310</v>
      </c>
      <c r="H9" s="126"/>
      <c r="I9" s="135"/>
    </row>
    <row r="10" s="110" customFormat="1" ht="30" customHeight="1" spans="1:9">
      <c r="A10" s="119"/>
      <c r="B10" s="123">
        <v>501</v>
      </c>
      <c r="C10" s="124" t="s">
        <v>123</v>
      </c>
      <c r="D10" s="120">
        <v>116001</v>
      </c>
      <c r="E10" s="123" t="s">
        <v>250</v>
      </c>
      <c r="F10" s="126">
        <v>170563.02</v>
      </c>
      <c r="G10" s="126">
        <v>170563.02</v>
      </c>
      <c r="H10" s="126"/>
      <c r="I10" s="135"/>
    </row>
    <row r="11" s="110" customFormat="1" ht="30" customHeight="1" spans="1:9">
      <c r="A11" s="119"/>
      <c r="B11" s="123">
        <v>501</v>
      </c>
      <c r="C11" s="124" t="s">
        <v>126</v>
      </c>
      <c r="D11" s="120">
        <v>116001</v>
      </c>
      <c r="E11" s="123" t="s">
        <v>134</v>
      </c>
      <c r="F11" s="126">
        <v>88266</v>
      </c>
      <c r="G11" s="126">
        <v>88266</v>
      </c>
      <c r="H11" s="126"/>
      <c r="I11" s="135"/>
    </row>
    <row r="12" s="110" customFormat="1" ht="30" customHeight="1" spans="1:9">
      <c r="A12" s="119"/>
      <c r="B12" s="123">
        <v>501</v>
      </c>
      <c r="C12" s="124" t="s">
        <v>107</v>
      </c>
      <c r="D12" s="120">
        <v>116001</v>
      </c>
      <c r="E12" s="127" t="s">
        <v>205</v>
      </c>
      <c r="F12" s="126">
        <v>1253123.52</v>
      </c>
      <c r="G12" s="126">
        <v>1253123.52</v>
      </c>
      <c r="H12" s="126"/>
      <c r="I12" s="135"/>
    </row>
    <row r="13" s="110" customFormat="1" ht="30" customHeight="1" spans="1:9">
      <c r="A13" s="128"/>
      <c r="B13" s="123">
        <v>502</v>
      </c>
      <c r="C13" s="124"/>
      <c r="D13" s="120">
        <v>116001</v>
      </c>
      <c r="E13" s="127" t="s">
        <v>251</v>
      </c>
      <c r="F13" s="126">
        <f>G13+H13</f>
        <v>2602904.15</v>
      </c>
      <c r="G13" s="129">
        <v>2470799.4</v>
      </c>
      <c r="H13" s="126">
        <f>SUM(H14:H18)</f>
        <v>132104.75</v>
      </c>
      <c r="I13" s="135"/>
    </row>
    <row r="14" s="110" customFormat="1" ht="30" customHeight="1" spans="2:9">
      <c r="B14" s="123">
        <v>502</v>
      </c>
      <c r="C14" s="124" t="s">
        <v>87</v>
      </c>
      <c r="D14" s="120">
        <v>116001</v>
      </c>
      <c r="E14" s="123" t="s">
        <v>252</v>
      </c>
      <c r="F14" s="126">
        <f>G14+H14</f>
        <v>112400.81</v>
      </c>
      <c r="G14" s="129"/>
      <c r="H14" s="126">
        <v>112400.81</v>
      </c>
      <c r="I14" s="135"/>
    </row>
    <row r="15" s="110" customFormat="1" ht="30" customHeight="1" spans="2:9">
      <c r="B15" s="123">
        <v>502</v>
      </c>
      <c r="C15" s="124" t="s">
        <v>123</v>
      </c>
      <c r="D15" s="120">
        <v>116001</v>
      </c>
      <c r="E15" s="123" t="s">
        <v>253</v>
      </c>
      <c r="F15" s="126">
        <f>G15+H15</f>
        <v>2470799.4</v>
      </c>
      <c r="G15" s="129">
        <v>2470799.4</v>
      </c>
      <c r="H15" s="126"/>
      <c r="I15" s="135"/>
    </row>
    <row r="16" s="110" customFormat="1" ht="30" customHeight="1" spans="2:9">
      <c r="B16" s="123">
        <v>502</v>
      </c>
      <c r="C16" s="124" t="s">
        <v>254</v>
      </c>
      <c r="D16" s="120">
        <v>116001</v>
      </c>
      <c r="E16" s="123" t="s">
        <v>213</v>
      </c>
      <c r="F16" s="126">
        <f>G16+H16</f>
        <v>9400</v>
      </c>
      <c r="G16" s="126"/>
      <c r="H16" s="126">
        <v>9400</v>
      </c>
      <c r="I16" s="135"/>
    </row>
    <row r="17" s="110" customFormat="1" ht="30" customHeight="1" spans="2:9">
      <c r="B17" s="123">
        <v>502</v>
      </c>
      <c r="C17" s="124" t="s">
        <v>235</v>
      </c>
      <c r="D17" s="120">
        <v>116001</v>
      </c>
      <c r="E17" s="123" t="s">
        <v>238</v>
      </c>
      <c r="F17" s="126"/>
      <c r="G17" s="126"/>
      <c r="H17" s="126"/>
      <c r="I17" s="135"/>
    </row>
    <row r="18" s="110" customFormat="1" ht="30" customHeight="1" spans="2:9">
      <c r="B18" s="123">
        <v>502</v>
      </c>
      <c r="C18" s="124" t="s">
        <v>107</v>
      </c>
      <c r="D18" s="120">
        <v>116001</v>
      </c>
      <c r="E18" s="123" t="s">
        <v>226</v>
      </c>
      <c r="F18" s="126">
        <f t="shared" ref="F18:F24" si="0">G18+H18</f>
        <v>10303.94</v>
      </c>
      <c r="G18" s="126"/>
      <c r="H18" s="126">
        <v>10303.94</v>
      </c>
      <c r="I18" s="135"/>
    </row>
    <row r="19" s="110" customFormat="1" ht="30" customHeight="1" spans="2:9">
      <c r="B19" s="123">
        <v>505</v>
      </c>
      <c r="C19" s="124"/>
      <c r="D19" s="120">
        <v>116001</v>
      </c>
      <c r="E19" s="123" t="s">
        <v>255</v>
      </c>
      <c r="F19" s="126">
        <f t="shared" si="0"/>
        <v>3065486.71</v>
      </c>
      <c r="G19" s="126">
        <v>2895695.51</v>
      </c>
      <c r="H19" s="126">
        <v>169791.2</v>
      </c>
      <c r="I19" s="135"/>
    </row>
    <row r="20" s="110" customFormat="1" ht="30" customHeight="1" spans="2:9">
      <c r="B20" s="123">
        <v>505</v>
      </c>
      <c r="C20" s="124" t="s">
        <v>87</v>
      </c>
      <c r="D20" s="120">
        <v>116001</v>
      </c>
      <c r="E20" s="123" t="s">
        <v>188</v>
      </c>
      <c r="F20" s="126">
        <f t="shared" si="0"/>
        <v>2895695.51</v>
      </c>
      <c r="G20" s="126">
        <v>2895695.51</v>
      </c>
      <c r="H20" s="126"/>
      <c r="I20" s="135"/>
    </row>
    <row r="21" s="110" customFormat="1" ht="30" customHeight="1" spans="2:9">
      <c r="B21" s="123">
        <v>505</v>
      </c>
      <c r="C21" s="124" t="s">
        <v>123</v>
      </c>
      <c r="D21" s="120">
        <v>116001</v>
      </c>
      <c r="E21" s="123" t="s">
        <v>207</v>
      </c>
      <c r="F21" s="126">
        <f t="shared" si="0"/>
        <v>169791.2</v>
      </c>
      <c r="G21" s="126"/>
      <c r="H21" s="126">
        <v>169791.2</v>
      </c>
      <c r="I21" s="135"/>
    </row>
    <row r="22" s="110" customFormat="1" ht="30" customHeight="1" spans="2:9">
      <c r="B22" s="123">
        <v>509</v>
      </c>
      <c r="C22" s="124"/>
      <c r="D22" s="120">
        <v>116001</v>
      </c>
      <c r="E22" s="123" t="s">
        <v>228</v>
      </c>
      <c r="F22" s="126">
        <f t="shared" si="0"/>
        <v>281594</v>
      </c>
      <c r="G22" s="126">
        <v>281594</v>
      </c>
      <c r="H22" s="126"/>
      <c r="I22" s="135"/>
    </row>
    <row r="23" s="110" customFormat="1" ht="30" customHeight="1" spans="2:9">
      <c r="B23" s="123">
        <v>509</v>
      </c>
      <c r="C23" s="124" t="s">
        <v>87</v>
      </c>
      <c r="D23" s="120">
        <v>116001</v>
      </c>
      <c r="E23" s="123" t="s">
        <v>256</v>
      </c>
      <c r="F23" s="126">
        <f t="shared" si="0"/>
        <v>79885.6</v>
      </c>
      <c r="G23" s="126">
        <v>79885.6</v>
      </c>
      <c r="H23" s="126"/>
      <c r="I23" s="135"/>
    </row>
    <row r="24" s="110" customFormat="1" ht="30" customHeight="1" spans="2:9">
      <c r="B24" s="123">
        <v>509</v>
      </c>
      <c r="C24" s="124" t="s">
        <v>110</v>
      </c>
      <c r="D24" s="120">
        <v>116001</v>
      </c>
      <c r="E24" s="123" t="s">
        <v>257</v>
      </c>
      <c r="F24" s="126">
        <f t="shared" si="0"/>
        <v>201708.4</v>
      </c>
      <c r="G24" s="126">
        <v>201708.4</v>
      </c>
      <c r="H24" s="126"/>
      <c r="I24" s="135"/>
    </row>
    <row r="25" s="110" customFormat="1" ht="30" customHeight="1" spans="2:9">
      <c r="B25" s="130"/>
      <c r="C25" s="130"/>
      <c r="D25" s="131"/>
      <c r="E25" s="132"/>
      <c r="F25" s="126"/>
      <c r="G25" s="126"/>
      <c r="H25" s="126"/>
      <c r="I25" s="135"/>
    </row>
    <row r="26" s="110" customFormat="1" ht="30" customHeight="1" spans="2:9">
      <c r="B26" s="130"/>
      <c r="C26" s="130"/>
      <c r="D26" s="131"/>
      <c r="E26" s="132"/>
      <c r="F26" s="126"/>
      <c r="G26" s="126"/>
      <c r="H26" s="126"/>
      <c r="I26" s="135"/>
    </row>
    <row r="27" s="110" customFormat="1" ht="8.5" customHeight="1" spans="1:9">
      <c r="A27" s="133"/>
      <c r="B27" s="133"/>
      <c r="C27" s="133"/>
      <c r="D27" s="134"/>
      <c r="E27" s="133"/>
      <c r="F27" s="133"/>
      <c r="G27" s="133"/>
      <c r="H27" s="133"/>
      <c r="I27" s="13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L11" sqref="L11"/>
    </sheetView>
  </sheetViews>
  <sheetFormatPr defaultColWidth="10" defaultRowHeight="13.5" outlineLevelCol="7"/>
  <cols>
    <col min="1" max="1" width="1.53333333333333" style="90" customWidth="1"/>
    <col min="2" max="4" width="6.63333333333333" style="90" customWidth="1"/>
    <col min="5" max="5" width="26.6333333333333" style="90" customWidth="1"/>
    <col min="6" max="6" width="48.6333333333333" style="90" customWidth="1"/>
    <col min="7" max="7" width="26.6333333333333" style="90" customWidth="1"/>
    <col min="8" max="8" width="1.53333333333333" style="90" customWidth="1"/>
    <col min="9" max="10" width="9.76666666666667" style="90" customWidth="1"/>
    <col min="11" max="16384" width="10" style="90"/>
  </cols>
  <sheetData>
    <row r="1" ht="25" customHeight="1" spans="1:8">
      <c r="A1" s="91"/>
      <c r="B1" s="2"/>
      <c r="C1" s="2"/>
      <c r="D1" s="2"/>
      <c r="E1" s="92"/>
      <c r="F1" s="92"/>
      <c r="G1" s="93" t="s">
        <v>258</v>
      </c>
      <c r="H1" s="94"/>
    </row>
    <row r="2" ht="22.8" customHeight="1" spans="1:8">
      <c r="A2" s="91"/>
      <c r="B2" s="95" t="s">
        <v>259</v>
      </c>
      <c r="C2" s="95"/>
      <c r="D2" s="95"/>
      <c r="E2" s="95"/>
      <c r="F2" s="95"/>
      <c r="G2" s="95"/>
      <c r="H2" s="94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98" t="s">
        <v>6</v>
      </c>
      <c r="H3" s="99"/>
    </row>
    <row r="4" ht="24.4" customHeight="1" spans="1:8">
      <c r="A4" s="100"/>
      <c r="B4" s="66" t="s">
        <v>80</v>
      </c>
      <c r="C4" s="66"/>
      <c r="D4" s="66"/>
      <c r="E4" s="66" t="s">
        <v>70</v>
      </c>
      <c r="F4" s="66" t="s">
        <v>71</v>
      </c>
      <c r="G4" s="66" t="s">
        <v>260</v>
      </c>
      <c r="H4" s="101"/>
    </row>
    <row r="5" ht="24" customHeight="1" spans="1:8">
      <c r="A5" s="100"/>
      <c r="B5" s="66" t="s">
        <v>81</v>
      </c>
      <c r="C5" s="66" t="s">
        <v>82</v>
      </c>
      <c r="D5" s="66" t="s">
        <v>83</v>
      </c>
      <c r="E5" s="66"/>
      <c r="F5" s="66"/>
      <c r="G5" s="66"/>
      <c r="H5" s="102"/>
    </row>
    <row r="6" ht="28" customHeight="1" spans="1:8">
      <c r="A6" s="103"/>
      <c r="B6" s="66"/>
      <c r="C6" s="66"/>
      <c r="D6" s="66"/>
      <c r="E6" s="66"/>
      <c r="F6" s="66" t="s">
        <v>72</v>
      </c>
      <c r="G6" s="69">
        <v>302000</v>
      </c>
      <c r="H6" s="104"/>
    </row>
    <row r="7" ht="31" customHeight="1" spans="1:8">
      <c r="A7" s="103"/>
      <c r="B7" s="71"/>
      <c r="C7" s="71"/>
      <c r="D7" s="71"/>
      <c r="E7" s="71">
        <v>116001</v>
      </c>
      <c r="F7" s="71" t="s">
        <v>73</v>
      </c>
      <c r="G7" s="69">
        <f>G9+G11+G13+G15+G17</f>
        <v>302000</v>
      </c>
      <c r="H7" s="104"/>
    </row>
    <row r="8" ht="22.8" customHeight="1" spans="1:8">
      <c r="A8" s="103"/>
      <c r="B8" s="71"/>
      <c r="C8" s="105"/>
      <c r="D8" s="71"/>
      <c r="E8" s="71">
        <v>116001</v>
      </c>
      <c r="F8" s="71" t="s">
        <v>261</v>
      </c>
      <c r="G8" s="106">
        <v>200000</v>
      </c>
      <c r="H8" s="104"/>
    </row>
    <row r="9" ht="22.8" customHeight="1" spans="1:8">
      <c r="A9" s="103"/>
      <c r="B9" s="71">
        <v>208</v>
      </c>
      <c r="C9" s="105" t="s">
        <v>87</v>
      </c>
      <c r="D9" s="71">
        <v>16</v>
      </c>
      <c r="E9" s="71">
        <v>116001</v>
      </c>
      <c r="F9" s="71" t="s">
        <v>102</v>
      </c>
      <c r="G9" s="106">
        <v>200000</v>
      </c>
      <c r="H9" s="104"/>
    </row>
    <row r="10" ht="22.8" customHeight="1" spans="1:8">
      <c r="A10" s="103"/>
      <c r="B10" s="71"/>
      <c r="C10" s="105"/>
      <c r="D10" s="71"/>
      <c r="E10" s="71">
        <v>116001</v>
      </c>
      <c r="F10" s="71" t="s">
        <v>262</v>
      </c>
      <c r="G10" s="106">
        <f t="shared" ref="G10:G14" si="0">G11</f>
        <v>20000</v>
      </c>
      <c r="H10" s="104"/>
    </row>
    <row r="11" ht="22.8" customHeight="1" spans="1:8">
      <c r="A11" s="103"/>
      <c r="B11" s="71">
        <v>208</v>
      </c>
      <c r="C11" s="105" t="s">
        <v>87</v>
      </c>
      <c r="D11" s="71">
        <v>12</v>
      </c>
      <c r="E11" s="71">
        <v>116001</v>
      </c>
      <c r="F11" s="71" t="s">
        <v>99</v>
      </c>
      <c r="G11" s="106">
        <v>20000</v>
      </c>
      <c r="H11" s="104"/>
    </row>
    <row r="12" ht="22.8" customHeight="1" spans="1:8">
      <c r="A12" s="103"/>
      <c r="B12" s="71"/>
      <c r="C12" s="105"/>
      <c r="D12" s="71"/>
      <c r="E12" s="71">
        <v>116001</v>
      </c>
      <c r="F12" s="71" t="s">
        <v>263</v>
      </c>
      <c r="G12" s="106">
        <f t="shared" si="0"/>
        <v>62000</v>
      </c>
      <c r="H12" s="104"/>
    </row>
    <row r="13" ht="22.8" customHeight="1" spans="1:8">
      <c r="A13" s="103"/>
      <c r="B13" s="71">
        <v>208</v>
      </c>
      <c r="C13" s="105" t="s">
        <v>87</v>
      </c>
      <c r="D13" s="105" t="s">
        <v>92</v>
      </c>
      <c r="E13" s="71">
        <v>116001</v>
      </c>
      <c r="F13" s="71" t="s">
        <v>93</v>
      </c>
      <c r="G13" s="106">
        <v>62000</v>
      </c>
      <c r="H13" s="104"/>
    </row>
    <row r="14" ht="22.8" customHeight="1" spans="1:8">
      <c r="A14" s="103"/>
      <c r="B14" s="71"/>
      <c r="C14" s="105"/>
      <c r="D14" s="105"/>
      <c r="E14" s="71">
        <v>116001</v>
      </c>
      <c r="F14" s="71" t="s">
        <v>264</v>
      </c>
      <c r="G14" s="106">
        <f t="shared" si="0"/>
        <v>10000</v>
      </c>
      <c r="H14" s="104"/>
    </row>
    <row r="15" ht="22.8" customHeight="1" spans="1:8">
      <c r="A15" s="100"/>
      <c r="B15" s="71">
        <v>208</v>
      </c>
      <c r="C15" s="105" t="s">
        <v>87</v>
      </c>
      <c r="D15" s="105" t="s">
        <v>95</v>
      </c>
      <c r="E15" s="71">
        <v>116001</v>
      </c>
      <c r="F15" s="71" t="s">
        <v>96</v>
      </c>
      <c r="G15" s="106">
        <v>10000</v>
      </c>
      <c r="H15" s="101"/>
    </row>
    <row r="16" ht="22.8" customHeight="1" spans="1:8">
      <c r="A16" s="100"/>
      <c r="B16" s="71"/>
      <c r="C16" s="105"/>
      <c r="D16" s="105"/>
      <c r="E16" s="71">
        <v>116001</v>
      </c>
      <c r="F16" s="71" t="s">
        <v>265</v>
      </c>
      <c r="G16" s="106">
        <f>G17</f>
        <v>10000</v>
      </c>
      <c r="H16" s="101"/>
    </row>
    <row r="17" ht="28" customHeight="1" spans="1:8">
      <c r="A17" s="100"/>
      <c r="B17" s="71">
        <v>208</v>
      </c>
      <c r="C17" s="105" t="s">
        <v>87</v>
      </c>
      <c r="D17" s="105" t="s">
        <v>107</v>
      </c>
      <c r="E17" s="71">
        <v>116001</v>
      </c>
      <c r="F17" s="71" t="s">
        <v>108</v>
      </c>
      <c r="G17" s="106">
        <v>10000</v>
      </c>
      <c r="H17" s="102"/>
    </row>
    <row r="18" ht="28" customHeight="1" spans="1:8">
      <c r="A18" s="100"/>
      <c r="B18" s="73"/>
      <c r="C18" s="73"/>
      <c r="D18" s="73"/>
      <c r="E18" s="73"/>
      <c r="F18" s="73"/>
      <c r="G18" s="74"/>
      <c r="H18" s="102"/>
    </row>
    <row r="19" ht="9.75" customHeight="1" spans="1:8">
      <c r="A19" s="107"/>
      <c r="B19" s="108"/>
      <c r="C19" s="108"/>
      <c r="D19" s="108"/>
      <c r="E19" s="108"/>
      <c r="F19" s="107"/>
      <c r="G19" s="107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2025-03-19T01:32:09Z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422CF58CD2994F81BC52B452034DEC3F_12</vt:lpwstr>
  </property>
</Properties>
</file>