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activeTab="9"/>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7" sheetId="1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Print_Area" localSheetId="1">'1'!$B$1:$E$40</definedName>
    <definedName name="_xlnm.Print_Area" localSheetId="3">'1-2'!$B$1:$K$30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<sst xmlns="http://schemas.openxmlformats.org/spreadsheetml/2006/main" count="1137" uniqueCount="499">
  <si>
    <t>攀枝花市西区人力资源和社会保障局</t>
  </si>
  <si>
    <t>2025年部门预算</t>
  </si>
  <si>
    <t xml:space="preserve">
表1</t>
  </si>
  <si>
    <t xml:space="preserve"> </t>
  </si>
  <si>
    <t>部门收支总表</t>
  </si>
  <si>
    <t>部门：攀枝花市西区人力资源和社会保障局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</si>
  <si>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</si>
  <si>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</si>
  <si>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</si>
  <si>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</si>
  <si>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</si>
  <si>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</si>
  <si>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</si>
  <si>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</si>
  <si>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</si>
  <si>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</si>
  <si>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</si>
  <si>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</si>
  <si>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</si>
  <si>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</si>
  <si>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</si>
  <si>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</si>
  <si>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</si>
  <si>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</si>
  <si>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</si>
  <si>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</si>
  <si>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</si>
  <si>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</si>
  <si>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</si>
  <si>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</si>
  <si>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</si>
  <si>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</si>
  <si>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</si>
  <si>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</si>
  <si>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</si>
  <si>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</si>
  <si>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</si>
  <si>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</si>
  <si>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</si>
  <si>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</si>
  <si>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</si>
  <si>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</si>
  <si>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</si>
  <si>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</si>
  <si>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</si>
  <si>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</si>
  <si>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</si>
  <si>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</si>
  <si>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</si>
  <si>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</si>
  <si>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</si>
  <si>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</si>
  <si>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</si>
  <si>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</si>
  <si>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</si>
  <si>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</si>
  <si>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</si>
  <si>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</si>
  <si>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</si>
  <si>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</si>
  <si>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</si>
  <si>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</si>
  <si>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</si>
  <si>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</si>
  <si>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</si>
  <si>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</si>
  <si>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</si>
  <si>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</si>
  <si>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</si>
  <si>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</si>
  <si>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</si>
  <si>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</si>
  <si>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</si>
  <si>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22,796,888.43</t>
  </si>
  <si>
    <t>40,000.00</t>
  </si>
  <si>
    <t>116</t>
  </si>
  <si>
    <r>
      <rPr>
        <sz val="10"/>
        <color rgb="FF000000"/>
        <rFont val="Dialog.plain"/>
        <charset val="134"/>
      </rPr>
      <t>攀枝花市西区人力资源和社会保障局部门</t>
    </r>
  </si>
  <si>
    <t>116001</t>
  </si>
  <si>
    <r>
      <rPr>
        <sz val="10"/>
        <color rgb="FF000000"/>
        <rFont val="Dialog.plain"/>
        <charset val="134"/>
      </rPr>
      <t>攀枝花市西区人力资源和社会保障局</t>
    </r>
  </si>
  <si>
    <t>8,499,247.40</t>
  </si>
  <si>
    <t>116002</t>
  </si>
  <si>
    <r>
      <rPr>
        <sz val="10"/>
        <color rgb="FF000000"/>
        <rFont val="Dialog.plain"/>
        <charset val="134"/>
      </rPr>
      <t>攀枝花市西区社会保险事务中心</t>
    </r>
  </si>
  <si>
    <t>3,864,817.70</t>
  </si>
  <si>
    <t>116003</t>
  </si>
  <si>
    <r>
      <rPr>
        <sz val="10"/>
        <color rgb="FF000000"/>
        <rFont val="Dialog.plain"/>
        <charset val="134"/>
      </rPr>
      <t>攀枝花市西区就业创业促进中心</t>
    </r>
  </si>
  <si>
    <t>10,432,823.33</t>
  </si>
  <si>
    <t>表1-2</t>
  </si>
  <si>
    <t>部门支出总表</t>
  </si>
  <si>
    <t>基本支出</t>
  </si>
  <si>
    <t>项目支出</t>
  </si>
  <si>
    <t>上缴上级支出</t>
  </si>
  <si>
    <t>对附属单位补助支出</t>
  </si>
  <si>
    <t>科目编码</t>
  </si>
  <si>
    <t>类</t>
  </si>
  <si>
    <t>款</t>
  </si>
  <si>
    <t>项</t>
  </si>
  <si>
    <t>社会保障和就业支出</t>
  </si>
  <si>
    <t>01</t>
  </si>
  <si>
    <t>人力资源和社会保障管理事务</t>
  </si>
  <si>
    <t>行政运行</t>
  </si>
  <si>
    <t>4,905,309.99</t>
  </si>
  <si>
    <t>08</t>
  </si>
  <si>
    <t>信息化建设</t>
  </si>
  <si>
    <t>62,000.00</t>
  </si>
  <si>
    <t>社会保险经办机构</t>
  </si>
  <si>
    <t>994,640.06</t>
  </si>
  <si>
    <t>144,640.06</t>
  </si>
  <si>
    <t>850,000.00</t>
  </si>
  <si>
    <t>10</t>
  </si>
  <si>
    <t>劳动关系和维权</t>
  </si>
  <si>
    <t>10,000.00</t>
  </si>
  <si>
    <t>12</t>
  </si>
  <si>
    <t>劳动人事争议调解仲裁</t>
  </si>
  <si>
    <t>20,000.00</t>
  </si>
  <si>
    <t>16</t>
  </si>
  <si>
    <t>引进人才费用</t>
  </si>
  <si>
    <t>200,000.00</t>
  </si>
  <si>
    <t>50</t>
  </si>
  <si>
    <t>事业运行</t>
  </si>
  <si>
    <t>2,631,058.74</t>
  </si>
  <si>
    <t>99</t>
  </si>
  <si>
    <t>其他人力资源和社会保障管理事务支出</t>
  </si>
  <si>
    <t>3,689,722.12</t>
  </si>
  <si>
    <t>3,679,722.12</t>
  </si>
  <si>
    <t>05</t>
  </si>
  <si>
    <t>行政事业单位养老支出</t>
  </si>
  <si>
    <t>944,692.38</t>
  </si>
  <si>
    <t>行政单位离退休</t>
  </si>
  <si>
    <t>333,735.00</t>
  </si>
  <si>
    <t>机关事业单位基本养老保险缴费支出</t>
  </si>
  <si>
    <t>610,957.38</t>
  </si>
  <si>
    <t>07</t>
  </si>
  <si>
    <t>就业补助</t>
  </si>
  <si>
    <t>8,000,000.00</t>
  </si>
  <si>
    <t>其他就业补助支出</t>
  </si>
  <si>
    <t>卫生健康支出</t>
  </si>
  <si>
    <t>551,134.14</t>
  </si>
  <si>
    <t>11</t>
  </si>
  <si>
    <t>行政事业单位医疗</t>
  </si>
  <si>
    <t>行政单位医疗</t>
  </si>
  <si>
    <t>308,746.94</t>
  </si>
  <si>
    <t>02</t>
  </si>
  <si>
    <t>事业单位医疗</t>
  </si>
  <si>
    <t>171,587.20</t>
  </si>
  <si>
    <t>03</t>
  </si>
  <si>
    <t>公务员医疗补助</t>
  </si>
  <si>
    <t>48,000.00</t>
  </si>
  <si>
    <t>其他行政事业单位医疗支出</t>
  </si>
  <si>
    <t>22,800.00</t>
  </si>
  <si>
    <t>城乡社区支出</t>
  </si>
  <si>
    <t>国有土地使用权出让收入安排的支出</t>
  </si>
  <si>
    <t>土地开发支出</t>
  </si>
  <si>
    <t>住房保障支出</t>
  </si>
  <si>
    <t>748,331.00</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</si>
  <si>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</si>
  <si>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</si>
  <si>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</si>
  <si>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</si>
  <si>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</si>
  <si>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</si>
  <si>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</si>
  <si>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</si>
  <si>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</si>
  <si>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</si>
  <si>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</si>
  <si>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</si>
  <si>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</si>
  <si>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</si>
  <si>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</si>
  <si>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</si>
  <si>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</si>
  <si>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</si>
  <si>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</si>
  <si>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</si>
  <si>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</si>
  <si>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</si>
  <si>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</si>
  <si>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</si>
  <si>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</si>
  <si>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</si>
  <si>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</si>
  <si>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</si>
  <si>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</si>
  <si>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</si>
  <si>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</si>
  <si>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</si>
  <si>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</si>
  <si>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</si>
  <si>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</si>
  <si>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</si>
  <si>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</si>
  <si>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</si>
  <si>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</si>
  <si>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</si>
  <si>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</si>
  <si>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</si>
  <si>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</si>
  <si>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</si>
  <si>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</si>
  <si>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</si>
  <si>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</si>
  <si>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</si>
  <si>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</si>
  <si>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</si>
  <si>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</si>
  <si>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</si>
  <si>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</si>
  <si>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</si>
  <si>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</si>
  <si>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</si>
  <si>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</si>
  <si>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</si>
  <si>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</si>
  <si>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绩效工资</t>
  </si>
  <si>
    <t>机关事业单位基本养老保险缴费</t>
  </si>
  <si>
    <t>职工基本医疗保险缴费</t>
  </si>
  <si>
    <t>公务员医疗补助缴费</t>
  </si>
  <si>
    <t>其他社会保障缴费</t>
  </si>
  <si>
    <t>13</t>
  </si>
  <si>
    <t>其他工资福利支出</t>
  </si>
  <si>
    <t>商品和服务支出</t>
  </si>
  <si>
    <t>办公费</t>
  </si>
  <si>
    <t>233,500.00</t>
  </si>
  <si>
    <t>印刷费</t>
  </si>
  <si>
    <t>邮电费</t>
  </si>
  <si>
    <t>27,500.00</t>
  </si>
  <si>
    <t>差旅费</t>
  </si>
  <si>
    <t>61,000.00</t>
  </si>
  <si>
    <t>维修（护）费</t>
  </si>
  <si>
    <t>9,000.00</t>
  </si>
  <si>
    <t>14</t>
  </si>
  <si>
    <t>租赁费</t>
  </si>
  <si>
    <t>培训费</t>
  </si>
  <si>
    <t>17</t>
  </si>
  <si>
    <t>公务接待费</t>
  </si>
  <si>
    <t>11,800.00</t>
  </si>
  <si>
    <t>26</t>
  </si>
  <si>
    <t>劳务费</t>
  </si>
  <si>
    <t>2,470,799.40</t>
  </si>
  <si>
    <t>27</t>
  </si>
  <si>
    <t>委托业务费</t>
  </si>
  <si>
    <t>3,000.00</t>
  </si>
  <si>
    <t>28</t>
  </si>
  <si>
    <t>工会经费</t>
  </si>
  <si>
    <t>92,510.99</t>
  </si>
  <si>
    <t>29</t>
  </si>
  <si>
    <t>福利费</t>
  </si>
  <si>
    <t>50,314.20</t>
  </si>
  <si>
    <t>39</t>
  </si>
  <si>
    <t>其他交通费用</t>
  </si>
  <si>
    <t>288,600.00</t>
  </si>
  <si>
    <t>其他商品和服务支出</t>
  </si>
  <si>
    <t>26,162.18</t>
  </si>
  <si>
    <t>对个人和家庭的补助</t>
  </si>
  <si>
    <t>离休费</t>
  </si>
  <si>
    <t>生活补助</t>
  </si>
  <si>
    <t>医疗费补助</t>
  </si>
  <si>
    <t>09</t>
  </si>
  <si>
    <t>奖励金</t>
  </si>
  <si>
    <t>其他对个人和家庭的补助</t>
  </si>
  <si>
    <t>04</t>
  </si>
  <si>
    <t>费用补贴</t>
  </si>
  <si>
    <t>表3</t>
  </si>
  <si>
    <t>一般公共预算支出预算表</t>
  </si>
  <si>
    <t>当年财政拨款安排</t>
  </si>
  <si>
    <t>21,457,423.29</t>
  </si>
  <si>
    <t>12,512,730.91</t>
  </si>
  <si>
    <t>表3-1</t>
  </si>
  <si>
    <t>一般公共预算基本支出预算表</t>
  </si>
  <si>
    <t>人员经费</t>
  </si>
  <si>
    <t>公用经费</t>
  </si>
  <si>
    <t>机关工资福利支出</t>
  </si>
  <si>
    <t>工资奖金津补贴</t>
  </si>
  <si>
    <t>社会保障缴费</t>
  </si>
  <si>
    <t>机关商品和服务支出</t>
  </si>
  <si>
    <t>办公经费</t>
  </si>
  <si>
    <t>06</t>
  </si>
  <si>
    <t>对事业单位经常性补助</t>
  </si>
  <si>
    <t>社会福利和救助</t>
  </si>
  <si>
    <t>离退休费</t>
  </si>
  <si>
    <t>表3-2</t>
  </si>
  <si>
    <t>一般公共预算项目支出预算表</t>
  </si>
  <si>
    <t>金额</t>
  </si>
  <si>
    <t>人才引进经费（含人事考试工作经费）</t>
  </si>
  <si>
    <t>和谐劳动关系</t>
  </si>
  <si>
    <t>金保网络经费</t>
  </si>
  <si>
    <t>根治欠薪、农民工服务保障工作经费</t>
  </si>
  <si>
    <t>促居民增收工作经费</t>
  </si>
  <si>
    <t>攀枝花市西区社会保险事务中心</t>
  </si>
  <si>
    <t>城乡居民养老保险区级财政补助资金</t>
  </si>
  <si>
    <t>攀枝花市西区就业创业促进中心</t>
  </si>
  <si>
    <t>就业相关补助（预估）</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</si>
  <si>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</si>
  <si>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</si>
  <si>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</si>
  <si>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</si>
  <si>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</si>
  <si>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</si>
  <si>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</si>
  <si>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</si>
  <si>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</si>
  <si>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</si>
  <si>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</si>
  <si>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高校毕业生创业工作经费</t>
  </si>
  <si>
    <t>表4-1</t>
  </si>
  <si>
    <t>政府性基金预算“三公”经费支出预算表</t>
  </si>
  <si>
    <t>此表无数据</t>
  </si>
  <si>
    <t>表5</t>
  </si>
  <si>
    <t>国有资本经营预算支出预算表</t>
  </si>
  <si>
    <t>本年国有资本经营预算支出</t>
  </si>
  <si>
    <r>
      <rPr>
        <sz val="11"/>
        <rFont val="宋体"/>
        <charset val="134"/>
      </rPr>
      <t> </t>
    </r>
  </si>
  <si>
    <t>表6-1</t>
  </si>
  <si>
    <t>单位预算项目绩效目标表</t>
  </si>
  <si>
    <t>(2025年度)</t>
  </si>
  <si>
    <t>项目名称</t>
  </si>
  <si>
    <t>单位（单位）</t>
  </si>
  <si>
    <t>项目资金
（万元）</t>
  </si>
  <si>
    <t>年度资金总额</t>
  </si>
  <si>
    <t>财政拨款</t>
  </si>
  <si>
    <t>其他资金</t>
  </si>
  <si>
    <t>总体目标</t>
  </si>
  <si>
    <t>保障辖区各平台业务经办网络通畅。</t>
  </si>
  <si>
    <t>绩效指标</t>
  </si>
  <si>
    <t>一级指标</t>
  </si>
  <si>
    <t>二级指标</t>
  </si>
  <si>
    <t>三级指标</t>
  </si>
  <si>
    <t>指标值（包含数字及文字描述）</t>
  </si>
  <si>
    <t>项目完成</t>
  </si>
  <si>
    <t>数量指标</t>
  </si>
  <si>
    <t>金保网线路条数</t>
  </si>
  <si>
    <t>35条</t>
  </si>
  <si>
    <t>线路经费</t>
  </si>
  <si>
    <r>
      <rPr>
        <sz val="9"/>
        <rFont val="Times New Roman"/>
        <charset val="0"/>
      </rPr>
      <t>100</t>
    </r>
    <r>
      <rPr>
        <sz val="9"/>
        <rFont val="宋体"/>
        <charset val="0"/>
      </rPr>
      <t>元</t>
    </r>
    <r>
      <rPr>
        <sz val="9"/>
        <rFont val="Times New Roman"/>
        <charset val="0"/>
      </rPr>
      <t>/</t>
    </r>
    <r>
      <rPr>
        <sz val="9"/>
        <rFont val="宋体"/>
        <charset val="0"/>
      </rPr>
      <t>条</t>
    </r>
    <r>
      <rPr>
        <sz val="9"/>
        <rFont val="Times New Roman"/>
        <charset val="0"/>
      </rPr>
      <t>·</t>
    </r>
    <r>
      <rPr>
        <sz val="9"/>
        <rFont val="宋体"/>
        <charset val="0"/>
      </rPr>
      <t>月</t>
    </r>
  </si>
  <si>
    <t>质量指标</t>
  </si>
  <si>
    <t>保障辖区各平台业务经办网络通畅</t>
  </si>
  <si>
    <t>时效指标</t>
  </si>
  <si>
    <t>2025年全年</t>
  </si>
  <si>
    <t>成本指标</t>
  </si>
  <si>
    <t>网络经费</t>
  </si>
  <si>
    <t>42000元</t>
  </si>
  <si>
    <t>网络维护费</t>
  </si>
  <si>
    <t>20000元</t>
  </si>
  <si>
    <t>项目效益</t>
  </si>
  <si>
    <t>社会效益指标</t>
  </si>
  <si>
    <t>保障全区各基层劳动保障服务站所、政务中心、局机关所有金保网网点正常使用</t>
  </si>
  <si>
    <t>可持续影响指标</t>
  </si>
  <si>
    <t>建立健全群众满意的人社公共服务体系</t>
  </si>
  <si>
    <t>满意度指标</t>
  </si>
  <si>
    <t>服务对象满意度指标</t>
  </si>
  <si>
    <t>群众满意度</t>
  </si>
  <si>
    <t>表6-2</t>
  </si>
  <si>
    <t>预计通过公招及春秋两季招聘50人。</t>
  </si>
  <si>
    <t>组织事业单位公开考试招聘工作；赴外引才工作</t>
  </si>
  <si>
    <t>组织事业单位公开考试招聘工作1次，赴外引才2次，计划共招聘50人</t>
  </si>
  <si>
    <t>工作完成率</t>
  </si>
  <si>
    <t>按工作计划开展</t>
  </si>
  <si>
    <t>2025年底</t>
  </si>
  <si>
    <t>成本控制</t>
  </si>
  <si>
    <t>20万</t>
  </si>
  <si>
    <t>推动各项工作有序、高效、高质
量完成</t>
  </si>
  <si>
    <t>严格按照国家和省、市、区相关人事考试政策规定，公开、公
平、公正开展考务工作，促进考务工作合规进行；招聘符合西
区发展及工作需要的高素质人才，推动各项工作有序、高效、
高质量完成</t>
  </si>
  <si>
    <t>用人单位满意度</t>
  </si>
  <si>
    <t>表6-3</t>
  </si>
  <si>
    <t>公正及时解决劳动争议，保护当事人合法权益，维护辖区和谐稳定。</t>
  </si>
  <si>
    <t>档案管理及案件办理</t>
  </si>
  <si>
    <t xml:space="preserve">200件 </t>
  </si>
  <si>
    <t>标准化仲裁庭维护</t>
  </si>
  <si>
    <t>1套</t>
  </si>
  <si>
    <t>承担辖区内工伤认定、调查、行政诉讼应诉工作</t>
  </si>
  <si>
    <t>150件</t>
  </si>
  <si>
    <t>承担劳动能力鉴定申请受理、报送工作</t>
  </si>
  <si>
    <t>召开劳动人事争议仲裁委员会工作会议</t>
  </si>
  <si>
    <t>2次</t>
  </si>
  <si>
    <t>劳动人事争议仲裁结案率</t>
  </si>
  <si>
    <t>达95%以上</t>
  </si>
  <si>
    <t>劳动人事争议调解成功率</t>
  </si>
  <si>
    <t>不低于65%</t>
  </si>
  <si>
    <t>2025年1-12月</t>
  </si>
  <si>
    <t>≤2万元</t>
  </si>
  <si>
    <t>公正及时解决劳动争议，保护当事人合法权益</t>
  </si>
  <si>
    <t>劳动人事争议仲裁案件办理</t>
  </si>
  <si>
    <t>保障西区劳动关系基本和谐稳定，营造良好就业氛围</t>
  </si>
  <si>
    <t>满意度</t>
  </si>
  <si>
    <t>表6-4</t>
  </si>
  <si>
    <t>保障农民工权益，营造良好的用工环境和营商环境，提升西区用人单位对劳资方面的管理水平，减少在用人中存在的劳动纠纷。</t>
  </si>
  <si>
    <t>主动监察用人单位和在建工程项目</t>
  </si>
  <si>
    <t>至少120户次</t>
  </si>
  <si>
    <t>召开领导小组会议</t>
  </si>
  <si>
    <t>至少2次</t>
  </si>
  <si>
    <t>劳动保障监察投诉案件办理</t>
  </si>
  <si>
    <t>至少40件</t>
  </si>
  <si>
    <t>走访慰问农民工</t>
  </si>
  <si>
    <t>10人</t>
  </si>
  <si>
    <t>农民工工资支付考核</t>
  </si>
  <si>
    <t>保障农民工工资支付考核处于全市第一梯队</t>
  </si>
  <si>
    <t>完成主动监察任务</t>
  </si>
  <si>
    <t>120户次</t>
  </si>
  <si>
    <t>劳动保障监察案件按期结案率</t>
  </si>
  <si>
    <t>≤1万元</t>
  </si>
  <si>
    <t>政策普及率</t>
  </si>
  <si>
    <t>≥80%</t>
  </si>
  <si>
    <t>经济效益指标</t>
  </si>
  <si>
    <t>让工人能按月足额得到应有的报酬</t>
  </si>
  <si>
    <t>全力构建社会公平正义，让工人能按月足额得到应有的报酬，构建和谐西区</t>
  </si>
  <si>
    <t>营造良好的用工环境和营商环境</t>
  </si>
  <si>
    <t>提升西区用人单位对劳资方面的管理水平，减少在用人中
存在的劳动纠纷</t>
  </si>
  <si>
    <t>95%以上</t>
  </si>
  <si>
    <t>表6-5</t>
  </si>
  <si>
    <t>提升记账质量，促进居民增收，圆满完成全年目标考核任务。</t>
  </si>
  <si>
    <t>记账户</t>
  </si>
  <si>
    <r>
      <rPr>
        <sz val="9"/>
        <rFont val="Times New Roman"/>
        <charset val="0"/>
      </rPr>
      <t>90</t>
    </r>
    <r>
      <rPr>
        <sz val="9"/>
        <rFont val="宋体"/>
        <charset val="0"/>
      </rPr>
      <t>户</t>
    </r>
  </si>
  <si>
    <t>提升城镇居民人均可支配收入基础数据质量</t>
  </si>
  <si>
    <t>保障日常工作开展</t>
  </si>
  <si>
    <t>工作经费1万元</t>
  </si>
  <si>
    <t>提升记账质量</t>
  </si>
  <si>
    <t>生态效益指标</t>
  </si>
  <si>
    <t>促进居民增收和消费，改善生产生活环境</t>
  </si>
  <si>
    <t>促进人民可支配收入增长，提高人民生活水平的提高</t>
  </si>
  <si>
    <t>调查户满意度</t>
  </si>
  <si>
    <t>96%以上</t>
  </si>
  <si>
    <t>表6-6</t>
  </si>
  <si>
    <t>部门预算项目绩效目标表</t>
  </si>
  <si>
    <t>部门（单位）</t>
  </si>
  <si>
    <t>按时对符合补助条件人员补助到位，保障民生工程顺利完成。</t>
  </si>
  <si>
    <t>涉及对象覆盖率</t>
  </si>
  <si>
    <t>补助资金到位率</t>
  </si>
  <si>
    <t>完成时间</t>
  </si>
  <si>
    <t>2025年底前</t>
  </si>
  <si>
    <t>区级财政补助资金</t>
  </si>
  <si>
    <t>85万元</t>
  </si>
  <si>
    <t>民生工程促进社会和谐稳定</t>
  </si>
  <si>
    <t>≥95%</t>
  </si>
  <si>
    <t>表6-7</t>
  </si>
  <si>
    <t>根据《人力资源社会保障部 教育部 科技部等10部门关于进一步推进实施百万就业见习岗位募集计划的通知》（人社部发〔2023〕27号）《四川省人力资源和社会保障厅等十二部门关于进一步推进实施就业见习岗位募集计划的通知》《财政厅  人力资源社会保障厅关于印发中央和省级就业创业补助资金管理办法的通知》（川财社〔2019〕38号）文件要求，开展好就业创业服务工作。</t>
  </si>
  <si>
    <t>见习补贴</t>
  </si>
  <si>
    <t>≥50人</t>
  </si>
  <si>
    <t>求职创业补贴</t>
  </si>
  <si>
    <t>≥95人次</t>
  </si>
  <si>
    <t>职业技能培训补贴</t>
  </si>
  <si>
    <t>≥800人次</t>
  </si>
  <si>
    <t>公益性岗位补贴</t>
  </si>
  <si>
    <t>≥1200人次</t>
  </si>
  <si>
    <t>社保补贴</t>
  </si>
  <si>
    <t>≥296人次</t>
  </si>
  <si>
    <t>补贴拨付准确率</t>
  </si>
  <si>
    <t>按计划进行</t>
  </si>
  <si>
    <t>就业相关补助成本</t>
  </si>
  <si>
    <t>等于补贴标准</t>
  </si>
  <si>
    <t>就业能力及就业形势</t>
  </si>
  <si>
    <t>保持稳定</t>
  </si>
  <si>
    <t>城镇新增就业人数</t>
  </si>
  <si>
    <t>城镇新增就业人数2800人</t>
  </si>
  <si>
    <t>服务对象满意度</t>
  </si>
  <si>
    <t>基本满意</t>
  </si>
  <si>
    <t>表6-8</t>
  </si>
  <si>
    <t>进一步落实以创新带动就业，以创业带动就业，促进高校毕业生等群体创业比例和就业质量提升，保持我区高校毕业生就业局势总体稳定。</t>
  </si>
  <si>
    <t>西区高校毕业生就业及创业人数</t>
  </si>
  <si>
    <t>≥100人次</t>
  </si>
  <si>
    <t>高校毕业生总体就业率</t>
  </si>
  <si>
    <t>≥90%</t>
  </si>
  <si>
    <t>按补贴标准及合同金额支付相关费用</t>
  </si>
  <si>
    <t>4万元</t>
  </si>
  <si>
    <t>引导大众树立创业意识，创业带动就业</t>
  </si>
  <si>
    <t>形成政府激励创业、社会支持创业、大众勇于创业的格局</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</si>
  <si>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</si>
  <si>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</si>
  <si>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</si>
  <si>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</si>
  <si>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</si>
  <si>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</si>
  <si>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</si>
  <si>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就业工作目标</t>
  </si>
  <si>
    <t>2025年，全年城镇新增就业2800人，失业人员再就业1200人，其中就业困难人员再就业300人，城镇失业登记率控制在4%以内。以就业创业为核心，力争城镇居民人均可支配收入年增速达到4.5%。</t>
  </si>
  <si>
    <t>社保工作目标</t>
  </si>
  <si>
    <t>贯彻落实渐进式延迟法定退休年龄改革决定，扩大社会保险覆盖面，规范社保业务办理流程，防范社保基金管理风险，不断提升经办服务水平，提高群众的满意度、安全感和获得感。</t>
  </si>
  <si>
    <t>人才工作目标</t>
  </si>
  <si>
    <t>严格遵循国家、省、市的相关人事考试政策，切实强化事业单位人事考试的组织管理，确保全区事业单位人事考试安全、有序进行；加强对人事档案、人才待遇、职称申报等领域政策的执行力度，高效完成目标任务。</t>
  </si>
  <si>
    <t>和谐劳动关系工作目标</t>
  </si>
  <si>
    <t>按期完成市人力资源社会保障局下达的劳动保障监察目标任务，使劳动保障监察按期结案率达到100%。加强对在建工程项目监管，严格要求在建工程项目按照《保障农民工工资支付条例》相关规定做好项目的管理工作。实现劳动人事争议仲裁案件调解成功率不低于60%，结案率达到95%的目标任务。</t>
  </si>
  <si>
    <t>年度单位整体支出预算</t>
  </si>
  <si>
    <t>资金总额</t>
  </si>
  <si>
    <t>年度总体目标</t>
  </si>
  <si>
    <t>以“三个着力”助推高质量充分就业、“三个确保”筑牢全民参保体系、“三个落实”推进人才队伍建设、“三个强化”努力构建和谐劳动关系推进“温暖人社”建设，促进人社更高质量发展。</t>
  </si>
  <si>
    <t>年度绩效指标</t>
  </si>
  <si>
    <t>指标值
（包含数字及文字描述）</t>
  </si>
  <si>
    <t>产出指标</t>
  </si>
  <si>
    <t>全区新增就业人数</t>
  </si>
  <si>
    <t>≥2800人</t>
  </si>
  <si>
    <t>全区就业困难人员就业人数</t>
  </si>
  <si>
    <t>≥300人</t>
  </si>
  <si>
    <t>≥60%</t>
  </si>
  <si>
    <t>拖欠农民工工资举报投诉案件结案率</t>
  </si>
  <si>
    <t>≥98%</t>
  </si>
  <si>
    <t>2025年</t>
  </si>
  <si>
    <t>经济成本指标</t>
  </si>
  <si>
    <t>22796888.43元</t>
  </si>
  <si>
    <t>工作正常开展</t>
  </si>
  <si>
    <t>平稳有序</t>
  </si>
  <si>
    <t>人社政务服务好评率</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</si>
</sst>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m&quot;月&quot;dd&quot;日&quot;"/>
  </numFmts>
  <fonts count="5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0"/>
      <color theme="1"/>
      <name val="宋体"/>
      <charset val="134"/>
      <scheme val="minor"/>
    </font>
    <font>
      <sz val="9"/>
      <name val="simhei"/>
      <charset val="0"/>
    </font>
    <font>
      <b/>
      <sz val="15"/>
      <name val="宋体"/>
      <charset val="134"/>
    </font>
    <font>
      <sz val="11"/>
      <name val="宋体"/>
      <charset val="134"/>
    </font>
    <font>
      <sz val="10"/>
      <name val="宋体"/>
      <charset val="134"/>
    </font>
    <font>
      <sz val="9"/>
      <name val="Times New Roman"/>
      <charset val="0"/>
    </font>
    <font>
      <sz val="9"/>
      <name val="宋体"/>
      <charset val="134"/>
    </font>
    <font>
      <b/>
      <sz val="9"/>
      <name val="宋体"/>
      <charset val="134"/>
    </font>
    <font>
      <sz val="9"/>
      <name val="宋体"/>
      <charset val="0"/>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b/>
      <sz val="11"/>
      <color indexed="8"/>
      <name val="宋体"/>
      <charset val="1"/>
      <scheme val="minor"/>
    </font>
    <font>
      <sz val="10"/>
      <color rgb="FF000000"/>
      <name val="宋体"/>
      <charset val="134"/>
    </font>
    <font>
      <sz val="9"/>
      <color rgb="FF000000"/>
      <name val="Hiragino Sans GB"/>
      <charset val="134"/>
    </font>
    <font>
      <b/>
      <sz val="9"/>
      <color rgb="FF000000"/>
      <name val="Hiragino Sans GB"/>
      <charset val="134"/>
    </font>
    <font>
      <b/>
      <sz val="36"/>
      <name val="黑体"/>
      <charset val="134"/>
    </font>
    <font>
      <b/>
      <sz val="13"/>
      <color theme="3"/>
      <name val="宋体"/>
      <charset val="134"/>
      <scheme val="minor"/>
    </font>
    <font>
      <sz val="11"/>
      <color rgb="FFFF0000"/>
      <name val="宋体"/>
      <charset val="0"/>
      <scheme val="minor"/>
    </font>
    <font>
      <sz val="11"/>
      <color theme="1"/>
      <name val="仿宋_GB2312"/>
      <charset val="134"/>
    </font>
    <font>
      <sz val="11"/>
      <color rgb="FF3F3F76"/>
      <name val="宋体"/>
      <charset val="0"/>
      <scheme val="minor"/>
    </font>
    <font>
      <sz val="11"/>
      <color rgb="FF0061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sz val="11"/>
      <color rgb="FF000000"/>
      <name val="Dialog.plain"/>
      <charset val="134"/>
    </font>
    <font>
      <sz val="10"/>
      <color rgb="FF000000"/>
      <name val="Dialog.plain"/>
      <charset val="134"/>
    </font>
    <font>
      <sz val="11"/>
      <color rgb="FF000000"/>
      <name val="Dialog.bold"/>
      <charset val="134"/>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35" fillId="0" borderId="0" applyFont="0" applyFill="0" applyBorder="0" applyAlignment="0" applyProtection="0">
      <alignment vertical="center"/>
    </xf>
    <xf numFmtId="0" fontId="38" fillId="7" borderId="0" applyNumberFormat="0" applyBorder="0" applyAlignment="0" applyProtection="0">
      <alignment vertical="center"/>
    </xf>
    <xf numFmtId="0" fontId="36" fillId="2" borderId="26"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8" fillId="15" borderId="0" applyNumberFormat="0" applyBorder="0" applyAlignment="0" applyProtection="0">
      <alignment vertical="center"/>
    </xf>
    <xf numFmtId="0" fontId="42" fillId="16" borderId="0" applyNumberFormat="0" applyBorder="0" applyAlignment="0" applyProtection="0">
      <alignment vertical="center"/>
    </xf>
    <xf numFmtId="43" fontId="35" fillId="0" borderId="0" applyFont="0" applyFill="0" applyBorder="0" applyAlignment="0" applyProtection="0">
      <alignment vertical="center"/>
    </xf>
    <xf numFmtId="0" fontId="39" fillId="21" borderId="0" applyNumberFormat="0" applyBorder="0" applyAlignment="0" applyProtection="0">
      <alignment vertical="center"/>
    </xf>
    <xf numFmtId="0" fontId="46" fillId="0" borderId="0" applyNumberFormat="0" applyFill="0" applyBorder="0" applyAlignment="0" applyProtection="0">
      <alignment vertical="center"/>
    </xf>
    <xf numFmtId="9" fontId="35" fillId="0" borderId="0" applyFont="0" applyFill="0" applyBorder="0" applyAlignment="0" applyProtection="0">
      <alignment vertical="center"/>
    </xf>
    <xf numFmtId="0" fontId="47" fillId="0" borderId="0" applyNumberFormat="0" applyFill="0" applyBorder="0" applyAlignment="0" applyProtection="0">
      <alignment vertical="center"/>
    </xf>
    <xf numFmtId="0" fontId="35" fillId="10" borderId="27" applyNumberFormat="0" applyFont="0" applyAlignment="0" applyProtection="0">
      <alignment vertical="center"/>
    </xf>
    <xf numFmtId="0" fontId="39" fillId="23" borderId="0" applyNumberFormat="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5" applyNumberFormat="0" applyFill="0" applyAlignment="0" applyProtection="0">
      <alignment vertical="center"/>
    </xf>
    <xf numFmtId="0" fontId="33" fillId="0" borderId="25" applyNumberFormat="0" applyFill="0" applyAlignment="0" applyProtection="0">
      <alignment vertical="center"/>
    </xf>
    <xf numFmtId="0" fontId="39" fillId="6" borderId="0" applyNumberFormat="0" applyBorder="0" applyAlignment="0" applyProtection="0">
      <alignment vertical="center"/>
    </xf>
    <xf numFmtId="0" fontId="40" fillId="0" borderId="30" applyNumberFormat="0" applyFill="0" applyAlignment="0" applyProtection="0">
      <alignment vertical="center"/>
    </xf>
    <xf numFmtId="0" fontId="39" fillId="5" borderId="0" applyNumberFormat="0" applyBorder="0" applyAlignment="0" applyProtection="0">
      <alignment vertical="center"/>
    </xf>
    <xf numFmtId="0" fontId="41" fillId="14" borderId="28" applyNumberFormat="0" applyAlignment="0" applyProtection="0">
      <alignment vertical="center"/>
    </xf>
    <xf numFmtId="0" fontId="45" fillId="14" borderId="26" applyNumberFormat="0" applyAlignment="0" applyProtection="0">
      <alignment vertical="center"/>
    </xf>
    <xf numFmtId="0" fontId="51" fillId="30" borderId="31" applyNumberFormat="0" applyAlignment="0" applyProtection="0">
      <alignment vertical="center"/>
    </xf>
    <xf numFmtId="0" fontId="38" fillId="4" borderId="0" applyNumberFormat="0" applyBorder="0" applyAlignment="0" applyProtection="0">
      <alignment vertical="center"/>
    </xf>
    <xf numFmtId="0" fontId="39" fillId="13" borderId="0" applyNumberFormat="0" applyBorder="0" applyAlignment="0" applyProtection="0">
      <alignment vertical="center"/>
    </xf>
    <xf numFmtId="0" fontId="48" fillId="0" borderId="29" applyNumberFormat="0" applyFill="0" applyAlignment="0" applyProtection="0">
      <alignment vertical="center"/>
    </xf>
    <xf numFmtId="0" fontId="52" fillId="0" borderId="32" applyNumberFormat="0" applyFill="0" applyAlignment="0" applyProtection="0">
      <alignment vertical="center"/>
    </xf>
    <xf numFmtId="0" fontId="37" fillId="3" borderId="0" applyNumberFormat="0" applyBorder="0" applyAlignment="0" applyProtection="0">
      <alignment vertical="center"/>
    </xf>
    <xf numFmtId="0" fontId="44" fillId="20" borderId="0" applyNumberFormat="0" applyBorder="0" applyAlignment="0" applyProtection="0">
      <alignment vertical="center"/>
    </xf>
    <xf numFmtId="0" fontId="38" fillId="19" borderId="0" applyNumberFormat="0" applyBorder="0" applyAlignment="0" applyProtection="0">
      <alignment vertical="center"/>
    </xf>
    <xf numFmtId="0" fontId="39" fillId="29" borderId="0" applyNumberFormat="0" applyBorder="0" applyAlignment="0" applyProtection="0">
      <alignment vertical="center"/>
    </xf>
    <xf numFmtId="0" fontId="38" fillId="25" borderId="0" applyNumberFormat="0" applyBorder="0" applyAlignment="0" applyProtection="0">
      <alignment vertical="center"/>
    </xf>
    <xf numFmtId="0" fontId="38" fillId="9" borderId="0" applyNumberFormat="0" applyBorder="0" applyAlignment="0" applyProtection="0">
      <alignment vertical="center"/>
    </xf>
    <xf numFmtId="0" fontId="38" fillId="18" borderId="0" applyNumberFormat="0" applyBorder="0" applyAlignment="0" applyProtection="0">
      <alignment vertical="center"/>
    </xf>
    <xf numFmtId="0" fontId="38" fillId="28" borderId="0" applyNumberFormat="0" applyBorder="0" applyAlignment="0" applyProtection="0">
      <alignment vertical="center"/>
    </xf>
    <xf numFmtId="0" fontId="39" fillId="32" borderId="0" applyNumberFormat="0" applyBorder="0" applyAlignment="0" applyProtection="0">
      <alignment vertical="center"/>
    </xf>
    <xf numFmtId="0" fontId="39" fillId="27" borderId="0" applyNumberFormat="0" applyBorder="0" applyAlignment="0" applyProtection="0">
      <alignment vertical="center"/>
    </xf>
    <xf numFmtId="0" fontId="38" fillId="24" borderId="0" applyNumberFormat="0" applyBorder="0" applyAlignment="0" applyProtection="0">
      <alignment vertical="center"/>
    </xf>
    <xf numFmtId="0" fontId="38" fillId="8" borderId="0" applyNumberFormat="0" applyBorder="0" applyAlignment="0" applyProtection="0">
      <alignment vertical="center"/>
    </xf>
    <xf numFmtId="0" fontId="39" fillId="12" borderId="0" applyNumberFormat="0" applyBorder="0" applyAlignment="0" applyProtection="0">
      <alignment vertical="center"/>
    </xf>
    <xf numFmtId="0" fontId="38" fillId="26" borderId="0" applyNumberFormat="0" applyBorder="0" applyAlignment="0" applyProtection="0">
      <alignment vertical="center"/>
    </xf>
    <xf numFmtId="0" fontId="39" fillId="22" borderId="0" applyNumberFormat="0" applyBorder="0" applyAlignment="0" applyProtection="0">
      <alignment vertical="center"/>
    </xf>
    <xf numFmtId="0" fontId="39" fillId="31" borderId="0" applyNumberFormat="0" applyBorder="0" applyAlignment="0" applyProtection="0">
      <alignment vertical="center"/>
    </xf>
    <xf numFmtId="0" fontId="38" fillId="11" borderId="0" applyNumberFormat="0" applyBorder="0" applyAlignment="0" applyProtection="0">
      <alignment vertical="center"/>
    </xf>
    <xf numFmtId="0" fontId="39" fillId="17" borderId="0" applyNumberFormat="0" applyBorder="0" applyAlignment="0" applyProtection="0">
      <alignment vertical="center"/>
    </xf>
    <xf numFmtId="0" fontId="4" fillId="0" borderId="0"/>
  </cellStyleXfs>
  <cellXfs count="19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8" xfId="0" applyFont="1" applyFill="1" applyBorder="1" applyAlignment="1" applyProtection="1">
      <alignment horizontal="left"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9" fontId="7" fillId="0" borderId="9" xfId="0" applyNumberFormat="1"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9" fontId="7" fillId="0" borderId="10" xfId="0" applyNumberFormat="1"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8" xfId="0" applyFont="1" applyFill="1" applyBorder="1" applyAlignment="1">
      <alignment horizontal="center" vertical="center"/>
    </xf>
    <xf numFmtId="49" fontId="11" fillId="0" borderId="8"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left" vertical="center"/>
    </xf>
    <xf numFmtId="3" fontId="11" fillId="0" borderId="8" xfId="0" applyNumberFormat="1" applyFont="1" applyFill="1" applyBorder="1" applyAlignment="1" applyProtection="1">
      <alignment horizontal="left" vertical="center"/>
    </xf>
    <xf numFmtId="0" fontId="11" fillId="0" borderId="8" xfId="0" applyNumberFormat="1" applyFont="1" applyFill="1" applyBorder="1" applyAlignment="1" applyProtection="1">
      <alignment horizontal="center" vertical="center"/>
    </xf>
    <xf numFmtId="49" fontId="11" fillId="0" borderId="8" xfId="0" applyNumberFormat="1" applyFont="1" applyFill="1" applyBorder="1" applyAlignment="1" applyProtection="1">
      <alignment horizontal="left" vertical="center" wrapText="1"/>
    </xf>
    <xf numFmtId="0" fontId="12" fillId="0" borderId="8" xfId="0" applyNumberFormat="1" applyFont="1" applyFill="1" applyBorder="1" applyAlignment="1" applyProtection="1">
      <alignment horizontal="center" vertical="center" wrapText="1"/>
    </xf>
    <xf numFmtId="0" fontId="4" fillId="0" borderId="8" xfId="49" applyFont="1" applyFill="1" applyBorder="1" applyAlignment="1">
      <alignment horizontal="left" vertical="center" wrapText="1"/>
    </xf>
    <xf numFmtId="0" fontId="13" fillId="0" borderId="8" xfId="0" applyNumberFormat="1" applyFont="1" applyFill="1" applyBorder="1" applyAlignment="1" applyProtection="1">
      <alignment horizontal="center" vertical="center" wrapText="1"/>
    </xf>
    <xf numFmtId="0" fontId="9" fillId="0" borderId="13" xfId="0" applyFont="1" applyFill="1" applyBorder="1" applyAlignment="1">
      <alignment horizontal="center" vertical="center" wrapText="1"/>
    </xf>
    <xf numFmtId="0" fontId="11" fillId="0" borderId="14" xfId="0" applyNumberFormat="1" applyFont="1" applyFill="1" applyBorder="1" applyAlignment="1" applyProtection="1">
      <alignment horizontal="center" vertical="center"/>
    </xf>
    <xf numFmtId="0" fontId="11" fillId="0" borderId="9"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xf>
    <xf numFmtId="0" fontId="11" fillId="0" borderId="16" xfId="0" applyNumberFormat="1" applyFont="1" applyFill="1" applyBorder="1" applyAlignment="1" applyProtection="1">
      <alignment horizontal="center" vertical="center"/>
    </xf>
    <xf numFmtId="0" fontId="11" fillId="0" borderId="17"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wrapText="1"/>
    </xf>
    <xf numFmtId="0" fontId="11" fillId="0" borderId="17" xfId="0" applyNumberFormat="1" applyFont="1" applyFill="1" applyBorder="1" applyAlignment="1" applyProtection="1">
      <alignment horizontal="center" vertical="center" wrapText="1"/>
    </xf>
    <xf numFmtId="0" fontId="9" fillId="0" borderId="1" xfId="0" applyFont="1" applyFill="1" applyBorder="1" applyAlignment="1">
      <alignment vertical="center"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1" fillId="0" borderId="8" xfId="0" applyNumberFormat="1" applyFont="1" applyFill="1" applyBorder="1" applyAlignment="1" applyProtection="1">
      <alignment horizontal="center" vertical="center" wrapText="1"/>
    </xf>
    <xf numFmtId="0" fontId="13" fillId="0" borderId="8" xfId="0" applyFont="1" applyFill="1" applyBorder="1" applyAlignment="1">
      <alignment horizontal="center" vertical="center"/>
    </xf>
    <xf numFmtId="0" fontId="15" fillId="0" borderId="8" xfId="0" applyNumberFormat="1"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9" fontId="12" fillId="0" borderId="9" xfId="0" applyNumberFormat="1" applyFont="1" applyFill="1" applyBorder="1" applyAlignment="1" applyProtection="1">
      <alignment horizontal="center" vertical="center" wrapText="1"/>
    </xf>
    <xf numFmtId="9" fontId="13" fillId="0" borderId="8"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3" fillId="0" borderId="1" xfId="0" applyFont="1" applyBorder="1">
      <alignment vertical="center"/>
    </xf>
    <xf numFmtId="0" fontId="16" fillId="0" borderId="0" xfId="0" applyFont="1" applyBorder="1" applyAlignment="1">
      <alignment vertical="center" wrapText="1"/>
    </xf>
    <xf numFmtId="0" fontId="13" fillId="0" borderId="1" xfId="0" applyFont="1" applyBorder="1" applyAlignment="1">
      <alignment vertical="center" wrapText="1"/>
    </xf>
    <xf numFmtId="0" fontId="13" fillId="0" borderId="18" xfId="0" applyFont="1" applyBorder="1">
      <alignment vertical="center"/>
    </xf>
    <xf numFmtId="0" fontId="10" fillId="0" borderId="18" xfId="0" applyFont="1" applyBorder="1" applyAlignment="1">
      <alignment horizontal="left" vertical="center"/>
    </xf>
    <xf numFmtId="0" fontId="13" fillId="0" borderId="11" xfId="0" applyFont="1" applyBorder="1">
      <alignment vertical="center"/>
    </xf>
    <xf numFmtId="0" fontId="17" fillId="0" borderId="8" xfId="0" applyFont="1" applyFill="1" applyBorder="1" applyAlignment="1">
      <alignment horizontal="center" vertical="center"/>
    </xf>
    <xf numFmtId="0" fontId="13" fillId="0" borderId="11" xfId="0" applyFont="1" applyBorder="1" applyAlignment="1">
      <alignment vertical="center" wrapText="1"/>
    </xf>
    <xf numFmtId="0" fontId="14" fillId="0" borderId="11" xfId="0" applyFont="1" applyBorder="1">
      <alignment vertical="center"/>
    </xf>
    <xf numFmtId="4" fontId="17" fillId="0" borderId="8" xfId="0" applyNumberFormat="1" applyFont="1" applyFill="1" applyBorder="1" applyAlignment="1">
      <alignment horizontal="right" vertical="center"/>
    </xf>
    <xf numFmtId="0" fontId="13" fillId="0" borderId="11" xfId="0" applyFont="1" applyBorder="1" applyAlignment="1">
      <alignment horizontal="center" vertical="center" wrapText="1"/>
    </xf>
    <xf numFmtId="0" fontId="10" fillId="0" borderId="8" xfId="0" applyFont="1" applyFill="1" applyBorder="1" applyAlignment="1">
      <alignment horizontal="center" vertical="center"/>
    </xf>
    <xf numFmtId="4" fontId="10" fillId="0" borderId="8" xfId="0" applyNumberFormat="1" applyFont="1" applyFill="1" applyBorder="1" applyAlignment="1">
      <alignment horizontal="center" vertical="center"/>
    </xf>
    <xf numFmtId="0" fontId="10" fillId="0" borderId="8" xfId="0" applyFont="1" applyFill="1" applyBorder="1" applyAlignment="1">
      <alignment horizontal="left" vertical="center"/>
    </xf>
    <xf numFmtId="4" fontId="10" fillId="0" borderId="8" xfId="0" applyNumberFormat="1" applyFont="1" applyFill="1" applyBorder="1" applyAlignment="1">
      <alignment horizontal="right" vertical="center"/>
    </xf>
    <xf numFmtId="0" fontId="13" fillId="0" borderId="19" xfId="0" applyFont="1" applyBorder="1">
      <alignment vertical="center"/>
    </xf>
    <xf numFmtId="0" fontId="13" fillId="0" borderId="19" xfId="0" applyFont="1" applyBorder="1" applyAlignment="1">
      <alignment vertical="center" wrapText="1"/>
    </xf>
    <xf numFmtId="0" fontId="10" fillId="0" borderId="1" xfId="0" applyFont="1" applyBorder="1" applyAlignment="1">
      <alignment horizontal="right" vertical="center" wrapText="1"/>
    </xf>
    <xf numFmtId="0" fontId="10" fillId="0" borderId="18" xfId="0" applyFont="1" applyBorder="1" applyAlignment="1">
      <alignment horizontal="center" vertical="center"/>
    </xf>
    <xf numFmtId="0" fontId="13" fillId="0" borderId="20" xfId="0" applyFont="1" applyBorder="1">
      <alignment vertical="center"/>
    </xf>
    <xf numFmtId="0" fontId="13" fillId="0" borderId="12" xfId="0" applyFont="1" applyBorder="1">
      <alignment vertical="center"/>
    </xf>
    <xf numFmtId="0" fontId="13" fillId="0" borderId="12" xfId="0" applyFont="1" applyBorder="1" applyAlignment="1">
      <alignment vertical="center" wrapText="1"/>
    </xf>
    <xf numFmtId="0" fontId="14" fillId="0" borderId="12" xfId="0" applyFont="1" applyBorder="1" applyAlignment="1">
      <alignment vertical="center" wrapText="1"/>
    </xf>
    <xf numFmtId="0" fontId="13" fillId="0" borderId="12" xfId="0" applyFont="1" applyBorder="1" applyAlignment="1">
      <alignment horizontal="center" vertical="center"/>
    </xf>
    <xf numFmtId="0" fontId="13" fillId="0" borderId="21" xfId="0" applyFont="1" applyBorder="1" applyAlignment="1">
      <alignment vertical="center" wrapText="1"/>
    </xf>
    <xf numFmtId="0" fontId="17" fillId="0" borderId="8" xfId="0" applyFont="1" applyFill="1" applyBorder="1" applyAlignment="1">
      <alignment horizontal="center" vertical="center" wrapText="1"/>
    </xf>
    <xf numFmtId="49" fontId="17" fillId="0" borderId="8" xfId="0" applyNumberFormat="1" applyFont="1" applyFill="1" applyBorder="1" applyAlignment="1">
      <alignment horizontal="center" vertical="center"/>
    </xf>
    <xf numFmtId="0" fontId="0" fillId="0" borderId="0" xfId="0" applyFont="1" applyFill="1">
      <alignment vertical="center"/>
    </xf>
    <xf numFmtId="0" fontId="13" fillId="0" borderId="1" xfId="0" applyFont="1" applyFill="1" applyBorder="1">
      <alignment vertical="center"/>
    </xf>
    <xf numFmtId="0" fontId="16"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13" fillId="0" borderId="11" xfId="0" applyFont="1" applyFill="1" applyBorder="1">
      <alignment vertical="center"/>
    </xf>
    <xf numFmtId="0" fontId="3" fillId="0" borderId="1" xfId="0" applyFont="1" applyFill="1" applyBorder="1" applyAlignment="1">
      <alignment horizontal="center" vertical="center"/>
    </xf>
    <xf numFmtId="0" fontId="13" fillId="0" borderId="18" xfId="0" applyFont="1" applyFill="1" applyBorder="1">
      <alignment vertical="center"/>
    </xf>
    <xf numFmtId="0" fontId="10" fillId="0" borderId="18" xfId="0" applyFont="1" applyFill="1" applyBorder="1" applyAlignment="1">
      <alignment horizontal="left" vertical="center"/>
    </xf>
    <xf numFmtId="0" fontId="10" fillId="0" borderId="18" xfId="0" applyFont="1" applyFill="1" applyBorder="1" applyAlignment="1">
      <alignment horizontal="center" vertical="center"/>
    </xf>
    <xf numFmtId="0" fontId="13" fillId="0" borderId="20" xfId="0" applyFont="1" applyFill="1" applyBorder="1">
      <alignment vertical="center"/>
    </xf>
    <xf numFmtId="0" fontId="13" fillId="0" borderId="11" xfId="0" applyFont="1" applyFill="1" applyBorder="1" applyAlignment="1">
      <alignment vertical="center" wrapText="1"/>
    </xf>
    <xf numFmtId="0" fontId="13" fillId="0" borderId="12" xfId="0" applyFont="1" applyFill="1" applyBorder="1">
      <alignment vertical="center"/>
    </xf>
    <xf numFmtId="0" fontId="13" fillId="0" borderId="12" xfId="0" applyFont="1" applyFill="1" applyBorder="1" applyAlignment="1">
      <alignment vertical="center" wrapText="1"/>
    </xf>
    <xf numFmtId="0" fontId="14" fillId="0" borderId="11" xfId="0" applyFont="1" applyFill="1" applyBorder="1">
      <alignment vertical="center"/>
    </xf>
    <xf numFmtId="0" fontId="14" fillId="0" borderId="12" xfId="0" applyFont="1" applyFill="1" applyBorder="1" applyAlignment="1">
      <alignment vertical="center" wrapText="1"/>
    </xf>
    <xf numFmtId="0" fontId="17" fillId="0" borderId="8" xfId="0" applyFont="1" applyFill="1" applyBorder="1" applyAlignment="1">
      <alignment horizontal="right" vertical="center"/>
    </xf>
    <xf numFmtId="0" fontId="13" fillId="0" borderId="21" xfId="0" applyFont="1" applyFill="1" applyBorder="1">
      <alignment vertical="center"/>
    </xf>
    <xf numFmtId="0" fontId="13" fillId="0" borderId="0" xfId="0" applyFont="1" applyFill="1" applyBorder="1" applyAlignment="1">
      <alignment vertical="center" wrapText="1"/>
    </xf>
    <xf numFmtId="0" fontId="0" fillId="0" borderId="0" xfId="0" applyFont="1" applyFill="1" applyAlignment="1">
      <alignment vertical="center"/>
    </xf>
    <xf numFmtId="0" fontId="18" fillId="0" borderId="1" xfId="0" applyFont="1" applyFill="1" applyBorder="1" applyAlignment="1">
      <alignment vertical="center"/>
    </xf>
    <xf numFmtId="0" fontId="19" fillId="0" borderId="1" xfId="0" applyFont="1" applyFill="1" applyBorder="1" applyAlignment="1">
      <alignment vertical="center" wrapText="1"/>
    </xf>
    <xf numFmtId="0" fontId="20" fillId="0" borderId="1" xfId="0" applyFont="1" applyFill="1" applyBorder="1" applyAlignment="1">
      <alignment vertical="center"/>
    </xf>
    <xf numFmtId="0" fontId="21" fillId="0" borderId="1" xfId="0" applyFont="1" applyFill="1" applyBorder="1" applyAlignment="1">
      <alignment horizontal="right" vertical="center" wrapText="1"/>
    </xf>
    <xf numFmtId="0" fontId="22" fillId="0" borderId="1" xfId="0" applyFont="1" applyFill="1" applyBorder="1" applyAlignment="1">
      <alignment horizontal="center" vertical="center"/>
    </xf>
    <xf numFmtId="0" fontId="20" fillId="0" borderId="18" xfId="0" applyFont="1" applyFill="1" applyBorder="1" applyAlignment="1">
      <alignment vertical="center"/>
    </xf>
    <xf numFmtId="0" fontId="18" fillId="0" borderId="18" xfId="0" applyFont="1" applyFill="1" applyBorder="1" applyAlignment="1">
      <alignment horizontal="left" vertical="center"/>
    </xf>
    <xf numFmtId="0" fontId="18" fillId="0" borderId="18" xfId="0" applyFont="1" applyFill="1" applyBorder="1" applyAlignment="1">
      <alignment horizontal="right" vertical="center"/>
    </xf>
    <xf numFmtId="0" fontId="20" fillId="0" borderId="11" xfId="0" applyFont="1" applyFill="1" applyBorder="1" applyAlignment="1">
      <alignment vertical="center"/>
    </xf>
    <xf numFmtId="0" fontId="23" fillId="0" borderId="8" xfId="0" applyFont="1" applyFill="1" applyBorder="1" applyAlignment="1">
      <alignment horizontal="center" vertical="center"/>
    </xf>
    <xf numFmtId="0" fontId="24" fillId="0" borderId="0" xfId="0" applyFont="1" applyFill="1" applyBorder="1" applyAlignment="1">
      <alignment vertical="center" wrapText="1"/>
    </xf>
    <xf numFmtId="4" fontId="23" fillId="0" borderId="8" xfId="0" applyNumberFormat="1" applyFont="1" applyFill="1" applyBorder="1" applyAlignment="1">
      <alignment horizontal="right" vertical="center"/>
    </xf>
    <xf numFmtId="4" fontId="18" fillId="0" borderId="8" xfId="0" applyNumberFormat="1" applyFont="1" applyFill="1" applyBorder="1" applyAlignment="1">
      <alignment horizontal="right" vertical="center"/>
    </xf>
    <xf numFmtId="0" fontId="23" fillId="0" borderId="8" xfId="0" applyFont="1" applyFill="1" applyBorder="1" applyAlignment="1">
      <alignment horizontal="center" vertical="center" wrapText="1"/>
    </xf>
    <xf numFmtId="49" fontId="23" fillId="0" borderId="8" xfId="0" applyNumberFormat="1" applyFont="1" applyFill="1" applyBorder="1" applyAlignment="1">
      <alignment horizontal="center" vertical="center" wrapText="1"/>
    </xf>
    <xf numFmtId="49" fontId="17" fillId="0" borderId="8" xfId="0" applyNumberFormat="1" applyFont="1" applyFill="1" applyBorder="1" applyAlignment="1" applyProtection="1">
      <alignment horizontal="center" vertical="center" wrapText="1"/>
    </xf>
    <xf numFmtId="4" fontId="23" fillId="0" borderId="8"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8" xfId="0" applyFont="1" applyFill="1" applyBorder="1" applyAlignment="1">
      <alignment horizontal="left" vertical="center"/>
    </xf>
    <xf numFmtId="0" fontId="18" fillId="0" borderId="8" xfId="0" applyFont="1" applyFill="1" applyBorder="1" applyAlignment="1">
      <alignment horizontal="left" vertical="center" wrapText="1"/>
    </xf>
    <xf numFmtId="0" fontId="20" fillId="0" borderId="19" xfId="0" applyFont="1" applyFill="1" applyBorder="1" applyAlignment="1">
      <alignment vertical="center"/>
    </xf>
    <xf numFmtId="0" fontId="19" fillId="0" borderId="19" xfId="0" applyFont="1" applyFill="1" applyBorder="1" applyAlignment="1">
      <alignment vertical="center" wrapText="1"/>
    </xf>
    <xf numFmtId="0" fontId="19" fillId="0" borderId="12" xfId="0" applyFont="1" applyFill="1" applyBorder="1" applyAlignment="1">
      <alignment vertical="center" wrapText="1"/>
    </xf>
    <xf numFmtId="0" fontId="19" fillId="0" borderId="21" xfId="0" applyFont="1" applyFill="1" applyBorder="1" applyAlignment="1">
      <alignment vertical="center" wrapText="1"/>
    </xf>
    <xf numFmtId="0" fontId="18" fillId="0" borderId="1" xfId="0" applyFont="1" applyFill="1" applyBorder="1" applyAlignment="1">
      <alignment horizontal="right" vertical="center" wrapText="1"/>
    </xf>
    <xf numFmtId="0" fontId="19" fillId="0" borderId="18" xfId="0" applyFont="1" applyFill="1" applyBorder="1" applyAlignment="1">
      <alignment vertical="center" wrapText="1"/>
    </xf>
    <xf numFmtId="0" fontId="20" fillId="0" borderId="11" xfId="0" applyFont="1" applyFill="1" applyBorder="1" applyAlignment="1">
      <alignment vertical="center" wrapText="1"/>
    </xf>
    <xf numFmtId="0" fontId="25" fillId="0" borderId="11" xfId="0" applyFont="1" applyFill="1" applyBorder="1" applyAlignment="1">
      <alignment vertical="center"/>
    </xf>
    <xf numFmtId="0" fontId="20" fillId="0" borderId="12" xfId="0" applyFont="1" applyFill="1" applyBorder="1" applyAlignment="1">
      <alignment vertical="center"/>
    </xf>
    <xf numFmtId="0" fontId="20" fillId="0" borderId="12" xfId="0" applyFont="1" applyFill="1" applyBorder="1" applyAlignment="1">
      <alignment vertical="center" wrapText="1"/>
    </xf>
    <xf numFmtId="0" fontId="25" fillId="0" borderId="12" xfId="0" applyFont="1" applyFill="1" applyBorder="1" applyAlignment="1">
      <alignment vertical="center" wrapText="1"/>
    </xf>
    <xf numFmtId="0" fontId="10" fillId="0" borderId="1" xfId="0" applyFont="1" applyFill="1" applyBorder="1">
      <alignment vertical="center"/>
    </xf>
    <xf numFmtId="0" fontId="24" fillId="0" borderId="1" xfId="0" applyFont="1" applyFill="1" applyBorder="1" applyAlignment="1">
      <alignment vertical="center" wrapText="1"/>
    </xf>
    <xf numFmtId="0" fontId="24" fillId="0" borderId="18" xfId="0" applyFont="1" applyFill="1" applyBorder="1" applyAlignment="1">
      <alignment vertical="center" wrapText="1"/>
    </xf>
    <xf numFmtId="0" fontId="10" fillId="0" borderId="18" xfId="0" applyFont="1" applyFill="1" applyBorder="1" applyAlignment="1">
      <alignment horizontal="right" vertical="center"/>
    </xf>
    <xf numFmtId="49" fontId="17" fillId="0" borderId="9" xfId="0" applyNumberFormat="1" applyFont="1" applyFill="1" applyBorder="1" applyAlignment="1" applyProtection="1">
      <alignment horizontal="center" vertical="center" wrapText="1"/>
    </xf>
    <xf numFmtId="0" fontId="17" fillId="0" borderId="9" xfId="0" applyFont="1" applyFill="1" applyBorder="1" applyAlignment="1">
      <alignment horizontal="center" vertical="center"/>
    </xf>
    <xf numFmtId="0" fontId="17" fillId="0" borderId="9" xfId="0" applyFont="1" applyFill="1" applyBorder="1" applyAlignment="1">
      <alignment horizontal="center" vertical="center" wrapText="1"/>
    </xf>
    <xf numFmtId="0" fontId="23" fillId="0" borderId="22" xfId="0" applyFont="1" applyFill="1" applyBorder="1" applyAlignment="1">
      <alignment horizontal="center" vertical="center"/>
    </xf>
    <xf numFmtId="0" fontId="0" fillId="0" borderId="8" xfId="0" applyFont="1" applyFill="1" applyBorder="1">
      <alignment vertical="center"/>
    </xf>
    <xf numFmtId="0" fontId="13" fillId="0" borderId="18" xfId="0" applyFont="1" applyFill="1" applyBorder="1" applyAlignment="1">
      <alignment vertical="center" wrapText="1"/>
    </xf>
    <xf numFmtId="0" fontId="13" fillId="0" borderId="8" xfId="0" applyFont="1" applyFill="1" applyBorder="1">
      <alignment vertical="center"/>
    </xf>
    <xf numFmtId="0" fontId="17" fillId="0" borderId="8" xfId="0" applyNumberFormat="1" applyFont="1" applyFill="1" applyBorder="1" applyAlignment="1">
      <alignment horizontal="right" vertical="center"/>
    </xf>
    <xf numFmtId="0" fontId="26" fillId="0" borderId="1" xfId="0" applyFont="1" applyFill="1" applyBorder="1" applyAlignment="1">
      <alignment horizontal="right" vertical="center" wrapText="1"/>
    </xf>
    <xf numFmtId="0" fontId="24" fillId="0" borderId="11" xfId="0" applyFont="1" applyFill="1" applyBorder="1" applyAlignment="1">
      <alignment vertical="center" wrapText="1"/>
    </xf>
    <xf numFmtId="0" fontId="24" fillId="0" borderId="20" xfId="0" applyFont="1" applyFill="1" applyBorder="1" applyAlignment="1">
      <alignment vertical="center" wrapText="1"/>
    </xf>
    <xf numFmtId="0" fontId="24" fillId="0" borderId="12" xfId="0" applyFont="1" applyFill="1" applyBorder="1" applyAlignment="1">
      <alignment vertical="center" wrapText="1"/>
    </xf>
    <xf numFmtId="4" fontId="17" fillId="0" borderId="10" xfId="0" applyNumberFormat="1" applyFont="1" applyFill="1" applyBorder="1" applyAlignment="1">
      <alignment horizontal="right" vertical="center"/>
    </xf>
    <xf numFmtId="0" fontId="21" fillId="0" borderId="1" xfId="0" applyFont="1" applyFill="1" applyBorder="1" applyAlignment="1">
      <alignment vertical="center"/>
    </xf>
    <xf numFmtId="0" fontId="19" fillId="0" borderId="1" xfId="0" applyFont="1" applyFill="1" applyBorder="1" applyAlignment="1">
      <alignment vertical="center"/>
    </xf>
    <xf numFmtId="0" fontId="21"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19" fillId="0" borderId="18" xfId="0" applyFont="1" applyFill="1" applyBorder="1" applyAlignment="1">
      <alignment vertical="center"/>
    </xf>
    <xf numFmtId="0" fontId="21" fillId="0" borderId="18" xfId="0" applyFont="1" applyFill="1" applyBorder="1" applyAlignment="1">
      <alignment horizontal="center" vertical="center"/>
    </xf>
    <xf numFmtId="0" fontId="19" fillId="0" borderId="11" xfId="0" applyFont="1" applyFill="1" applyBorder="1" applyAlignment="1">
      <alignment vertical="center"/>
    </xf>
    <xf numFmtId="4" fontId="18" fillId="0" borderId="8" xfId="0" applyNumberFormat="1" applyFont="1" applyBorder="1" applyAlignment="1">
      <alignment horizontal="right" vertical="center"/>
    </xf>
    <xf numFmtId="0" fontId="18" fillId="0" borderId="8" xfId="0" applyFont="1" applyBorder="1" applyAlignment="1">
      <alignment horizontal="right" vertical="center"/>
    </xf>
    <xf numFmtId="0" fontId="0" fillId="0" borderId="8" xfId="0" applyFont="1" applyFill="1" applyBorder="1" applyAlignment="1">
      <alignment vertical="center"/>
    </xf>
    <xf numFmtId="4" fontId="18" fillId="0" borderId="23" xfId="0" applyNumberFormat="1" applyFont="1" applyBorder="1" applyAlignment="1">
      <alignment horizontal="right" vertical="center"/>
    </xf>
    <xf numFmtId="0" fontId="19" fillId="0" borderId="19" xfId="0" applyFont="1" applyFill="1" applyBorder="1" applyAlignment="1">
      <alignment vertical="center"/>
    </xf>
    <xf numFmtId="0" fontId="19" fillId="0" borderId="11" xfId="0" applyFont="1" applyFill="1" applyBorder="1" applyAlignment="1">
      <alignment vertical="center" wrapText="1"/>
    </xf>
    <xf numFmtId="0" fontId="19" fillId="0" borderId="20" xfId="0" applyFont="1" applyFill="1" applyBorder="1" applyAlignment="1">
      <alignment vertical="center" wrapText="1"/>
    </xf>
    <xf numFmtId="0" fontId="13" fillId="0" borderId="1" xfId="0" applyFont="1" applyFill="1" applyBorder="1" applyAlignment="1">
      <alignment vertical="center" wrapText="1"/>
    </xf>
    <xf numFmtId="0" fontId="13" fillId="0" borderId="19" xfId="0" applyFont="1" applyFill="1" applyBorder="1">
      <alignment vertical="center"/>
    </xf>
    <xf numFmtId="0" fontId="28" fillId="0" borderId="8" xfId="0" applyFont="1" applyFill="1" applyBorder="1" applyAlignment="1">
      <alignment horizontal="right" vertical="center"/>
    </xf>
    <xf numFmtId="0" fontId="13" fillId="0" borderId="8" xfId="0" applyFont="1" applyFill="1" applyBorder="1" applyAlignment="1">
      <alignment vertical="center" wrapText="1"/>
    </xf>
    <xf numFmtId="0" fontId="0" fillId="0" borderId="8" xfId="0" applyFont="1" applyFill="1" applyBorder="1" applyAlignment="1">
      <alignment horizontal="right" vertical="center"/>
    </xf>
    <xf numFmtId="0" fontId="23" fillId="0" borderId="23" xfId="0" applyFont="1" applyFill="1" applyBorder="1" applyAlignment="1">
      <alignment horizontal="center" vertical="center"/>
    </xf>
    <xf numFmtId="0" fontId="29" fillId="0" borderId="8" xfId="0" applyFont="1" applyBorder="1" applyAlignment="1">
      <alignment horizontal="right" vertical="center"/>
    </xf>
    <xf numFmtId="4" fontId="29" fillId="0" borderId="8" xfId="0" applyNumberFormat="1" applyFont="1" applyBorder="1" applyAlignment="1">
      <alignment horizontal="right" vertical="center"/>
    </xf>
    <xf numFmtId="0" fontId="29" fillId="0" borderId="8" xfId="0" applyFont="1" applyBorder="1" applyAlignment="1">
      <alignment horizontal="left" vertical="center"/>
    </xf>
    <xf numFmtId="0" fontId="29" fillId="0" borderId="8" xfId="0" applyFont="1" applyBorder="1" applyAlignment="1">
      <alignment horizontal="left" vertical="center" wrapText="1"/>
    </xf>
    <xf numFmtId="0" fontId="30" fillId="0" borderId="12" xfId="0" applyFont="1" applyFill="1" applyBorder="1" applyAlignment="1">
      <alignment vertical="center" wrapText="1"/>
    </xf>
    <xf numFmtId="0" fontId="30" fillId="0" borderId="11" xfId="0" applyFont="1" applyFill="1" applyBorder="1" applyAlignment="1">
      <alignment vertical="center" wrapText="1"/>
    </xf>
    <xf numFmtId="0" fontId="30" fillId="0" borderId="8" xfId="0" applyFont="1" applyFill="1" applyBorder="1" applyAlignment="1">
      <alignment vertical="center" wrapText="1"/>
    </xf>
    <xf numFmtId="0" fontId="31" fillId="0" borderId="11" xfId="0" applyFont="1" applyFill="1" applyBorder="1" applyAlignment="1">
      <alignment vertical="center" wrapText="1"/>
    </xf>
    <xf numFmtId="0" fontId="31" fillId="0" borderId="12" xfId="0" applyFont="1" applyFill="1" applyBorder="1" applyAlignment="1">
      <alignment vertical="center" wrapText="1"/>
    </xf>
    <xf numFmtId="0" fontId="30" fillId="0" borderId="19" xfId="0" applyFont="1" applyFill="1" applyBorder="1" applyAlignment="1">
      <alignment vertical="center" wrapText="1"/>
    </xf>
    <xf numFmtId="0" fontId="19" fillId="0" borderId="24" xfId="0" applyFont="1" applyFill="1" applyBorder="1" applyAlignment="1">
      <alignment vertical="center" wrapText="1"/>
    </xf>
    <xf numFmtId="0" fontId="4" fillId="0" borderId="0" xfId="0" applyFont="1" applyFill="1" applyAlignment="1">
      <alignment vertical="center"/>
    </xf>
    <xf numFmtId="0" fontId="32"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13.xml"/><Relationship Id="rId34" Type="http://schemas.openxmlformats.org/officeDocument/2006/relationships/externalLink" Target="externalLinks/externalLink12.xml"/><Relationship Id="rId33" Type="http://schemas.openxmlformats.org/officeDocument/2006/relationships/externalLink" Target="externalLinks/externalLink11.xml"/><Relationship Id="rId32" Type="http://schemas.openxmlformats.org/officeDocument/2006/relationships/externalLink" Target="externalLinks/externalLink10.xml"/><Relationship Id="rId31" Type="http://schemas.openxmlformats.org/officeDocument/2006/relationships/externalLink" Target="externalLinks/externalLink9.xml"/><Relationship Id="rId30" Type="http://schemas.openxmlformats.org/officeDocument/2006/relationships/externalLink" Target="externalLinks/externalLink8.xml"/><Relationship Id="rId3" Type="http://schemas.openxmlformats.org/officeDocument/2006/relationships/worksheet" Target="worksheets/sheet3.xml"/><Relationship Id="rId29" Type="http://schemas.openxmlformats.org/officeDocument/2006/relationships/externalLink" Target="externalLinks/externalLink7.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3" sqref="A3"/>
    </sheetView>
  </sheetViews>
  <sheetFormatPr defaultColWidth="9" defaultRowHeight="14.25" outlineLevelRow="2"/>
  <cols>
    <col min="1" max="1" width="123.133333333333" style="190" customWidth="1"/>
    <col min="2" max="16384" width="9" style="190"/>
  </cols>
  <sheetData>
    <row r="1" ht="137" customHeight="1" spans="1:1">
      <c r="A1" s="191" t="s">
        <v>0</v>
      </c>
    </row>
    <row r="2" ht="96" customHeight="1" spans="1:1">
      <c r="A2" s="191" t="s">
        <v>1</v>
      </c>
    </row>
    <row r="3" ht="60" customHeight="1" spans="1:1">
      <c r="A3" s="192">
        <v>45735</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workbookViewId="0">
      <pane ySplit="6" topLeftCell="A7" activePane="bottomLeft" state="frozen"/>
      <selection/>
      <selection pane="bottomLeft" activeCell="P10" sqref="P10"/>
    </sheetView>
  </sheetViews>
  <sheetFormatPr defaultColWidth="10" defaultRowHeight="13.5"/>
  <cols>
    <col min="1" max="1" width="1.53333333333333" customWidth="1"/>
    <col min="2" max="2" width="11.8833333333333" customWidth="1"/>
    <col min="3" max="3" width="40.875" customWidth="1"/>
    <col min="4" max="9" width="14.75" customWidth="1"/>
    <col min="10" max="10" width="1.53333333333333" customWidth="1"/>
    <col min="11" max="11" width="9.76666666666667" customWidth="1"/>
  </cols>
  <sheetData>
    <row r="1" ht="25" customHeight="1" spans="1:10">
      <c r="A1" s="65"/>
      <c r="B1" s="2"/>
      <c r="C1" s="66"/>
      <c r="D1" s="67"/>
      <c r="E1" s="67"/>
      <c r="F1" s="67"/>
      <c r="G1" s="67"/>
      <c r="H1" s="67"/>
      <c r="I1" s="82" t="s">
        <v>292</v>
      </c>
      <c r="J1" s="70"/>
    </row>
    <row r="2" ht="22.8" customHeight="1" spans="1:10">
      <c r="A2" s="65"/>
      <c r="B2" s="3" t="s">
        <v>293</v>
      </c>
      <c r="C2" s="3"/>
      <c r="D2" s="3"/>
      <c r="E2" s="3"/>
      <c r="F2" s="3"/>
      <c r="G2" s="3"/>
      <c r="H2" s="3"/>
      <c r="I2" s="3"/>
      <c r="J2" s="70" t="s">
        <v>3</v>
      </c>
    </row>
    <row r="3" ht="19.55" customHeight="1" spans="1:10">
      <c r="A3" s="68"/>
      <c r="B3" s="69" t="s">
        <v>5</v>
      </c>
      <c r="C3" s="69"/>
      <c r="D3" s="83"/>
      <c r="E3" s="83"/>
      <c r="F3" s="83"/>
      <c r="G3" s="83"/>
      <c r="H3" s="83"/>
      <c r="I3" s="83" t="s">
        <v>6</v>
      </c>
      <c r="J3" s="84"/>
    </row>
    <row r="4" ht="24.4" customHeight="1" spans="1:10">
      <c r="A4" s="70"/>
      <c r="B4" s="71" t="s">
        <v>294</v>
      </c>
      <c r="C4" s="71" t="s">
        <v>71</v>
      </c>
      <c r="D4" s="71" t="s">
        <v>295</v>
      </c>
      <c r="E4" s="71"/>
      <c r="F4" s="71"/>
      <c r="G4" s="71"/>
      <c r="H4" s="71"/>
      <c r="I4" s="71"/>
      <c r="J4" s="85"/>
    </row>
    <row r="5" ht="24.4" customHeight="1" spans="1:10">
      <c r="A5" s="72"/>
      <c r="B5" s="71"/>
      <c r="C5" s="71"/>
      <c r="D5" s="71" t="s">
        <v>59</v>
      </c>
      <c r="E5" s="90" t="s">
        <v>296</v>
      </c>
      <c r="F5" s="71" t="s">
        <v>297</v>
      </c>
      <c r="G5" s="71"/>
      <c r="H5" s="71"/>
      <c r="I5" s="71" t="s">
        <v>234</v>
      </c>
      <c r="J5" s="85"/>
    </row>
    <row r="6" ht="24.4" customHeight="1" spans="1:10">
      <c r="A6" s="72"/>
      <c r="B6" s="71"/>
      <c r="C6" s="71"/>
      <c r="D6" s="71"/>
      <c r="E6" s="90"/>
      <c r="F6" s="71" t="s">
        <v>206</v>
      </c>
      <c r="G6" s="71" t="s">
        <v>298</v>
      </c>
      <c r="H6" s="71" t="s">
        <v>299</v>
      </c>
      <c r="I6" s="71"/>
      <c r="J6" s="86"/>
    </row>
    <row r="7" ht="22.8" customHeight="1" spans="1:10">
      <c r="A7" s="73"/>
      <c r="B7" s="71"/>
      <c r="C7" s="71" t="s">
        <v>72</v>
      </c>
      <c r="D7" s="74">
        <v>11800</v>
      </c>
      <c r="E7" s="74"/>
      <c r="F7" s="74"/>
      <c r="G7" s="74"/>
      <c r="H7" s="74"/>
      <c r="I7" s="74">
        <v>11800</v>
      </c>
      <c r="J7" s="87"/>
    </row>
    <row r="8" ht="22.8" customHeight="1" spans="1:10">
      <c r="A8" s="73"/>
      <c r="B8" s="71">
        <v>116001</v>
      </c>
      <c r="C8" s="71" t="s">
        <v>0</v>
      </c>
      <c r="D8" s="74">
        <v>9400</v>
      </c>
      <c r="E8" s="74"/>
      <c r="F8" s="74"/>
      <c r="G8" s="74"/>
      <c r="H8" s="74"/>
      <c r="I8" s="74">
        <v>9400</v>
      </c>
      <c r="J8" s="87"/>
    </row>
    <row r="9" ht="22.8" customHeight="1" spans="1:10">
      <c r="A9" s="73"/>
      <c r="B9" s="71">
        <v>116002</v>
      </c>
      <c r="C9" s="71" t="s">
        <v>288</v>
      </c>
      <c r="D9" s="74">
        <v>2400</v>
      </c>
      <c r="E9" s="74"/>
      <c r="F9" s="74"/>
      <c r="G9" s="74"/>
      <c r="H9" s="74"/>
      <c r="I9" s="74">
        <v>2400</v>
      </c>
      <c r="J9" s="87"/>
    </row>
    <row r="10" ht="22.8" customHeight="1" spans="1:10">
      <c r="A10" s="73"/>
      <c r="B10" s="71"/>
      <c r="C10" s="71"/>
      <c r="D10" s="74"/>
      <c r="E10" s="74"/>
      <c r="F10" s="74"/>
      <c r="G10" s="74"/>
      <c r="H10" s="74"/>
      <c r="I10" s="74"/>
      <c r="J10" s="87"/>
    </row>
    <row r="11" ht="22.8" customHeight="1" spans="1:10">
      <c r="A11" s="73"/>
      <c r="B11" s="71"/>
      <c r="C11" s="71"/>
      <c r="D11" s="74"/>
      <c r="E11" s="74"/>
      <c r="F11" s="74"/>
      <c r="G11" s="74"/>
      <c r="H11" s="74"/>
      <c r="I11" s="74"/>
      <c r="J11" s="87"/>
    </row>
    <row r="12" ht="22.8" customHeight="1" spans="1:10">
      <c r="A12" s="73"/>
      <c r="B12" s="71"/>
      <c r="C12" s="71"/>
      <c r="D12" s="74"/>
      <c r="E12" s="74"/>
      <c r="F12" s="74"/>
      <c r="G12" s="74"/>
      <c r="H12" s="74"/>
      <c r="I12" s="74"/>
      <c r="J12" s="87"/>
    </row>
    <row r="13" ht="22.8" customHeight="1" spans="1:10">
      <c r="A13" s="73"/>
      <c r="B13" s="71"/>
      <c r="C13" s="71"/>
      <c r="D13" s="74"/>
      <c r="E13" s="74"/>
      <c r="F13" s="74"/>
      <c r="G13" s="74"/>
      <c r="H13" s="74"/>
      <c r="I13" s="74"/>
      <c r="J13" s="87"/>
    </row>
    <row r="14" ht="22.8" customHeight="1" spans="1:10">
      <c r="A14" s="73"/>
      <c r="B14" s="71"/>
      <c r="C14" s="71"/>
      <c r="D14" s="74"/>
      <c r="E14" s="74"/>
      <c r="F14" s="74"/>
      <c r="G14" s="74"/>
      <c r="H14" s="74"/>
      <c r="I14" s="74"/>
      <c r="J14" s="87"/>
    </row>
    <row r="15" ht="22.8" customHeight="1" spans="1:10">
      <c r="A15" s="73"/>
      <c r="B15" s="71"/>
      <c r="C15" s="71"/>
      <c r="D15" s="74"/>
      <c r="E15" s="74"/>
      <c r="F15" s="74"/>
      <c r="G15" s="74"/>
      <c r="H15" s="74"/>
      <c r="I15" s="74"/>
      <c r="J15" s="8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H23" sqref="H2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65"/>
      <c r="B1" s="2"/>
      <c r="C1" s="2"/>
      <c r="D1" s="2"/>
      <c r="E1" s="66"/>
      <c r="F1" s="66"/>
      <c r="G1" s="67"/>
      <c r="H1" s="67"/>
      <c r="I1" s="82" t="s">
        <v>300</v>
      </c>
      <c r="J1" s="70"/>
    </row>
    <row r="2" ht="22.8" customHeight="1" spans="1:10">
      <c r="A2" s="65"/>
      <c r="B2" s="3" t="s">
        <v>301</v>
      </c>
      <c r="C2" s="3"/>
      <c r="D2" s="3"/>
      <c r="E2" s="3"/>
      <c r="F2" s="3"/>
      <c r="G2" s="3"/>
      <c r="H2" s="3"/>
      <c r="I2" s="3"/>
      <c r="J2" s="70"/>
    </row>
    <row r="3" ht="19.55" customHeight="1" spans="1:10">
      <c r="A3" s="68"/>
      <c r="B3" s="69" t="s">
        <v>5</v>
      </c>
      <c r="C3" s="69"/>
      <c r="D3" s="69"/>
      <c r="E3" s="69"/>
      <c r="F3" s="69"/>
      <c r="G3" s="68"/>
      <c r="H3" s="68"/>
      <c r="I3" s="83" t="s">
        <v>6</v>
      </c>
      <c r="J3" s="84"/>
    </row>
    <row r="4" ht="24.4" customHeight="1" spans="1:10">
      <c r="A4" s="70"/>
      <c r="B4" s="71" t="s">
        <v>9</v>
      </c>
      <c r="C4" s="71"/>
      <c r="D4" s="71"/>
      <c r="E4" s="71"/>
      <c r="F4" s="71"/>
      <c r="G4" s="71" t="s">
        <v>302</v>
      </c>
      <c r="H4" s="71"/>
      <c r="I4" s="71"/>
      <c r="J4" s="85"/>
    </row>
    <row r="5" ht="24.4" customHeight="1" spans="1:10">
      <c r="A5" s="72"/>
      <c r="B5" s="71" t="s">
        <v>92</v>
      </c>
      <c r="C5" s="71"/>
      <c r="D5" s="71"/>
      <c r="E5" s="71" t="s">
        <v>70</v>
      </c>
      <c r="F5" s="71" t="s">
        <v>71</v>
      </c>
      <c r="G5" s="71" t="s">
        <v>59</v>
      </c>
      <c r="H5" s="71" t="s">
        <v>88</v>
      </c>
      <c r="I5" s="71" t="s">
        <v>89</v>
      </c>
      <c r="J5" s="85"/>
    </row>
    <row r="6" ht="24.4" customHeight="1" spans="1:10">
      <c r="A6" s="72"/>
      <c r="B6" s="71" t="s">
        <v>93</v>
      </c>
      <c r="C6" s="71" t="s">
        <v>94</v>
      </c>
      <c r="D6" s="71" t="s">
        <v>95</v>
      </c>
      <c r="E6" s="71"/>
      <c r="F6" s="71"/>
      <c r="G6" s="71"/>
      <c r="H6" s="71"/>
      <c r="I6" s="71"/>
      <c r="J6" s="86"/>
    </row>
    <row r="7" ht="22.8" customHeight="1" spans="1:10">
      <c r="A7" s="73"/>
      <c r="B7" s="71"/>
      <c r="C7" s="71"/>
      <c r="D7" s="71"/>
      <c r="E7" s="71"/>
      <c r="F7" s="71" t="s">
        <v>72</v>
      </c>
      <c r="G7" s="74"/>
      <c r="H7" s="74"/>
      <c r="I7" s="74"/>
      <c r="J7" s="87"/>
    </row>
    <row r="8" ht="22.8" customHeight="1" spans="1:10">
      <c r="A8" s="73"/>
      <c r="B8" s="71"/>
      <c r="C8" s="71"/>
      <c r="D8" s="71"/>
      <c r="E8" s="71">
        <v>116003</v>
      </c>
      <c r="F8" s="71" t="s">
        <v>290</v>
      </c>
      <c r="G8" s="74">
        <v>40000</v>
      </c>
      <c r="H8" s="74"/>
      <c r="I8" s="74">
        <v>40000</v>
      </c>
      <c r="J8" s="87"/>
    </row>
    <row r="9" ht="22.8" customHeight="1" spans="1:10">
      <c r="A9" s="73"/>
      <c r="B9" s="71"/>
      <c r="C9" s="71"/>
      <c r="D9" s="71"/>
      <c r="E9" s="71">
        <v>116003</v>
      </c>
      <c r="F9" s="71" t="s">
        <v>303</v>
      </c>
      <c r="G9" s="74">
        <v>40000</v>
      </c>
      <c r="H9" s="74"/>
      <c r="I9" s="74">
        <v>40000</v>
      </c>
      <c r="J9" s="87"/>
    </row>
    <row r="10" ht="22.8" customHeight="1" spans="1:10">
      <c r="A10" s="73"/>
      <c r="B10" s="71">
        <v>212</v>
      </c>
      <c r="C10" s="91" t="s">
        <v>101</v>
      </c>
      <c r="D10" s="91" t="s">
        <v>141</v>
      </c>
      <c r="E10" s="71">
        <v>116003</v>
      </c>
      <c r="F10" s="71" t="s">
        <v>151</v>
      </c>
      <c r="G10" s="74">
        <v>40000</v>
      </c>
      <c r="H10" s="74"/>
      <c r="I10" s="74">
        <v>40000</v>
      </c>
      <c r="J10" s="87"/>
    </row>
    <row r="11" ht="22.8" customHeight="1" spans="1:10">
      <c r="A11" s="73"/>
      <c r="B11" s="71"/>
      <c r="C11" s="71"/>
      <c r="D11" s="71"/>
      <c r="E11" s="71"/>
      <c r="F11" s="71"/>
      <c r="G11" s="74"/>
      <c r="H11" s="74"/>
      <c r="I11" s="74"/>
      <c r="J11" s="87"/>
    </row>
    <row r="12" ht="22.8" customHeight="1" spans="1:10">
      <c r="A12" s="73"/>
      <c r="B12" s="71"/>
      <c r="C12" s="71"/>
      <c r="D12" s="71"/>
      <c r="E12" s="71"/>
      <c r="F12" s="71"/>
      <c r="G12" s="74"/>
      <c r="H12" s="74"/>
      <c r="I12" s="74"/>
      <c r="J12" s="87"/>
    </row>
    <row r="13" ht="22.8" customHeight="1" spans="1:10">
      <c r="A13" s="73"/>
      <c r="B13" s="71"/>
      <c r="C13" s="71"/>
      <c r="D13" s="71"/>
      <c r="E13" s="71"/>
      <c r="F13" s="71"/>
      <c r="G13" s="74"/>
      <c r="H13" s="74"/>
      <c r="I13" s="74"/>
      <c r="J13" s="87"/>
    </row>
    <row r="14" ht="22.8" customHeight="1" spans="1:10">
      <c r="A14" s="73"/>
      <c r="B14" s="71"/>
      <c r="C14" s="71"/>
      <c r="D14" s="71"/>
      <c r="E14" s="71"/>
      <c r="F14" s="71"/>
      <c r="G14" s="74"/>
      <c r="H14" s="74"/>
      <c r="I14" s="74"/>
      <c r="J14" s="87"/>
    </row>
    <row r="15" ht="22.8" customHeight="1" spans="1:10">
      <c r="A15" s="73"/>
      <c r="B15" s="71"/>
      <c r="C15" s="71"/>
      <c r="D15" s="71"/>
      <c r="E15" s="71"/>
      <c r="F15" s="71"/>
      <c r="G15" s="74"/>
      <c r="H15" s="74"/>
      <c r="I15" s="74"/>
      <c r="J15" s="87"/>
    </row>
    <row r="16" ht="22.8" customHeight="1" spans="1:10">
      <c r="A16" s="73"/>
      <c r="B16" s="71"/>
      <c r="C16" s="71"/>
      <c r="D16" s="71"/>
      <c r="E16" s="71"/>
      <c r="F16" s="71"/>
      <c r="G16" s="74"/>
      <c r="H16" s="74"/>
      <c r="I16" s="74"/>
      <c r="J16" s="87"/>
    </row>
    <row r="17" ht="22.8" customHeight="1" spans="1:10">
      <c r="A17" s="72"/>
      <c r="B17" s="78"/>
      <c r="C17" s="78"/>
      <c r="D17" s="78"/>
      <c r="E17" s="78"/>
      <c r="F17" s="78" t="s">
        <v>23</v>
      </c>
      <c r="G17" s="79"/>
      <c r="H17" s="79"/>
      <c r="I17" s="79"/>
      <c r="J17" s="85"/>
    </row>
    <row r="18" ht="22.8" customHeight="1" spans="1:10">
      <c r="A18" s="72"/>
      <c r="B18" s="78"/>
      <c r="C18" s="78"/>
      <c r="D18" s="78"/>
      <c r="E18" s="78"/>
      <c r="F18" s="78" t="s">
        <v>23</v>
      </c>
      <c r="G18" s="79"/>
      <c r="H18" s="79"/>
      <c r="I18" s="79"/>
      <c r="J18" s="8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65"/>
      <c r="B1" s="2"/>
      <c r="C1" s="66"/>
      <c r="D1" s="67"/>
      <c r="E1" s="67"/>
      <c r="F1" s="67"/>
      <c r="G1" s="67"/>
      <c r="H1" s="67"/>
      <c r="I1" s="82" t="s">
        <v>304</v>
      </c>
      <c r="J1" s="70"/>
    </row>
    <row r="2" ht="22.8" customHeight="1" spans="1:10">
      <c r="A2" s="65"/>
      <c r="B2" s="3" t="s">
        <v>305</v>
      </c>
      <c r="C2" s="3"/>
      <c r="D2" s="3"/>
      <c r="E2" s="3"/>
      <c r="F2" s="3"/>
      <c r="G2" s="3"/>
      <c r="H2" s="3"/>
      <c r="I2" s="3"/>
      <c r="J2" s="70" t="s">
        <v>3</v>
      </c>
    </row>
    <row r="3" ht="19.55" customHeight="1" spans="1:10">
      <c r="A3" s="68"/>
      <c r="B3" s="69" t="s">
        <v>5</v>
      </c>
      <c r="C3" s="69"/>
      <c r="D3" s="83"/>
      <c r="E3" s="83"/>
      <c r="F3" s="83"/>
      <c r="G3" s="83"/>
      <c r="H3" s="83"/>
      <c r="I3" s="83" t="s">
        <v>6</v>
      </c>
      <c r="J3" s="84"/>
    </row>
    <row r="4" ht="24.4" customHeight="1" spans="1:10">
      <c r="A4" s="70"/>
      <c r="B4" s="71" t="s">
        <v>294</v>
      </c>
      <c r="C4" s="71" t="s">
        <v>71</v>
      </c>
      <c r="D4" s="71" t="s">
        <v>295</v>
      </c>
      <c r="E4" s="71"/>
      <c r="F4" s="71"/>
      <c r="G4" s="71"/>
      <c r="H4" s="71"/>
      <c r="I4" s="71"/>
      <c r="J4" s="85"/>
    </row>
    <row r="5" ht="24.4" customHeight="1" spans="1:10">
      <c r="A5" s="72"/>
      <c r="B5" s="71"/>
      <c r="C5" s="71"/>
      <c r="D5" s="71" t="s">
        <v>59</v>
      </c>
      <c r="E5" s="90" t="s">
        <v>296</v>
      </c>
      <c r="F5" s="71" t="s">
        <v>297</v>
      </c>
      <c r="G5" s="71"/>
      <c r="H5" s="71"/>
      <c r="I5" s="71" t="s">
        <v>234</v>
      </c>
      <c r="J5" s="85"/>
    </row>
    <row r="6" ht="24.4" customHeight="1" spans="1:10">
      <c r="A6" s="72"/>
      <c r="B6" s="71"/>
      <c r="C6" s="71"/>
      <c r="D6" s="71"/>
      <c r="E6" s="90"/>
      <c r="F6" s="71" t="s">
        <v>206</v>
      </c>
      <c r="G6" s="71" t="s">
        <v>298</v>
      </c>
      <c r="H6" s="71" t="s">
        <v>299</v>
      </c>
      <c r="I6" s="71"/>
      <c r="J6" s="86"/>
    </row>
    <row r="7" ht="22.8" customHeight="1" spans="1:10">
      <c r="A7" s="73"/>
      <c r="B7" s="71"/>
      <c r="C7" s="71" t="s">
        <v>72</v>
      </c>
      <c r="D7" s="74"/>
      <c r="E7" s="74"/>
      <c r="F7" s="74"/>
      <c r="G7" s="74"/>
      <c r="H7" s="74"/>
      <c r="I7" s="74"/>
      <c r="J7" s="87"/>
    </row>
    <row r="8" ht="22.8" customHeight="1" spans="1:10">
      <c r="A8" s="73"/>
      <c r="B8" s="76"/>
      <c r="C8" s="76" t="s">
        <v>306</v>
      </c>
      <c r="D8" s="74"/>
      <c r="E8" s="74"/>
      <c r="F8" s="74"/>
      <c r="G8" s="74"/>
      <c r="H8" s="74"/>
      <c r="I8" s="74"/>
      <c r="J8" s="87"/>
    </row>
    <row r="9" ht="22.8" customHeight="1" spans="1:10">
      <c r="A9" s="73"/>
      <c r="B9" s="71"/>
      <c r="C9" s="71"/>
      <c r="D9" s="74"/>
      <c r="E9" s="74"/>
      <c r="F9" s="74"/>
      <c r="G9" s="74"/>
      <c r="H9" s="74"/>
      <c r="I9" s="74"/>
      <c r="J9" s="87"/>
    </row>
    <row r="10" ht="22.8" customHeight="1" spans="1:10">
      <c r="A10" s="73"/>
      <c r="B10" s="71"/>
      <c r="C10" s="71"/>
      <c r="D10" s="74"/>
      <c r="E10" s="74"/>
      <c r="F10" s="74"/>
      <c r="G10" s="74"/>
      <c r="H10" s="74"/>
      <c r="I10" s="74"/>
      <c r="J10" s="87"/>
    </row>
    <row r="11" ht="22.8" customHeight="1" spans="1:10">
      <c r="A11" s="73"/>
      <c r="B11" s="71"/>
      <c r="C11" s="71"/>
      <c r="D11" s="74"/>
      <c r="E11" s="74"/>
      <c r="F11" s="74"/>
      <c r="G11" s="74"/>
      <c r="H11" s="74"/>
      <c r="I11" s="74"/>
      <c r="J11" s="87"/>
    </row>
    <row r="12" ht="22.8" customHeight="1" spans="1:10">
      <c r="A12" s="73"/>
      <c r="B12" s="76"/>
      <c r="C12" s="76"/>
      <c r="D12" s="74"/>
      <c r="E12" s="74"/>
      <c r="F12" s="74"/>
      <c r="G12" s="74"/>
      <c r="H12" s="74"/>
      <c r="I12" s="74"/>
      <c r="J12" s="87"/>
    </row>
    <row r="13" ht="22.8" customHeight="1" spans="1:10">
      <c r="A13" s="73"/>
      <c r="B13" s="71"/>
      <c r="C13" s="71"/>
      <c r="D13" s="74"/>
      <c r="E13" s="74"/>
      <c r="F13" s="74"/>
      <c r="G13" s="74"/>
      <c r="H13" s="74"/>
      <c r="I13" s="74"/>
      <c r="J13" s="87"/>
    </row>
    <row r="14" ht="22.8" customHeight="1" spans="1:10">
      <c r="A14" s="73"/>
      <c r="B14" s="71"/>
      <c r="C14" s="71"/>
      <c r="D14" s="74"/>
      <c r="E14" s="74"/>
      <c r="F14" s="74"/>
      <c r="G14" s="74"/>
      <c r="H14" s="74"/>
      <c r="I14" s="74"/>
      <c r="J14" s="87"/>
    </row>
    <row r="15" ht="22.8" customHeight="1" spans="1:10">
      <c r="A15" s="73"/>
      <c r="B15" s="71"/>
      <c r="C15" s="71"/>
      <c r="D15" s="74"/>
      <c r="E15" s="74"/>
      <c r="F15" s="74"/>
      <c r="G15" s="74"/>
      <c r="H15" s="74"/>
      <c r="I15" s="74"/>
      <c r="J15" s="87"/>
    </row>
    <row r="16" ht="22.8" customHeight="1" spans="1:10">
      <c r="A16" s="73"/>
      <c r="B16" s="71"/>
      <c r="C16" s="71"/>
      <c r="D16" s="74"/>
      <c r="E16" s="74"/>
      <c r="F16" s="74"/>
      <c r="G16" s="74"/>
      <c r="H16" s="74"/>
      <c r="I16" s="74"/>
      <c r="J16" s="87"/>
    </row>
    <row r="17" ht="22.8" customHeight="1" spans="1:10">
      <c r="A17" s="73"/>
      <c r="B17" s="71"/>
      <c r="C17" s="71"/>
      <c r="D17" s="74"/>
      <c r="E17" s="74"/>
      <c r="F17" s="74"/>
      <c r="G17" s="74"/>
      <c r="H17" s="74"/>
      <c r="I17" s="74"/>
      <c r="J17" s="8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65"/>
      <c r="B1" s="2"/>
      <c r="C1" s="2"/>
      <c r="D1" s="2"/>
      <c r="E1" s="66"/>
      <c r="F1" s="66"/>
      <c r="G1" s="67"/>
      <c r="H1" s="67"/>
      <c r="I1" s="82" t="s">
        <v>307</v>
      </c>
      <c r="J1" s="70"/>
    </row>
    <row r="2" ht="22.8" customHeight="1" spans="1:10">
      <c r="A2" s="65"/>
      <c r="B2" s="3" t="s">
        <v>308</v>
      </c>
      <c r="C2" s="3"/>
      <c r="D2" s="3"/>
      <c r="E2" s="3"/>
      <c r="F2" s="3"/>
      <c r="G2" s="3"/>
      <c r="H2" s="3"/>
      <c r="I2" s="3"/>
      <c r="J2" s="70" t="s">
        <v>3</v>
      </c>
    </row>
    <row r="3" ht="19.55" customHeight="1" spans="1:10">
      <c r="A3" s="68"/>
      <c r="B3" s="69" t="s">
        <v>5</v>
      </c>
      <c r="C3" s="69"/>
      <c r="D3" s="69"/>
      <c r="E3" s="69"/>
      <c r="F3" s="69"/>
      <c r="G3" s="68"/>
      <c r="H3" s="68"/>
      <c r="I3" s="83" t="s">
        <v>6</v>
      </c>
      <c r="J3" s="84"/>
    </row>
    <row r="4" ht="24.4" customHeight="1" spans="1:10">
      <c r="A4" s="70"/>
      <c r="B4" s="71" t="s">
        <v>9</v>
      </c>
      <c r="C4" s="71"/>
      <c r="D4" s="71"/>
      <c r="E4" s="71"/>
      <c r="F4" s="71"/>
      <c r="G4" s="71" t="s">
        <v>309</v>
      </c>
      <c r="H4" s="71"/>
      <c r="I4" s="71"/>
      <c r="J4" s="85"/>
    </row>
    <row r="5" ht="24.4" customHeight="1" spans="1:10">
      <c r="A5" s="72"/>
      <c r="B5" s="71" t="s">
        <v>92</v>
      </c>
      <c r="C5" s="71"/>
      <c r="D5" s="71"/>
      <c r="E5" s="71" t="s">
        <v>70</v>
      </c>
      <c r="F5" s="71" t="s">
        <v>71</v>
      </c>
      <c r="G5" s="71" t="s">
        <v>59</v>
      </c>
      <c r="H5" s="71" t="s">
        <v>88</v>
      </c>
      <c r="I5" s="71" t="s">
        <v>89</v>
      </c>
      <c r="J5" s="85"/>
    </row>
    <row r="6" ht="24.4" customHeight="1" spans="1:10">
      <c r="A6" s="72"/>
      <c r="B6" s="71" t="s">
        <v>93</v>
      </c>
      <c r="C6" s="71" t="s">
        <v>94</v>
      </c>
      <c r="D6" s="71" t="s">
        <v>95</v>
      </c>
      <c r="E6" s="71"/>
      <c r="F6" s="71"/>
      <c r="G6" s="71"/>
      <c r="H6" s="71"/>
      <c r="I6" s="71"/>
      <c r="J6" s="86"/>
    </row>
    <row r="7" ht="22.8" customHeight="1" spans="1:10">
      <c r="A7" s="73"/>
      <c r="B7" s="71"/>
      <c r="C7" s="71"/>
      <c r="D7" s="71"/>
      <c r="E7" s="71"/>
      <c r="F7" s="71" t="s">
        <v>72</v>
      </c>
      <c r="G7" s="74"/>
      <c r="H7" s="74"/>
      <c r="I7" s="74"/>
      <c r="J7" s="87"/>
    </row>
    <row r="8" s="64" customFormat="1" ht="22.8" customHeight="1" spans="1:10">
      <c r="A8" s="75"/>
      <c r="B8" s="76"/>
      <c r="C8" s="76"/>
      <c r="D8" s="76"/>
      <c r="E8" s="76"/>
      <c r="F8" s="76" t="s">
        <v>306</v>
      </c>
      <c r="G8" s="77"/>
      <c r="H8" s="77"/>
      <c r="I8" s="77"/>
      <c r="J8" s="88"/>
    </row>
    <row r="9" ht="22.8" customHeight="1" spans="1:10">
      <c r="A9" s="72"/>
      <c r="B9" s="78"/>
      <c r="C9" s="78"/>
      <c r="D9" s="78"/>
      <c r="E9" s="78"/>
      <c r="F9" s="78"/>
      <c r="G9" s="79"/>
      <c r="H9" s="79"/>
      <c r="I9" s="79"/>
      <c r="J9" s="85"/>
    </row>
    <row r="10" ht="22.8" customHeight="1" spans="1:10">
      <c r="A10" s="72"/>
      <c r="B10" s="78"/>
      <c r="C10" s="78"/>
      <c r="D10" s="78"/>
      <c r="E10" s="78"/>
      <c r="F10" s="78"/>
      <c r="G10" s="79"/>
      <c r="H10" s="79"/>
      <c r="I10" s="79"/>
      <c r="J10" s="85"/>
    </row>
    <row r="11" ht="22.8" customHeight="1" spans="1:10">
      <c r="A11" s="72"/>
      <c r="B11" s="78"/>
      <c r="C11" s="78"/>
      <c r="D11" s="78"/>
      <c r="E11" s="78"/>
      <c r="F11" s="78"/>
      <c r="G11" s="79"/>
      <c r="H11" s="79"/>
      <c r="I11" s="79"/>
      <c r="J11" s="85"/>
    </row>
    <row r="12" ht="22.8" customHeight="1" spans="1:10">
      <c r="A12" s="72"/>
      <c r="B12" s="78"/>
      <c r="C12" s="78"/>
      <c r="D12" s="78"/>
      <c r="E12" s="78"/>
      <c r="F12" s="78"/>
      <c r="G12" s="79"/>
      <c r="H12" s="79"/>
      <c r="I12" s="79"/>
      <c r="J12" s="85"/>
    </row>
    <row r="13" ht="22.8" customHeight="1" spans="1:10">
      <c r="A13" s="72"/>
      <c r="B13" s="78"/>
      <c r="C13" s="78"/>
      <c r="D13" s="78"/>
      <c r="E13" s="78"/>
      <c r="F13" s="78"/>
      <c r="G13" s="79"/>
      <c r="H13" s="79"/>
      <c r="I13" s="79"/>
      <c r="J13" s="85"/>
    </row>
    <row r="14" ht="22.8" customHeight="1" spans="1:10">
      <c r="A14" s="72"/>
      <c r="B14" s="78"/>
      <c r="C14" s="78"/>
      <c r="D14" s="78"/>
      <c r="E14" s="78"/>
      <c r="F14" s="78"/>
      <c r="G14" s="79"/>
      <c r="H14" s="79"/>
      <c r="I14" s="79"/>
      <c r="J14" s="85"/>
    </row>
    <row r="15" ht="22.8" customHeight="1" spans="1:10">
      <c r="A15" s="72"/>
      <c r="B15" s="78"/>
      <c r="C15" s="78"/>
      <c r="D15" s="78"/>
      <c r="E15" s="78"/>
      <c r="F15" s="78"/>
      <c r="G15" s="79"/>
      <c r="H15" s="79"/>
      <c r="I15" s="79"/>
      <c r="J15" s="85"/>
    </row>
    <row r="16" ht="22.8" customHeight="1" spans="1:10">
      <c r="A16" s="72"/>
      <c r="B16" s="78"/>
      <c r="C16" s="78"/>
      <c r="D16" s="78"/>
      <c r="E16" s="78"/>
      <c r="F16" s="78" t="s">
        <v>23</v>
      </c>
      <c r="G16" s="79"/>
      <c r="H16" s="79"/>
      <c r="I16" s="79"/>
      <c r="J16" s="85"/>
    </row>
    <row r="17" ht="22.8" customHeight="1" spans="1:10">
      <c r="A17" s="72"/>
      <c r="B17" s="78"/>
      <c r="C17" s="78"/>
      <c r="D17" s="78"/>
      <c r="E17" s="78"/>
      <c r="F17" s="78" t="s">
        <v>310</v>
      </c>
      <c r="G17" s="79"/>
      <c r="H17" s="79"/>
      <c r="I17" s="79"/>
      <c r="J17" s="86"/>
    </row>
    <row r="18" ht="9.75" customHeight="1" spans="1:10">
      <c r="A18" s="80"/>
      <c r="B18" s="81"/>
      <c r="C18" s="81"/>
      <c r="D18" s="81"/>
      <c r="E18" s="81"/>
      <c r="F18" s="80"/>
      <c r="G18" s="80"/>
      <c r="H18" s="80"/>
      <c r="I18" s="80"/>
      <c r="J18" s="8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K22" sqref="K22"/>
    </sheetView>
  </sheetViews>
  <sheetFormatPr defaultColWidth="9" defaultRowHeight="13.5"/>
  <cols>
    <col min="1" max="1" width="9" style="1"/>
    <col min="2" max="2" width="12.5583333333333" style="1" customWidth="1"/>
    <col min="3" max="3" width="9" style="26"/>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311</v>
      </c>
    </row>
    <row r="2" ht="24" customHeight="1" spans="2:13">
      <c r="B2" s="27" t="s">
        <v>312</v>
      </c>
      <c r="C2" s="28"/>
      <c r="D2" s="28"/>
      <c r="E2" s="28"/>
      <c r="F2" s="28"/>
      <c r="G2" s="28"/>
      <c r="H2" s="28"/>
      <c r="I2" s="28"/>
      <c r="J2" s="40"/>
      <c r="K2" s="49"/>
      <c r="L2" s="49"/>
      <c r="M2" s="49"/>
    </row>
    <row r="3" ht="25" customHeight="1" spans="2:13">
      <c r="B3" s="29" t="s">
        <v>313</v>
      </c>
      <c r="C3" s="29"/>
      <c r="D3" s="29"/>
      <c r="E3" s="29"/>
      <c r="F3" s="29"/>
      <c r="G3" s="29"/>
      <c r="H3" s="29"/>
      <c r="I3" s="29"/>
      <c r="J3" s="29"/>
      <c r="K3" s="50"/>
      <c r="L3" s="50"/>
      <c r="M3" s="50"/>
    </row>
    <row r="4" ht="25" customHeight="1" spans="2:13">
      <c r="B4" s="30" t="s">
        <v>314</v>
      </c>
      <c r="C4" s="31" t="s">
        <v>285</v>
      </c>
      <c r="D4" s="31"/>
      <c r="E4" s="31"/>
      <c r="F4" s="31"/>
      <c r="G4" s="31"/>
      <c r="H4" s="31"/>
      <c r="I4" s="31"/>
      <c r="J4" s="31"/>
      <c r="K4" s="51"/>
      <c r="L4" s="51"/>
      <c r="M4" s="51"/>
    </row>
    <row r="5" ht="25" customHeight="1" spans="2:13">
      <c r="B5" s="30" t="s">
        <v>315</v>
      </c>
      <c r="C5" s="31" t="s">
        <v>0</v>
      </c>
      <c r="D5" s="31"/>
      <c r="E5" s="31"/>
      <c r="F5" s="31"/>
      <c r="G5" s="31"/>
      <c r="H5" s="31"/>
      <c r="I5" s="31"/>
      <c r="J5" s="31"/>
      <c r="K5" s="51"/>
      <c r="L5" s="51"/>
      <c r="M5" s="51"/>
    </row>
    <row r="6" ht="25" customHeight="1" spans="2:13">
      <c r="B6" s="32" t="s">
        <v>316</v>
      </c>
      <c r="C6" s="33" t="s">
        <v>317</v>
      </c>
      <c r="D6" s="33"/>
      <c r="E6" s="33"/>
      <c r="F6" s="34">
        <v>6.2</v>
      </c>
      <c r="G6" s="34"/>
      <c r="H6" s="34"/>
      <c r="I6" s="34"/>
      <c r="J6" s="34"/>
      <c r="K6" s="51"/>
      <c r="L6" s="51"/>
      <c r="M6" s="51"/>
    </row>
    <row r="7" ht="25" customHeight="1" spans="2:13">
      <c r="B7" s="35"/>
      <c r="C7" s="33" t="s">
        <v>318</v>
      </c>
      <c r="D7" s="33"/>
      <c r="E7" s="33"/>
      <c r="F7" s="34">
        <v>6.2</v>
      </c>
      <c r="G7" s="34"/>
      <c r="H7" s="34"/>
      <c r="I7" s="34"/>
      <c r="J7" s="34"/>
      <c r="K7" s="51"/>
      <c r="L7" s="51"/>
      <c r="M7" s="51"/>
    </row>
    <row r="8" ht="25" customHeight="1" spans="2:13">
      <c r="B8" s="35"/>
      <c r="C8" s="33" t="s">
        <v>319</v>
      </c>
      <c r="D8" s="33"/>
      <c r="E8" s="33"/>
      <c r="F8" s="34">
        <v>0</v>
      </c>
      <c r="G8" s="34"/>
      <c r="H8" s="34"/>
      <c r="I8" s="34"/>
      <c r="J8" s="34"/>
      <c r="K8" s="51"/>
      <c r="L8" s="51"/>
      <c r="M8" s="51"/>
    </row>
    <row r="9" ht="25" customHeight="1" spans="2:13">
      <c r="B9" s="32" t="s">
        <v>320</v>
      </c>
      <c r="C9" s="36" t="s">
        <v>321</v>
      </c>
      <c r="D9" s="36"/>
      <c r="E9" s="36"/>
      <c r="F9" s="36"/>
      <c r="G9" s="36"/>
      <c r="H9" s="36"/>
      <c r="I9" s="36"/>
      <c r="J9" s="36"/>
      <c r="K9" s="51"/>
      <c r="L9" s="51"/>
      <c r="M9" s="51"/>
    </row>
    <row r="10" ht="25" customHeight="1" spans="2:13">
      <c r="B10" s="32"/>
      <c r="C10" s="36"/>
      <c r="D10" s="36"/>
      <c r="E10" s="36"/>
      <c r="F10" s="36"/>
      <c r="G10" s="36"/>
      <c r="H10" s="36"/>
      <c r="I10" s="36"/>
      <c r="J10" s="36"/>
      <c r="K10" s="51"/>
      <c r="L10" s="51"/>
      <c r="M10" s="51"/>
    </row>
    <row r="11" ht="25" customHeight="1" spans="2:13">
      <c r="B11" s="35" t="s">
        <v>322</v>
      </c>
      <c r="C11" s="30" t="s">
        <v>323</v>
      </c>
      <c r="D11" s="30" t="s">
        <v>324</v>
      </c>
      <c r="E11" s="33" t="s">
        <v>325</v>
      </c>
      <c r="F11" s="33"/>
      <c r="G11" s="33" t="s">
        <v>326</v>
      </c>
      <c r="H11" s="33"/>
      <c r="I11" s="33"/>
      <c r="J11" s="33"/>
      <c r="K11" s="51"/>
      <c r="L11" s="51"/>
      <c r="M11" s="51"/>
    </row>
    <row r="12" ht="25" customHeight="1" spans="2:13">
      <c r="B12" s="35"/>
      <c r="C12" s="41" t="s">
        <v>327</v>
      </c>
      <c r="D12" s="35" t="s">
        <v>328</v>
      </c>
      <c r="E12" s="37" t="s">
        <v>329</v>
      </c>
      <c r="F12" s="37"/>
      <c r="G12" s="37" t="s">
        <v>330</v>
      </c>
      <c r="H12" s="37"/>
      <c r="I12" s="37"/>
      <c r="J12" s="37"/>
      <c r="K12" s="51"/>
      <c r="L12" s="51"/>
      <c r="M12" s="51"/>
    </row>
    <row r="13" ht="38" customHeight="1" spans="2:13">
      <c r="B13" s="35"/>
      <c r="C13" s="45"/>
      <c r="D13" s="35"/>
      <c r="E13" s="37" t="s">
        <v>331</v>
      </c>
      <c r="F13" s="37"/>
      <c r="G13" s="37" t="s">
        <v>332</v>
      </c>
      <c r="H13" s="37"/>
      <c r="I13" s="37"/>
      <c r="J13" s="37"/>
      <c r="K13" s="52"/>
      <c r="L13" s="52"/>
      <c r="M13" s="52"/>
    </row>
    <row r="14" ht="24" customHeight="1" spans="2:10">
      <c r="B14" s="35"/>
      <c r="C14" s="45"/>
      <c r="D14" s="35" t="s">
        <v>333</v>
      </c>
      <c r="E14" s="38" t="s">
        <v>334</v>
      </c>
      <c r="F14" s="38"/>
      <c r="G14" s="39" t="s">
        <v>334</v>
      </c>
      <c r="H14" s="37"/>
      <c r="I14" s="37"/>
      <c r="J14" s="37"/>
    </row>
    <row r="15" ht="24" customHeight="1" spans="2:10">
      <c r="B15" s="35"/>
      <c r="C15" s="45"/>
      <c r="D15" s="35" t="s">
        <v>335</v>
      </c>
      <c r="E15" s="37" t="s">
        <v>336</v>
      </c>
      <c r="F15" s="37"/>
      <c r="G15" s="37" t="s">
        <v>336</v>
      </c>
      <c r="H15" s="37"/>
      <c r="I15" s="37"/>
      <c r="J15" s="37"/>
    </row>
    <row r="16" ht="24" customHeight="1" spans="2:10">
      <c r="B16" s="35"/>
      <c r="C16" s="45"/>
      <c r="D16" s="41" t="s">
        <v>337</v>
      </c>
      <c r="E16" s="38" t="s">
        <v>338</v>
      </c>
      <c r="F16" s="38"/>
      <c r="G16" s="39" t="s">
        <v>339</v>
      </c>
      <c r="H16" s="37"/>
      <c r="I16" s="37"/>
      <c r="J16" s="37"/>
    </row>
    <row r="17" ht="24" customHeight="1" spans="2:10">
      <c r="B17" s="35"/>
      <c r="C17" s="46"/>
      <c r="D17" s="46"/>
      <c r="E17" s="61" t="s">
        <v>340</v>
      </c>
      <c r="F17" s="62"/>
      <c r="G17" s="61" t="s">
        <v>341</v>
      </c>
      <c r="H17" s="63"/>
      <c r="I17" s="63"/>
      <c r="J17" s="62"/>
    </row>
    <row r="18" ht="24" spans="2:10">
      <c r="B18" s="35"/>
      <c r="C18" s="35" t="s">
        <v>342</v>
      </c>
      <c r="D18" s="32" t="s">
        <v>343</v>
      </c>
      <c r="E18" s="39" t="s">
        <v>344</v>
      </c>
      <c r="F18" s="37"/>
      <c r="G18" s="39" t="s">
        <v>344</v>
      </c>
      <c r="H18" s="37"/>
      <c r="I18" s="37"/>
      <c r="J18" s="37"/>
    </row>
    <row r="19" ht="24" spans="2:10">
      <c r="B19" s="35"/>
      <c r="C19" s="35"/>
      <c r="D19" s="32" t="s">
        <v>345</v>
      </c>
      <c r="E19" s="53" t="s">
        <v>346</v>
      </c>
      <c r="F19" s="53"/>
      <c r="G19" s="54" t="s">
        <v>346</v>
      </c>
      <c r="H19" s="54"/>
      <c r="I19" s="54"/>
      <c r="J19" s="54"/>
    </row>
    <row r="20" ht="24" spans="2:10">
      <c r="B20" s="35"/>
      <c r="C20" s="35" t="s">
        <v>347</v>
      </c>
      <c r="D20" s="32" t="s">
        <v>348</v>
      </c>
      <c r="E20" s="39" t="s">
        <v>349</v>
      </c>
      <c r="F20" s="37"/>
      <c r="G20" s="39">
        <v>0.95</v>
      </c>
      <c r="H20" s="37"/>
      <c r="I20" s="37"/>
      <c r="J20" s="37"/>
    </row>
    <row r="22" ht="33" customHeight="1"/>
  </sheetData>
  <mergeCells count="38">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3"/>
    <mergeCell ref="D16:D17"/>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F8" sqref="F8:J8"/>
    </sheetView>
  </sheetViews>
  <sheetFormatPr defaultColWidth="9" defaultRowHeight="13.5"/>
  <cols>
    <col min="1" max="1" width="3.75" customWidth="1"/>
    <col min="2" max="2" width="13.225" style="1" customWidth="1"/>
    <col min="3" max="3" width="9" style="26"/>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6"/>
      <c r="J1" s="1" t="s">
        <v>350</v>
      </c>
    </row>
    <row r="2" s="1" customFormat="1" ht="24" customHeight="1" spans="2:13">
      <c r="B2" s="27" t="s">
        <v>312</v>
      </c>
      <c r="C2" s="28"/>
      <c r="D2" s="28"/>
      <c r="E2" s="28"/>
      <c r="F2" s="28"/>
      <c r="G2" s="28"/>
      <c r="H2" s="28"/>
      <c r="I2" s="28"/>
      <c r="J2" s="40"/>
      <c r="K2" s="49"/>
      <c r="L2" s="49"/>
      <c r="M2" s="49"/>
    </row>
    <row r="3" s="1" customFormat="1" ht="25" customHeight="1" spans="2:13">
      <c r="B3" s="29" t="s">
        <v>313</v>
      </c>
      <c r="C3" s="29"/>
      <c r="D3" s="29"/>
      <c r="E3" s="29"/>
      <c r="F3" s="29"/>
      <c r="G3" s="29"/>
      <c r="H3" s="29"/>
      <c r="I3" s="29"/>
      <c r="J3" s="29"/>
      <c r="K3" s="50"/>
      <c r="L3" s="50"/>
      <c r="M3" s="50"/>
    </row>
    <row r="4" s="1" customFormat="1" ht="25" customHeight="1" spans="2:13">
      <c r="B4" s="30" t="s">
        <v>314</v>
      </c>
      <c r="C4" s="31" t="s">
        <v>283</v>
      </c>
      <c r="D4" s="31"/>
      <c r="E4" s="31"/>
      <c r="F4" s="31"/>
      <c r="G4" s="31"/>
      <c r="H4" s="31"/>
      <c r="I4" s="31"/>
      <c r="J4" s="31"/>
      <c r="K4" s="51"/>
      <c r="L4" s="51"/>
      <c r="M4" s="51"/>
    </row>
    <row r="5" s="1" customFormat="1" ht="25" customHeight="1" spans="2:13">
      <c r="B5" s="30" t="s">
        <v>315</v>
      </c>
      <c r="C5" s="31" t="s">
        <v>0</v>
      </c>
      <c r="D5" s="31"/>
      <c r="E5" s="31"/>
      <c r="F5" s="31"/>
      <c r="G5" s="31"/>
      <c r="H5" s="31"/>
      <c r="I5" s="31"/>
      <c r="J5" s="31"/>
      <c r="K5" s="51"/>
      <c r="L5" s="51"/>
      <c r="M5" s="51"/>
    </row>
    <row r="6" s="1" customFormat="1" ht="25" customHeight="1" spans="2:13">
      <c r="B6" s="32" t="s">
        <v>316</v>
      </c>
      <c r="C6" s="33" t="s">
        <v>317</v>
      </c>
      <c r="D6" s="33"/>
      <c r="E6" s="33"/>
      <c r="F6" s="34">
        <v>20</v>
      </c>
      <c r="G6" s="34"/>
      <c r="H6" s="34"/>
      <c r="I6" s="34"/>
      <c r="J6" s="34"/>
      <c r="K6" s="51"/>
      <c r="L6" s="51"/>
      <c r="M6" s="51"/>
    </row>
    <row r="7" s="1" customFormat="1" ht="25" customHeight="1" spans="2:13">
      <c r="B7" s="35"/>
      <c r="C7" s="33" t="s">
        <v>318</v>
      </c>
      <c r="D7" s="33"/>
      <c r="E7" s="33"/>
      <c r="F7" s="34">
        <v>20</v>
      </c>
      <c r="G7" s="34"/>
      <c r="H7" s="34"/>
      <c r="I7" s="34"/>
      <c r="J7" s="34"/>
      <c r="K7" s="51"/>
      <c r="L7" s="51"/>
      <c r="M7" s="51"/>
    </row>
    <row r="8" s="1" customFormat="1" ht="25" customHeight="1" spans="2:13">
      <c r="B8" s="35"/>
      <c r="C8" s="33" t="s">
        <v>319</v>
      </c>
      <c r="D8" s="33"/>
      <c r="E8" s="33"/>
      <c r="F8" s="34">
        <v>0</v>
      </c>
      <c r="G8" s="34"/>
      <c r="H8" s="34"/>
      <c r="I8" s="34"/>
      <c r="J8" s="34"/>
      <c r="K8" s="51"/>
      <c r="L8" s="51"/>
      <c r="M8" s="51"/>
    </row>
    <row r="9" s="1" customFormat="1" ht="25" customHeight="1" spans="2:13">
      <c r="B9" s="32" t="s">
        <v>320</v>
      </c>
      <c r="C9" s="36" t="s">
        <v>351</v>
      </c>
      <c r="D9" s="36"/>
      <c r="E9" s="36"/>
      <c r="F9" s="36"/>
      <c r="G9" s="36"/>
      <c r="H9" s="36"/>
      <c r="I9" s="36"/>
      <c r="J9" s="36"/>
      <c r="K9" s="51"/>
      <c r="L9" s="51"/>
      <c r="M9" s="51"/>
    </row>
    <row r="10" s="1" customFormat="1" ht="25" customHeight="1" spans="2:13">
      <c r="B10" s="32"/>
      <c r="C10" s="36"/>
      <c r="D10" s="36"/>
      <c r="E10" s="36"/>
      <c r="F10" s="36"/>
      <c r="G10" s="36"/>
      <c r="H10" s="36"/>
      <c r="I10" s="36"/>
      <c r="J10" s="36"/>
      <c r="K10" s="51"/>
      <c r="L10" s="51"/>
      <c r="M10" s="51"/>
    </row>
    <row r="11" s="1" customFormat="1" ht="25" customHeight="1" spans="2:13">
      <c r="B11" s="35" t="s">
        <v>322</v>
      </c>
      <c r="C11" s="30" t="s">
        <v>323</v>
      </c>
      <c r="D11" s="30" t="s">
        <v>324</v>
      </c>
      <c r="E11" s="33" t="s">
        <v>325</v>
      </c>
      <c r="F11" s="33"/>
      <c r="G11" s="33" t="s">
        <v>326</v>
      </c>
      <c r="H11" s="33"/>
      <c r="I11" s="33"/>
      <c r="J11" s="33"/>
      <c r="K11" s="51"/>
      <c r="L11" s="51"/>
      <c r="M11" s="51"/>
    </row>
    <row r="12" s="1" customFormat="1" ht="25" customHeight="1" spans="2:13">
      <c r="B12" s="35"/>
      <c r="C12" s="35" t="s">
        <v>327</v>
      </c>
      <c r="D12" s="35" t="s">
        <v>328</v>
      </c>
      <c r="E12" s="37" t="s">
        <v>352</v>
      </c>
      <c r="F12" s="37"/>
      <c r="G12" s="55" t="s">
        <v>353</v>
      </c>
      <c r="H12" s="37"/>
      <c r="I12" s="37"/>
      <c r="J12" s="37"/>
      <c r="K12" s="51"/>
      <c r="L12" s="51"/>
      <c r="M12" s="51"/>
    </row>
    <row r="13" s="1" customFormat="1" ht="38" customHeight="1" spans="2:13">
      <c r="B13" s="35"/>
      <c r="C13" s="35"/>
      <c r="D13" s="35" t="s">
        <v>333</v>
      </c>
      <c r="E13" s="38" t="s">
        <v>354</v>
      </c>
      <c r="F13" s="38"/>
      <c r="G13" s="60">
        <v>1</v>
      </c>
      <c r="H13" s="37"/>
      <c r="I13" s="37"/>
      <c r="J13" s="37"/>
      <c r="K13" s="52"/>
      <c r="L13" s="52"/>
      <c r="M13" s="52"/>
    </row>
    <row r="14" s="1" customFormat="1" ht="24" customHeight="1" spans="2:10">
      <c r="B14" s="35"/>
      <c r="C14" s="35"/>
      <c r="D14" s="35" t="s">
        <v>335</v>
      </c>
      <c r="E14" s="37" t="s">
        <v>355</v>
      </c>
      <c r="F14" s="37"/>
      <c r="G14" s="37" t="s">
        <v>356</v>
      </c>
      <c r="H14" s="37"/>
      <c r="I14" s="37"/>
      <c r="J14" s="37"/>
    </row>
    <row r="15" s="1" customFormat="1" ht="24" customHeight="1" spans="2:10">
      <c r="B15" s="35"/>
      <c r="C15" s="35"/>
      <c r="D15" s="35" t="s">
        <v>337</v>
      </c>
      <c r="E15" s="38" t="s">
        <v>357</v>
      </c>
      <c r="F15" s="38"/>
      <c r="G15" s="39" t="s">
        <v>358</v>
      </c>
      <c r="H15" s="37"/>
      <c r="I15" s="37"/>
      <c r="J15" s="37"/>
    </row>
    <row r="16" s="1" customFormat="1" ht="24" customHeight="1" spans="2:10">
      <c r="B16" s="35"/>
      <c r="C16" s="35" t="s">
        <v>342</v>
      </c>
      <c r="D16" s="32" t="s">
        <v>343</v>
      </c>
      <c r="E16" s="39" t="s">
        <v>359</v>
      </c>
      <c r="F16" s="37"/>
      <c r="G16" s="39" t="s">
        <v>360</v>
      </c>
      <c r="H16" s="37"/>
      <c r="I16" s="37"/>
      <c r="J16" s="37"/>
    </row>
    <row r="17" s="1" customFormat="1" ht="24" customHeight="1" spans="2:10">
      <c r="B17" s="35"/>
      <c r="C17" s="35" t="s">
        <v>347</v>
      </c>
      <c r="D17" s="32" t="s">
        <v>348</v>
      </c>
      <c r="E17" s="39" t="s">
        <v>361</v>
      </c>
      <c r="F17" s="37"/>
      <c r="G17" s="60">
        <v>1</v>
      </c>
      <c r="H17" s="37"/>
      <c r="I17" s="37"/>
      <c r="J17" s="37"/>
    </row>
    <row r="18" s="1" customFormat="1" spans="3:3">
      <c r="C18" s="26"/>
    </row>
    <row r="19" s="1" customFormat="1" spans="3:3">
      <c r="C19" s="26"/>
    </row>
    <row r="20" s="1" customFormat="1" spans="3:3">
      <c r="C20" s="26"/>
    </row>
    <row r="21" s="1" customFormat="1" spans="3:3">
      <c r="C21" s="26"/>
    </row>
    <row r="22" s="1" customFormat="1" ht="33" customHeight="1" spans="3:3">
      <c r="C22" s="26"/>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F8" sqref="F8:J8"/>
    </sheetView>
  </sheetViews>
  <sheetFormatPr defaultColWidth="9" defaultRowHeight="13.5"/>
  <cols>
    <col min="1" max="1" width="3.75" customWidth="1"/>
    <col min="2" max="2" width="13.225" style="1" customWidth="1"/>
    <col min="3" max="3" width="9" style="26"/>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6"/>
      <c r="J1" s="1" t="s">
        <v>362</v>
      </c>
    </row>
    <row r="2" s="1" customFormat="1" ht="24" customHeight="1" spans="2:13">
      <c r="B2" s="27" t="s">
        <v>312</v>
      </c>
      <c r="C2" s="28"/>
      <c r="D2" s="28"/>
      <c r="E2" s="28"/>
      <c r="F2" s="28"/>
      <c r="G2" s="28"/>
      <c r="H2" s="28"/>
      <c r="I2" s="28"/>
      <c r="J2" s="40"/>
      <c r="K2" s="49"/>
      <c r="L2" s="49"/>
      <c r="M2" s="49"/>
    </row>
    <row r="3" s="1" customFormat="1" ht="25" customHeight="1" spans="2:13">
      <c r="B3" s="29" t="s">
        <v>313</v>
      </c>
      <c r="C3" s="29"/>
      <c r="D3" s="29"/>
      <c r="E3" s="29"/>
      <c r="F3" s="29"/>
      <c r="G3" s="29"/>
      <c r="H3" s="29"/>
      <c r="I3" s="29"/>
      <c r="J3" s="29"/>
      <c r="K3" s="50"/>
      <c r="L3" s="50"/>
      <c r="M3" s="50"/>
    </row>
    <row r="4" s="1" customFormat="1" ht="25" customHeight="1" spans="2:13">
      <c r="B4" s="30" t="s">
        <v>314</v>
      </c>
      <c r="C4" s="31" t="s">
        <v>284</v>
      </c>
      <c r="D4" s="31"/>
      <c r="E4" s="31"/>
      <c r="F4" s="31"/>
      <c r="G4" s="31"/>
      <c r="H4" s="31"/>
      <c r="I4" s="31"/>
      <c r="J4" s="31"/>
      <c r="K4" s="51"/>
      <c r="L4" s="51"/>
      <c r="M4" s="51"/>
    </row>
    <row r="5" s="1" customFormat="1" ht="25" customHeight="1" spans="2:13">
      <c r="B5" s="30" t="s">
        <v>315</v>
      </c>
      <c r="C5" s="31" t="s">
        <v>0</v>
      </c>
      <c r="D5" s="31"/>
      <c r="E5" s="31"/>
      <c r="F5" s="31"/>
      <c r="G5" s="31"/>
      <c r="H5" s="31"/>
      <c r="I5" s="31"/>
      <c r="J5" s="31"/>
      <c r="K5" s="51"/>
      <c r="L5" s="51"/>
      <c r="M5" s="51"/>
    </row>
    <row r="6" s="1" customFormat="1" ht="25" customHeight="1" spans="2:13">
      <c r="B6" s="32" t="s">
        <v>316</v>
      </c>
      <c r="C6" s="33" t="s">
        <v>317</v>
      </c>
      <c r="D6" s="33"/>
      <c r="E6" s="33"/>
      <c r="F6" s="34">
        <v>2</v>
      </c>
      <c r="G6" s="34"/>
      <c r="H6" s="34"/>
      <c r="I6" s="34"/>
      <c r="J6" s="34"/>
      <c r="K6" s="51"/>
      <c r="L6" s="51"/>
      <c r="M6" s="51"/>
    </row>
    <row r="7" s="1" customFormat="1" ht="25" customHeight="1" spans="2:13">
      <c r="B7" s="35"/>
      <c r="C7" s="33" t="s">
        <v>318</v>
      </c>
      <c r="D7" s="33"/>
      <c r="E7" s="33"/>
      <c r="F7" s="34">
        <v>2</v>
      </c>
      <c r="G7" s="34"/>
      <c r="H7" s="34"/>
      <c r="I7" s="34"/>
      <c r="J7" s="34"/>
      <c r="K7" s="51"/>
      <c r="L7" s="51"/>
      <c r="M7" s="51"/>
    </row>
    <row r="8" s="1" customFormat="1" ht="25" customHeight="1" spans="2:13">
      <c r="B8" s="35"/>
      <c r="C8" s="33" t="s">
        <v>319</v>
      </c>
      <c r="D8" s="33"/>
      <c r="E8" s="33"/>
      <c r="F8" s="34">
        <v>0</v>
      </c>
      <c r="G8" s="34"/>
      <c r="H8" s="34"/>
      <c r="I8" s="34"/>
      <c r="J8" s="34"/>
      <c r="K8" s="51"/>
      <c r="L8" s="51"/>
      <c r="M8" s="51"/>
    </row>
    <row r="9" s="1" customFormat="1" ht="25" customHeight="1" spans="2:13">
      <c r="B9" s="32" t="s">
        <v>320</v>
      </c>
      <c r="C9" s="36" t="s">
        <v>363</v>
      </c>
      <c r="D9" s="36"/>
      <c r="E9" s="36"/>
      <c r="F9" s="36"/>
      <c r="G9" s="36"/>
      <c r="H9" s="36"/>
      <c r="I9" s="36"/>
      <c r="J9" s="36"/>
      <c r="K9" s="51"/>
      <c r="L9" s="51"/>
      <c r="M9" s="51"/>
    </row>
    <row r="10" s="1" customFormat="1" ht="25" customHeight="1" spans="2:13">
      <c r="B10" s="32"/>
      <c r="C10" s="36"/>
      <c r="D10" s="36"/>
      <c r="E10" s="36"/>
      <c r="F10" s="36"/>
      <c r="G10" s="36"/>
      <c r="H10" s="36"/>
      <c r="I10" s="36"/>
      <c r="J10" s="36"/>
      <c r="K10" s="51"/>
      <c r="L10" s="51"/>
      <c r="M10" s="51"/>
    </row>
    <row r="11" s="1" customFormat="1" ht="25" customHeight="1" spans="2:13">
      <c r="B11" s="35" t="s">
        <v>322</v>
      </c>
      <c r="C11" s="30" t="s">
        <v>323</v>
      </c>
      <c r="D11" s="30" t="s">
        <v>324</v>
      </c>
      <c r="E11" s="33" t="s">
        <v>325</v>
      </c>
      <c r="F11" s="33"/>
      <c r="G11" s="33" t="s">
        <v>326</v>
      </c>
      <c r="H11" s="33"/>
      <c r="I11" s="33"/>
      <c r="J11" s="33"/>
      <c r="K11" s="51"/>
      <c r="L11" s="51"/>
      <c r="M11" s="51"/>
    </row>
    <row r="12" s="1" customFormat="1" ht="25" customHeight="1" spans="2:13">
      <c r="B12" s="35"/>
      <c r="C12" s="35" t="s">
        <v>327</v>
      </c>
      <c r="D12" s="35" t="s">
        <v>328</v>
      </c>
      <c r="E12" s="37" t="s">
        <v>364</v>
      </c>
      <c r="F12" s="37"/>
      <c r="G12" s="37" t="s">
        <v>365</v>
      </c>
      <c r="H12" s="37"/>
      <c r="I12" s="37"/>
      <c r="J12" s="37"/>
      <c r="K12" s="51"/>
      <c r="L12" s="51"/>
      <c r="M12" s="51"/>
    </row>
    <row r="13" s="1" customFormat="1" ht="38" customHeight="1" spans="2:13">
      <c r="B13" s="35"/>
      <c r="C13" s="35"/>
      <c r="D13" s="35"/>
      <c r="E13" s="56" t="s">
        <v>366</v>
      </c>
      <c r="F13" s="57"/>
      <c r="G13" s="56" t="s">
        <v>367</v>
      </c>
      <c r="H13" s="58"/>
      <c r="I13" s="58"/>
      <c r="J13" s="57"/>
      <c r="K13" s="52"/>
      <c r="L13" s="52"/>
      <c r="M13" s="52"/>
    </row>
    <row r="14" s="1" customFormat="1" ht="24" customHeight="1" spans="2:10">
      <c r="B14" s="35"/>
      <c r="C14" s="35"/>
      <c r="D14" s="35"/>
      <c r="E14" s="56" t="s">
        <v>368</v>
      </c>
      <c r="F14" s="57"/>
      <c r="G14" s="56" t="s">
        <v>369</v>
      </c>
      <c r="H14" s="58"/>
      <c r="I14" s="58"/>
      <c r="J14" s="57"/>
    </row>
    <row r="15" s="1" customFormat="1" ht="24" customHeight="1" spans="2:10">
      <c r="B15" s="35"/>
      <c r="C15" s="35"/>
      <c r="D15" s="35"/>
      <c r="E15" s="37" t="s">
        <v>370</v>
      </c>
      <c r="F15" s="37"/>
      <c r="G15" s="37" t="s">
        <v>369</v>
      </c>
      <c r="H15" s="37"/>
      <c r="I15" s="37"/>
      <c r="J15" s="37"/>
    </row>
    <row r="16" s="1" customFormat="1" ht="24" customHeight="1" spans="2:10">
      <c r="B16" s="35"/>
      <c r="C16" s="35"/>
      <c r="D16" s="35"/>
      <c r="E16" s="37" t="s">
        <v>371</v>
      </c>
      <c r="F16" s="37"/>
      <c r="G16" s="37" t="s">
        <v>372</v>
      </c>
      <c r="H16" s="37"/>
      <c r="I16" s="37"/>
      <c r="J16" s="37"/>
    </row>
    <row r="17" s="1" customFormat="1" ht="24" customHeight="1" spans="2:10">
      <c r="B17" s="35"/>
      <c r="C17" s="35"/>
      <c r="D17" s="41" t="s">
        <v>333</v>
      </c>
      <c r="E17" s="56" t="s">
        <v>373</v>
      </c>
      <c r="F17" s="57"/>
      <c r="G17" s="56" t="s">
        <v>374</v>
      </c>
      <c r="H17" s="58"/>
      <c r="I17" s="58"/>
      <c r="J17" s="57"/>
    </row>
    <row r="18" s="1" customFormat="1" ht="14.25" spans="2:10">
      <c r="B18" s="35"/>
      <c r="C18" s="35"/>
      <c r="D18" s="46"/>
      <c r="E18" s="38" t="s">
        <v>375</v>
      </c>
      <c r="F18" s="38"/>
      <c r="G18" s="39" t="s">
        <v>376</v>
      </c>
      <c r="H18" s="37"/>
      <c r="I18" s="37"/>
      <c r="J18" s="37"/>
    </row>
    <row r="19" s="1" customFormat="1" spans="2:10">
      <c r="B19" s="35"/>
      <c r="C19" s="35"/>
      <c r="D19" s="35" t="s">
        <v>335</v>
      </c>
      <c r="E19" s="37" t="s">
        <v>377</v>
      </c>
      <c r="F19" s="37"/>
      <c r="G19" s="37" t="s">
        <v>377</v>
      </c>
      <c r="H19" s="37"/>
      <c r="I19" s="37"/>
      <c r="J19" s="37"/>
    </row>
    <row r="20" s="1" customFormat="1" ht="14.25" spans="2:10">
      <c r="B20" s="35"/>
      <c r="C20" s="35"/>
      <c r="D20" s="35" t="s">
        <v>337</v>
      </c>
      <c r="E20" s="38" t="s">
        <v>357</v>
      </c>
      <c r="F20" s="38"/>
      <c r="G20" s="39" t="s">
        <v>378</v>
      </c>
      <c r="H20" s="37"/>
      <c r="I20" s="37"/>
      <c r="J20" s="37"/>
    </row>
    <row r="21" s="1" customFormat="1" ht="24" spans="2:10">
      <c r="B21" s="35"/>
      <c r="C21" s="35" t="s">
        <v>342</v>
      </c>
      <c r="D21" s="32" t="s">
        <v>343</v>
      </c>
      <c r="E21" s="39" t="s">
        <v>379</v>
      </c>
      <c r="F21" s="37"/>
      <c r="G21" s="39" t="s">
        <v>379</v>
      </c>
      <c r="H21" s="37"/>
      <c r="I21" s="37"/>
      <c r="J21" s="37"/>
    </row>
    <row r="22" s="1" customFormat="1" ht="33" customHeight="1" spans="2:10">
      <c r="B22" s="35"/>
      <c r="C22" s="35"/>
      <c r="D22" s="32" t="s">
        <v>345</v>
      </c>
      <c r="E22" s="53" t="s">
        <v>380</v>
      </c>
      <c r="F22" s="53"/>
      <c r="G22" s="54" t="s">
        <v>381</v>
      </c>
      <c r="H22" s="54"/>
      <c r="I22" s="54"/>
      <c r="J22" s="54"/>
    </row>
    <row r="23" ht="24" spans="2:10">
      <c r="B23" s="35"/>
      <c r="C23" s="35" t="s">
        <v>347</v>
      </c>
      <c r="D23" s="32" t="s">
        <v>348</v>
      </c>
      <c r="E23" s="39" t="s">
        <v>382</v>
      </c>
      <c r="F23" s="37"/>
      <c r="G23" s="39" t="s">
        <v>374</v>
      </c>
      <c r="H23" s="37"/>
      <c r="I23" s="37"/>
      <c r="J23" s="37"/>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20"/>
    <mergeCell ref="C21:C22"/>
    <mergeCell ref="D12:D16"/>
    <mergeCell ref="D17:D18"/>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4"/>
  <sheetViews>
    <sheetView workbookViewId="0">
      <selection activeCell="K1" sqref="K$1:M$1048576"/>
    </sheetView>
  </sheetViews>
  <sheetFormatPr defaultColWidth="9" defaultRowHeight="13.5"/>
  <cols>
    <col min="1" max="1" width="3.75" customWidth="1"/>
    <col min="2" max="2" width="13.225" style="1" customWidth="1"/>
    <col min="3" max="3" width="9" style="26"/>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6"/>
      <c r="J1" s="1" t="s">
        <v>383</v>
      </c>
    </row>
    <row r="2" s="1" customFormat="1" ht="24" customHeight="1" spans="2:10">
      <c r="B2" s="27" t="s">
        <v>312</v>
      </c>
      <c r="C2" s="28"/>
      <c r="D2" s="28"/>
      <c r="E2" s="28"/>
      <c r="F2" s="28"/>
      <c r="G2" s="28"/>
      <c r="H2" s="28"/>
      <c r="I2" s="28"/>
      <c r="J2" s="40"/>
    </row>
    <row r="3" s="1" customFormat="1" ht="25" customHeight="1" spans="2:10">
      <c r="B3" s="29" t="s">
        <v>313</v>
      </c>
      <c r="C3" s="29"/>
      <c r="D3" s="29"/>
      <c r="E3" s="29"/>
      <c r="F3" s="29"/>
      <c r="G3" s="29"/>
      <c r="H3" s="29"/>
      <c r="I3" s="29"/>
      <c r="J3" s="29"/>
    </row>
    <row r="4" s="1" customFormat="1" ht="25" customHeight="1" spans="2:10">
      <c r="B4" s="30" t="s">
        <v>314</v>
      </c>
      <c r="C4" s="31" t="s">
        <v>286</v>
      </c>
      <c r="D4" s="31"/>
      <c r="E4" s="31"/>
      <c r="F4" s="31"/>
      <c r="G4" s="31"/>
      <c r="H4" s="31"/>
      <c r="I4" s="31"/>
      <c r="J4" s="31"/>
    </row>
    <row r="5" s="1" customFormat="1" ht="25" customHeight="1" spans="2:10">
      <c r="B5" s="30" t="s">
        <v>315</v>
      </c>
      <c r="C5" s="31" t="s">
        <v>0</v>
      </c>
      <c r="D5" s="31"/>
      <c r="E5" s="31"/>
      <c r="F5" s="31"/>
      <c r="G5" s="31"/>
      <c r="H5" s="31"/>
      <c r="I5" s="31"/>
      <c r="J5" s="31"/>
    </row>
    <row r="6" s="1" customFormat="1" ht="25" customHeight="1" spans="2:10">
      <c r="B6" s="32" t="s">
        <v>316</v>
      </c>
      <c r="C6" s="33" t="s">
        <v>317</v>
      </c>
      <c r="D6" s="33"/>
      <c r="E6" s="33"/>
      <c r="F6" s="34">
        <v>1</v>
      </c>
      <c r="G6" s="34"/>
      <c r="H6" s="34"/>
      <c r="I6" s="34"/>
      <c r="J6" s="34"/>
    </row>
    <row r="7" s="1" customFormat="1" ht="25" customHeight="1" spans="2:10">
      <c r="B7" s="35"/>
      <c r="C7" s="33" t="s">
        <v>318</v>
      </c>
      <c r="D7" s="33"/>
      <c r="E7" s="33"/>
      <c r="F7" s="34">
        <v>1</v>
      </c>
      <c r="G7" s="34"/>
      <c r="H7" s="34"/>
      <c r="I7" s="34"/>
      <c r="J7" s="34"/>
    </row>
    <row r="8" s="1" customFormat="1" ht="25" customHeight="1" spans="2:10">
      <c r="B8" s="35"/>
      <c r="C8" s="33" t="s">
        <v>319</v>
      </c>
      <c r="D8" s="33"/>
      <c r="E8" s="33"/>
      <c r="F8" s="34">
        <v>0</v>
      </c>
      <c r="G8" s="34"/>
      <c r="H8" s="34"/>
      <c r="I8" s="34"/>
      <c r="J8" s="34"/>
    </row>
    <row r="9" s="1" customFormat="1" ht="25" customHeight="1" spans="2:10">
      <c r="B9" s="32" t="s">
        <v>320</v>
      </c>
      <c r="C9" s="36" t="s">
        <v>384</v>
      </c>
      <c r="D9" s="36"/>
      <c r="E9" s="36"/>
      <c r="F9" s="36"/>
      <c r="G9" s="36"/>
      <c r="H9" s="36"/>
      <c r="I9" s="36"/>
      <c r="J9" s="36"/>
    </row>
    <row r="10" s="1" customFormat="1" ht="25" customHeight="1" spans="2:10">
      <c r="B10" s="32"/>
      <c r="C10" s="36"/>
      <c r="D10" s="36"/>
      <c r="E10" s="36"/>
      <c r="F10" s="36"/>
      <c r="G10" s="36"/>
      <c r="H10" s="36"/>
      <c r="I10" s="36"/>
      <c r="J10" s="36"/>
    </row>
    <row r="11" s="1" customFormat="1" ht="25" customHeight="1" spans="2:10">
      <c r="B11" s="35" t="s">
        <v>322</v>
      </c>
      <c r="C11" s="30" t="s">
        <v>323</v>
      </c>
      <c r="D11" s="30" t="s">
        <v>324</v>
      </c>
      <c r="E11" s="33" t="s">
        <v>325</v>
      </c>
      <c r="F11" s="33"/>
      <c r="G11" s="33" t="s">
        <v>326</v>
      </c>
      <c r="H11" s="33"/>
      <c r="I11" s="33"/>
      <c r="J11" s="33"/>
    </row>
    <row r="12" s="1" customFormat="1" ht="25" customHeight="1" spans="2:10">
      <c r="B12" s="35"/>
      <c r="C12" s="35" t="s">
        <v>327</v>
      </c>
      <c r="D12" s="35" t="s">
        <v>328</v>
      </c>
      <c r="E12" s="37" t="s">
        <v>385</v>
      </c>
      <c r="F12" s="37"/>
      <c r="G12" s="37" t="s">
        <v>386</v>
      </c>
      <c r="H12" s="37"/>
      <c r="I12" s="37"/>
      <c r="J12" s="37"/>
    </row>
    <row r="13" s="1" customFormat="1" ht="38" customHeight="1" spans="2:10">
      <c r="B13" s="35"/>
      <c r="C13" s="35"/>
      <c r="D13" s="35"/>
      <c r="E13" s="56" t="s">
        <v>387</v>
      </c>
      <c r="F13" s="57"/>
      <c r="G13" s="56" t="s">
        <v>388</v>
      </c>
      <c r="H13" s="58"/>
      <c r="I13" s="58"/>
      <c r="J13" s="57"/>
    </row>
    <row r="14" s="1" customFormat="1" ht="24" customHeight="1" spans="2:10">
      <c r="B14" s="35"/>
      <c r="C14" s="35"/>
      <c r="D14" s="35"/>
      <c r="E14" s="37" t="s">
        <v>389</v>
      </c>
      <c r="F14" s="37"/>
      <c r="G14" s="37" t="s">
        <v>390</v>
      </c>
      <c r="H14" s="37"/>
      <c r="I14" s="37"/>
      <c r="J14" s="37"/>
    </row>
    <row r="15" s="1" customFormat="1" ht="24" customHeight="1" spans="2:10">
      <c r="B15" s="35"/>
      <c r="C15" s="35"/>
      <c r="D15" s="35"/>
      <c r="E15" s="37" t="s">
        <v>391</v>
      </c>
      <c r="F15" s="37"/>
      <c r="G15" s="37" t="s">
        <v>392</v>
      </c>
      <c r="H15" s="37"/>
      <c r="I15" s="37"/>
      <c r="J15" s="37"/>
    </row>
    <row r="16" s="1" customFormat="1" ht="24" customHeight="1" spans="2:10">
      <c r="B16" s="35"/>
      <c r="C16" s="35"/>
      <c r="D16" s="41" t="s">
        <v>333</v>
      </c>
      <c r="E16" s="38" t="s">
        <v>393</v>
      </c>
      <c r="F16" s="38"/>
      <c r="G16" s="39" t="s">
        <v>394</v>
      </c>
      <c r="H16" s="37"/>
      <c r="I16" s="37"/>
      <c r="J16" s="37"/>
    </row>
    <row r="17" s="1" customFormat="1" ht="24" customHeight="1" spans="2:10">
      <c r="B17" s="35"/>
      <c r="C17" s="35"/>
      <c r="D17" s="45"/>
      <c r="E17" s="56" t="s">
        <v>395</v>
      </c>
      <c r="F17" s="57"/>
      <c r="G17" s="56" t="s">
        <v>396</v>
      </c>
      <c r="H17" s="58"/>
      <c r="I17" s="58"/>
      <c r="J17" s="57"/>
    </row>
    <row r="18" s="1" customFormat="1" spans="2:10">
      <c r="B18" s="35"/>
      <c r="C18" s="35"/>
      <c r="D18" s="45"/>
      <c r="E18" s="56" t="s">
        <v>397</v>
      </c>
      <c r="F18" s="57"/>
      <c r="G18" s="59">
        <v>1</v>
      </c>
      <c r="H18" s="58"/>
      <c r="I18" s="58"/>
      <c r="J18" s="57"/>
    </row>
    <row r="19" s="1" customFormat="1" spans="2:10">
      <c r="B19" s="35"/>
      <c r="C19" s="35"/>
      <c r="D19" s="35" t="s">
        <v>335</v>
      </c>
      <c r="E19" s="37" t="s">
        <v>377</v>
      </c>
      <c r="F19" s="37"/>
      <c r="G19" s="37" t="s">
        <v>377</v>
      </c>
      <c r="H19" s="37"/>
      <c r="I19" s="37"/>
      <c r="J19" s="37"/>
    </row>
    <row r="20" s="1" customFormat="1" ht="14.25" spans="2:10">
      <c r="B20" s="35"/>
      <c r="C20" s="35"/>
      <c r="D20" s="35" t="s">
        <v>337</v>
      </c>
      <c r="E20" s="38" t="s">
        <v>357</v>
      </c>
      <c r="F20" s="38"/>
      <c r="G20" s="39" t="s">
        <v>398</v>
      </c>
      <c r="H20" s="37"/>
      <c r="I20" s="37"/>
      <c r="J20" s="37"/>
    </row>
    <row r="21" s="1" customFormat="1" ht="24" spans="2:10">
      <c r="B21" s="35"/>
      <c r="C21" s="35" t="s">
        <v>342</v>
      </c>
      <c r="D21" s="32" t="s">
        <v>343</v>
      </c>
      <c r="E21" s="39" t="s">
        <v>399</v>
      </c>
      <c r="F21" s="37"/>
      <c r="G21" s="39" t="s">
        <v>400</v>
      </c>
      <c r="H21" s="37"/>
      <c r="I21" s="37"/>
      <c r="J21" s="37"/>
    </row>
    <row r="22" s="1" customFormat="1" ht="33" customHeight="1" spans="2:10">
      <c r="B22" s="35"/>
      <c r="C22" s="35"/>
      <c r="D22" s="32" t="s">
        <v>401</v>
      </c>
      <c r="E22" s="39" t="s">
        <v>402</v>
      </c>
      <c r="F22" s="37"/>
      <c r="G22" s="39" t="s">
        <v>403</v>
      </c>
      <c r="H22" s="37"/>
      <c r="I22" s="37"/>
      <c r="J22" s="37"/>
    </row>
    <row r="23" ht="24" spans="2:10">
      <c r="B23" s="35"/>
      <c r="C23" s="35"/>
      <c r="D23" s="32" t="s">
        <v>345</v>
      </c>
      <c r="E23" s="53" t="s">
        <v>404</v>
      </c>
      <c r="F23" s="53"/>
      <c r="G23" s="54" t="s">
        <v>405</v>
      </c>
      <c r="H23" s="54"/>
      <c r="I23" s="54"/>
      <c r="J23" s="54"/>
    </row>
    <row r="24" ht="24" spans="2:10">
      <c r="B24" s="35"/>
      <c r="C24" s="35" t="s">
        <v>347</v>
      </c>
      <c r="D24" s="32" t="s">
        <v>348</v>
      </c>
      <c r="E24" s="39" t="s">
        <v>382</v>
      </c>
      <c r="F24" s="37"/>
      <c r="G24" s="39" t="s">
        <v>406</v>
      </c>
      <c r="H24" s="37"/>
      <c r="I24" s="37"/>
      <c r="J24" s="37"/>
    </row>
  </sheetData>
  <mergeCells count="4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20"/>
    <mergeCell ref="C21:C23"/>
    <mergeCell ref="D12:D15"/>
    <mergeCell ref="D16:D18"/>
    <mergeCell ref="C9:J10"/>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2"/>
  <sheetViews>
    <sheetView workbookViewId="0">
      <selection activeCell="P11" sqref="P11"/>
    </sheetView>
  </sheetViews>
  <sheetFormatPr defaultColWidth="9" defaultRowHeight="13.5"/>
  <cols>
    <col min="1" max="1" width="3.75" customWidth="1"/>
    <col min="2" max="2" width="13.225" style="1" customWidth="1"/>
    <col min="3" max="3" width="9" style="26"/>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6"/>
      <c r="J1" s="1" t="s">
        <v>407</v>
      </c>
    </row>
    <row r="2" s="1" customFormat="1" ht="24" customHeight="1" spans="2:10">
      <c r="B2" s="27" t="s">
        <v>312</v>
      </c>
      <c r="C2" s="28"/>
      <c r="D2" s="28"/>
      <c r="E2" s="28"/>
      <c r="F2" s="28"/>
      <c r="G2" s="28"/>
      <c r="H2" s="28"/>
      <c r="I2" s="28"/>
      <c r="J2" s="40"/>
    </row>
    <row r="3" s="1" customFormat="1" ht="25" customHeight="1" spans="2:10">
      <c r="B3" s="29" t="s">
        <v>313</v>
      </c>
      <c r="C3" s="29"/>
      <c r="D3" s="29"/>
      <c r="E3" s="29"/>
      <c r="F3" s="29"/>
      <c r="G3" s="29"/>
      <c r="H3" s="29"/>
      <c r="I3" s="29"/>
      <c r="J3" s="29"/>
    </row>
    <row r="4" s="1" customFormat="1" ht="25" customHeight="1" spans="2:10">
      <c r="B4" s="30" t="s">
        <v>314</v>
      </c>
      <c r="C4" s="31" t="s">
        <v>287</v>
      </c>
      <c r="D4" s="31"/>
      <c r="E4" s="31"/>
      <c r="F4" s="31"/>
      <c r="G4" s="31"/>
      <c r="H4" s="31"/>
      <c r="I4" s="31"/>
      <c r="J4" s="31"/>
    </row>
    <row r="5" s="1" customFormat="1" ht="25" customHeight="1" spans="2:10">
      <c r="B5" s="30" t="s">
        <v>315</v>
      </c>
      <c r="C5" s="31" t="s">
        <v>0</v>
      </c>
      <c r="D5" s="31"/>
      <c r="E5" s="31"/>
      <c r="F5" s="31"/>
      <c r="G5" s="31"/>
      <c r="H5" s="31"/>
      <c r="I5" s="31"/>
      <c r="J5" s="31"/>
    </row>
    <row r="6" s="1" customFormat="1" ht="25" customHeight="1" spans="2:10">
      <c r="B6" s="32" t="s">
        <v>316</v>
      </c>
      <c r="C6" s="33" t="s">
        <v>317</v>
      </c>
      <c r="D6" s="33"/>
      <c r="E6" s="33"/>
      <c r="F6" s="34">
        <v>1</v>
      </c>
      <c r="G6" s="34"/>
      <c r="H6" s="34"/>
      <c r="I6" s="34"/>
      <c r="J6" s="34"/>
    </row>
    <row r="7" s="1" customFormat="1" ht="25" customHeight="1" spans="2:10">
      <c r="B7" s="35"/>
      <c r="C7" s="33" t="s">
        <v>318</v>
      </c>
      <c r="D7" s="33"/>
      <c r="E7" s="33"/>
      <c r="F7" s="34">
        <v>1</v>
      </c>
      <c r="G7" s="34"/>
      <c r="H7" s="34"/>
      <c r="I7" s="34"/>
      <c r="J7" s="34"/>
    </row>
    <row r="8" s="1" customFormat="1" ht="25" customHeight="1" spans="2:10">
      <c r="B8" s="35"/>
      <c r="C8" s="33" t="s">
        <v>319</v>
      </c>
      <c r="D8" s="33"/>
      <c r="E8" s="33"/>
      <c r="F8" s="34">
        <v>0</v>
      </c>
      <c r="G8" s="34"/>
      <c r="H8" s="34"/>
      <c r="I8" s="34"/>
      <c r="J8" s="34"/>
    </row>
    <row r="9" s="1" customFormat="1" ht="25" customHeight="1" spans="2:10">
      <c r="B9" s="32" t="s">
        <v>320</v>
      </c>
      <c r="C9" s="36" t="s">
        <v>408</v>
      </c>
      <c r="D9" s="36"/>
      <c r="E9" s="36"/>
      <c r="F9" s="36"/>
      <c r="G9" s="36"/>
      <c r="H9" s="36"/>
      <c r="I9" s="36"/>
      <c r="J9" s="36"/>
    </row>
    <row r="10" s="1" customFormat="1" ht="25" customHeight="1" spans="2:10">
      <c r="B10" s="32"/>
      <c r="C10" s="36"/>
      <c r="D10" s="36"/>
      <c r="E10" s="36"/>
      <c r="F10" s="36"/>
      <c r="G10" s="36"/>
      <c r="H10" s="36"/>
      <c r="I10" s="36"/>
      <c r="J10" s="36"/>
    </row>
    <row r="11" s="1" customFormat="1" ht="25" customHeight="1" spans="2:10">
      <c r="B11" s="35" t="s">
        <v>322</v>
      </c>
      <c r="C11" s="30" t="s">
        <v>323</v>
      </c>
      <c r="D11" s="30" t="s">
        <v>324</v>
      </c>
      <c r="E11" s="33" t="s">
        <v>325</v>
      </c>
      <c r="F11" s="33"/>
      <c r="G11" s="33" t="s">
        <v>326</v>
      </c>
      <c r="H11" s="33"/>
      <c r="I11" s="33"/>
      <c r="J11" s="33"/>
    </row>
    <row r="12" s="1" customFormat="1" ht="25" customHeight="1" spans="2:10">
      <c r="B12" s="35"/>
      <c r="C12" s="35" t="s">
        <v>327</v>
      </c>
      <c r="D12" s="35" t="s">
        <v>328</v>
      </c>
      <c r="E12" s="55" t="s">
        <v>409</v>
      </c>
      <c r="F12" s="37"/>
      <c r="G12" s="37" t="s">
        <v>410</v>
      </c>
      <c r="H12" s="37"/>
      <c r="I12" s="37"/>
      <c r="J12" s="37"/>
    </row>
    <row r="13" s="1" customFormat="1" ht="38" customHeight="1" spans="2:10">
      <c r="B13" s="35"/>
      <c r="C13" s="35"/>
      <c r="D13" s="35" t="s">
        <v>333</v>
      </c>
      <c r="E13" s="38" t="s">
        <v>411</v>
      </c>
      <c r="F13" s="38"/>
      <c r="G13" s="39" t="s">
        <v>411</v>
      </c>
      <c r="H13" s="37"/>
      <c r="I13" s="37"/>
      <c r="J13" s="37"/>
    </row>
    <row r="14" s="1" customFormat="1" ht="24" customHeight="1" spans="2:10">
      <c r="B14" s="35"/>
      <c r="C14" s="35"/>
      <c r="D14" s="35" t="s">
        <v>335</v>
      </c>
      <c r="E14" s="37" t="s">
        <v>377</v>
      </c>
      <c r="F14" s="37"/>
      <c r="G14" s="37" t="s">
        <v>336</v>
      </c>
      <c r="H14" s="37"/>
      <c r="I14" s="37"/>
      <c r="J14" s="37"/>
    </row>
    <row r="15" s="1" customFormat="1" ht="24" customHeight="1" spans="2:10">
      <c r="B15" s="35"/>
      <c r="C15" s="35"/>
      <c r="D15" s="35" t="s">
        <v>337</v>
      </c>
      <c r="E15" s="38" t="s">
        <v>412</v>
      </c>
      <c r="F15" s="38"/>
      <c r="G15" s="39" t="s">
        <v>413</v>
      </c>
      <c r="H15" s="37"/>
      <c r="I15" s="37"/>
      <c r="J15" s="37"/>
    </row>
    <row r="16" s="1" customFormat="1" ht="24" customHeight="1" spans="2:10">
      <c r="B16" s="35"/>
      <c r="C16" s="35" t="s">
        <v>342</v>
      </c>
      <c r="D16" s="32" t="s">
        <v>343</v>
      </c>
      <c r="E16" s="39"/>
      <c r="F16" s="37"/>
      <c r="G16" s="39"/>
      <c r="H16" s="37"/>
      <c r="I16" s="37"/>
      <c r="J16" s="37"/>
    </row>
    <row r="17" s="1" customFormat="1" ht="24" customHeight="1" spans="2:10">
      <c r="B17" s="35"/>
      <c r="C17" s="35"/>
      <c r="D17" s="32" t="s">
        <v>401</v>
      </c>
      <c r="E17" s="39" t="s">
        <v>414</v>
      </c>
      <c r="F17" s="37"/>
      <c r="G17" s="39" t="s">
        <v>414</v>
      </c>
      <c r="H17" s="37"/>
      <c r="I17" s="37"/>
      <c r="J17" s="37"/>
    </row>
    <row r="18" s="1" customFormat="1" ht="24" spans="2:10">
      <c r="B18" s="35"/>
      <c r="C18" s="35"/>
      <c r="D18" s="32" t="s">
        <v>415</v>
      </c>
      <c r="E18" s="53" t="s">
        <v>416</v>
      </c>
      <c r="F18" s="53"/>
      <c r="G18" s="54" t="s">
        <v>416</v>
      </c>
      <c r="H18" s="54"/>
      <c r="I18" s="54"/>
      <c r="J18" s="54"/>
    </row>
    <row r="19" s="1" customFormat="1" ht="24" spans="2:10">
      <c r="B19" s="35"/>
      <c r="C19" s="35"/>
      <c r="D19" s="32" t="s">
        <v>345</v>
      </c>
      <c r="E19" s="53" t="s">
        <v>417</v>
      </c>
      <c r="F19" s="53"/>
      <c r="G19" s="54" t="s">
        <v>417</v>
      </c>
      <c r="H19" s="54"/>
      <c r="I19" s="54"/>
      <c r="J19" s="54"/>
    </row>
    <row r="20" s="1" customFormat="1" ht="24" spans="2:10">
      <c r="B20" s="35"/>
      <c r="C20" s="35" t="s">
        <v>347</v>
      </c>
      <c r="D20" s="32" t="s">
        <v>348</v>
      </c>
      <c r="E20" s="39" t="s">
        <v>418</v>
      </c>
      <c r="F20" s="37"/>
      <c r="G20" s="39" t="s">
        <v>419</v>
      </c>
      <c r="H20" s="37"/>
      <c r="I20" s="37"/>
      <c r="J20" s="37"/>
    </row>
    <row r="21" s="1" customFormat="1" spans="3:3">
      <c r="C21" s="26"/>
    </row>
    <row r="22" s="1" customFormat="1" ht="33" customHeight="1" spans="3:3">
      <c r="C22" s="26"/>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8"/>
  <sheetViews>
    <sheetView workbookViewId="0">
      <selection activeCell="O11" sqref="O11"/>
    </sheetView>
  </sheetViews>
  <sheetFormatPr defaultColWidth="9" defaultRowHeight="13.5"/>
  <cols>
    <col min="1" max="1" width="3.75" customWidth="1"/>
    <col min="2" max="2" width="13.775" style="1" customWidth="1"/>
    <col min="3" max="3" width="9" style="26"/>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6"/>
      <c r="J1" s="1" t="s">
        <v>420</v>
      </c>
    </row>
    <row r="2" s="1" customFormat="1" ht="24" customHeight="1" spans="2:10">
      <c r="B2" s="27" t="s">
        <v>421</v>
      </c>
      <c r="C2" s="28"/>
      <c r="D2" s="28"/>
      <c r="E2" s="28"/>
      <c r="F2" s="28"/>
      <c r="G2" s="28"/>
      <c r="H2" s="28"/>
      <c r="I2" s="28"/>
      <c r="J2" s="40"/>
    </row>
    <row r="3" s="1" customFormat="1" ht="25" customHeight="1" spans="2:10">
      <c r="B3" s="29" t="s">
        <v>313</v>
      </c>
      <c r="C3" s="29"/>
      <c r="D3" s="29"/>
      <c r="E3" s="29"/>
      <c r="F3" s="29"/>
      <c r="G3" s="29"/>
      <c r="H3" s="29"/>
      <c r="I3" s="29"/>
      <c r="J3" s="29"/>
    </row>
    <row r="4" s="1" customFormat="1" ht="25" customHeight="1" spans="2:10">
      <c r="B4" s="30" t="s">
        <v>314</v>
      </c>
      <c r="C4" s="31" t="s">
        <v>289</v>
      </c>
      <c r="D4" s="31"/>
      <c r="E4" s="31"/>
      <c r="F4" s="31"/>
      <c r="G4" s="31"/>
      <c r="H4" s="31"/>
      <c r="I4" s="31"/>
      <c r="J4" s="31"/>
    </row>
    <row r="5" s="1" customFormat="1" ht="25" customHeight="1" spans="2:10">
      <c r="B5" s="30" t="s">
        <v>422</v>
      </c>
      <c r="C5" s="31" t="s">
        <v>288</v>
      </c>
      <c r="D5" s="31"/>
      <c r="E5" s="31"/>
      <c r="F5" s="31"/>
      <c r="G5" s="31"/>
      <c r="H5" s="31"/>
      <c r="I5" s="31"/>
      <c r="J5" s="31"/>
    </row>
    <row r="6" s="1" customFormat="1" ht="25" customHeight="1" spans="2:10">
      <c r="B6" s="32" t="s">
        <v>316</v>
      </c>
      <c r="C6" s="33" t="s">
        <v>317</v>
      </c>
      <c r="D6" s="33"/>
      <c r="E6" s="33"/>
      <c r="F6" s="34">
        <v>85</v>
      </c>
      <c r="G6" s="34"/>
      <c r="H6" s="34"/>
      <c r="I6" s="34"/>
      <c r="J6" s="34"/>
    </row>
    <row r="7" s="1" customFormat="1" ht="25" customHeight="1" spans="2:10">
      <c r="B7" s="35"/>
      <c r="C7" s="33" t="s">
        <v>318</v>
      </c>
      <c r="D7" s="33"/>
      <c r="E7" s="33"/>
      <c r="F7" s="34">
        <v>85</v>
      </c>
      <c r="G7" s="34"/>
      <c r="H7" s="34"/>
      <c r="I7" s="34"/>
      <c r="J7" s="34"/>
    </row>
    <row r="8" s="1" customFormat="1" ht="25" customHeight="1" spans="2:10">
      <c r="B8" s="35"/>
      <c r="C8" s="33" t="s">
        <v>319</v>
      </c>
      <c r="D8" s="33"/>
      <c r="E8" s="33"/>
      <c r="F8" s="34">
        <v>0</v>
      </c>
      <c r="G8" s="34"/>
      <c r="H8" s="34"/>
      <c r="I8" s="34"/>
      <c r="J8" s="34"/>
    </row>
    <row r="9" s="1" customFormat="1" ht="25" customHeight="1" spans="2:10">
      <c r="B9" s="32" t="s">
        <v>320</v>
      </c>
      <c r="C9" s="36" t="s">
        <v>423</v>
      </c>
      <c r="D9" s="36"/>
      <c r="E9" s="36"/>
      <c r="F9" s="36"/>
      <c r="G9" s="36"/>
      <c r="H9" s="36"/>
      <c r="I9" s="36"/>
      <c r="J9" s="36"/>
    </row>
    <row r="10" s="1" customFormat="1" ht="25" customHeight="1" spans="2:10">
      <c r="B10" s="32"/>
      <c r="C10" s="36"/>
      <c r="D10" s="36"/>
      <c r="E10" s="36"/>
      <c r="F10" s="36"/>
      <c r="G10" s="36"/>
      <c r="H10" s="36"/>
      <c r="I10" s="36"/>
      <c r="J10" s="36"/>
    </row>
    <row r="11" s="1" customFormat="1" ht="25" customHeight="1" spans="2:10">
      <c r="B11" s="35" t="s">
        <v>322</v>
      </c>
      <c r="C11" s="30" t="s">
        <v>323</v>
      </c>
      <c r="D11" s="30" t="s">
        <v>324</v>
      </c>
      <c r="E11" s="33" t="s">
        <v>325</v>
      </c>
      <c r="F11" s="33"/>
      <c r="G11" s="33" t="s">
        <v>326</v>
      </c>
      <c r="H11" s="33"/>
      <c r="I11" s="33"/>
      <c r="J11" s="33"/>
    </row>
    <row r="12" s="1" customFormat="1" ht="25" customHeight="1" spans="2:10">
      <c r="B12" s="35"/>
      <c r="C12" s="35" t="s">
        <v>327</v>
      </c>
      <c r="D12" s="35" t="s">
        <v>328</v>
      </c>
      <c r="E12" s="37" t="s">
        <v>424</v>
      </c>
      <c r="F12" s="37"/>
      <c r="G12" s="37">
        <v>1</v>
      </c>
      <c r="H12" s="37"/>
      <c r="I12" s="37"/>
      <c r="J12" s="37"/>
    </row>
    <row r="13" s="1" customFormat="1" ht="24" customHeight="1" spans="2:10">
      <c r="B13" s="35"/>
      <c r="C13" s="35"/>
      <c r="D13" s="35" t="s">
        <v>333</v>
      </c>
      <c r="E13" s="38" t="s">
        <v>425</v>
      </c>
      <c r="F13" s="38"/>
      <c r="G13" s="39">
        <v>1</v>
      </c>
      <c r="H13" s="37"/>
      <c r="I13" s="37"/>
      <c r="J13" s="37"/>
    </row>
    <row r="14" s="1" customFormat="1" ht="24" customHeight="1" spans="2:10">
      <c r="B14" s="35"/>
      <c r="C14" s="35"/>
      <c r="D14" s="35" t="s">
        <v>335</v>
      </c>
      <c r="E14" s="37" t="s">
        <v>426</v>
      </c>
      <c r="F14" s="37"/>
      <c r="G14" s="37" t="s">
        <v>427</v>
      </c>
      <c r="H14" s="37"/>
      <c r="I14" s="37"/>
      <c r="J14" s="37"/>
    </row>
    <row r="15" s="1" customFormat="1" ht="24" customHeight="1" spans="2:10">
      <c r="B15" s="35"/>
      <c r="C15" s="35"/>
      <c r="D15" s="35" t="s">
        <v>337</v>
      </c>
      <c r="E15" s="38" t="s">
        <v>428</v>
      </c>
      <c r="F15" s="38"/>
      <c r="G15" s="39" t="s">
        <v>429</v>
      </c>
      <c r="H15" s="37"/>
      <c r="I15" s="37"/>
      <c r="J15" s="37"/>
    </row>
    <row r="16" s="1" customFormat="1" ht="24" spans="2:10">
      <c r="B16" s="35"/>
      <c r="C16" s="35" t="s">
        <v>342</v>
      </c>
      <c r="D16" s="32" t="s">
        <v>343</v>
      </c>
      <c r="E16" s="39" t="s">
        <v>430</v>
      </c>
      <c r="F16" s="37"/>
      <c r="G16" s="39" t="s">
        <v>430</v>
      </c>
      <c r="H16" s="37"/>
      <c r="I16" s="37"/>
      <c r="J16" s="37"/>
    </row>
    <row r="17" s="1" customFormat="1" ht="24" spans="2:10">
      <c r="B17" s="35"/>
      <c r="C17" s="35"/>
      <c r="D17" s="32" t="s">
        <v>345</v>
      </c>
      <c r="E17" s="53" t="s">
        <v>430</v>
      </c>
      <c r="F17" s="53"/>
      <c r="G17" s="54" t="s">
        <v>430</v>
      </c>
      <c r="H17" s="54"/>
      <c r="I17" s="54"/>
      <c r="J17" s="54"/>
    </row>
    <row r="18" s="1" customFormat="1" ht="33" customHeight="1" spans="2:10">
      <c r="B18" s="35"/>
      <c r="C18" s="35" t="s">
        <v>347</v>
      </c>
      <c r="D18" s="32" t="s">
        <v>348</v>
      </c>
      <c r="E18" s="39" t="s">
        <v>349</v>
      </c>
      <c r="F18" s="37"/>
      <c r="G18" s="39" t="s">
        <v>431</v>
      </c>
      <c r="H18" s="37"/>
      <c r="I18" s="37"/>
      <c r="J18" s="3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2" workbookViewId="0">
      <selection activeCell="D13" sqref="D13"/>
    </sheetView>
  </sheetViews>
  <sheetFormatPr defaultColWidth="10" defaultRowHeight="13.5" outlineLevelCol="5"/>
  <cols>
    <col min="1" max="1" width="1.53333333333333" style="110" customWidth="1"/>
    <col min="2" max="2" width="41.0333333333333" style="110" customWidth="1"/>
    <col min="3" max="3" width="16.4083333333333" style="110" customWidth="1"/>
    <col min="4" max="4" width="41.0333333333333" style="110" customWidth="1"/>
    <col min="5" max="5" width="16.4083333333333" style="110" customWidth="1"/>
    <col min="6" max="6" width="1.53333333333333" style="110" customWidth="1"/>
    <col min="7" max="10" width="9.76666666666667" style="110" customWidth="1"/>
    <col min="11" max="16384" width="10" style="110"/>
  </cols>
  <sheetData>
    <row r="1" s="110" customFormat="1" ht="14.2" customHeight="1" spans="1:6">
      <c r="A1" s="159"/>
      <c r="B1" s="111"/>
      <c r="C1" s="112"/>
      <c r="D1" s="160"/>
      <c r="E1" s="111" t="s">
        <v>2</v>
      </c>
      <c r="F1" s="171" t="s">
        <v>3</v>
      </c>
    </row>
    <row r="2" s="110" customFormat="1" ht="19.9" customHeight="1" spans="1:6">
      <c r="A2" s="160"/>
      <c r="B2" s="162" t="s">
        <v>4</v>
      </c>
      <c r="C2" s="162"/>
      <c r="D2" s="162"/>
      <c r="E2" s="162"/>
      <c r="F2" s="171"/>
    </row>
    <row r="3" s="110" customFormat="1" ht="17.05" customHeight="1" spans="1:6">
      <c r="A3" s="163"/>
      <c r="B3" s="117" t="s">
        <v>5</v>
      </c>
      <c r="C3" s="136"/>
      <c r="D3" s="136"/>
      <c r="E3" s="164" t="s">
        <v>6</v>
      </c>
      <c r="F3" s="172"/>
    </row>
    <row r="4" s="110" customFormat="1" ht="21.35" customHeight="1" spans="1:6">
      <c r="A4" s="165"/>
      <c r="B4" s="120" t="s">
        <v>7</v>
      </c>
      <c r="C4" s="120"/>
      <c r="D4" s="120" t="s">
        <v>8</v>
      </c>
      <c r="E4" s="120"/>
      <c r="F4" s="133"/>
    </row>
    <row r="5" s="110" customFormat="1" ht="21.35" customHeight="1" spans="1:6">
      <c r="A5" s="165"/>
      <c r="B5" s="120" t="s">
        <v>9</v>
      </c>
      <c r="C5" s="120" t="s">
        <v>10</v>
      </c>
      <c r="D5" s="120" t="s">
        <v>9</v>
      </c>
      <c r="E5" s="120" t="s">
        <v>10</v>
      </c>
      <c r="F5" s="133"/>
    </row>
    <row r="6" s="110" customFormat="1" ht="19.9" customHeight="1" spans="1:6">
      <c r="A6" s="119"/>
      <c r="B6" s="130" t="s">
        <v>11</v>
      </c>
      <c r="C6" s="123">
        <v>22756888.43</v>
      </c>
      <c r="D6" s="130" t="s">
        <v>12</v>
      </c>
      <c r="E6" s="123"/>
      <c r="F6" s="140"/>
    </row>
    <row r="7" s="110" customFormat="1" ht="19.9" customHeight="1" spans="1:6">
      <c r="A7" s="119"/>
      <c r="B7" s="130" t="s">
        <v>13</v>
      </c>
      <c r="C7" s="123">
        <v>40000</v>
      </c>
      <c r="D7" s="130" t="s">
        <v>14</v>
      </c>
      <c r="E7" s="123"/>
      <c r="F7" s="140"/>
    </row>
    <row r="8" s="110" customFormat="1" ht="19.9" customHeight="1" spans="1:6">
      <c r="A8" s="119"/>
      <c r="B8" s="130" t="s">
        <v>15</v>
      </c>
      <c r="C8" s="123"/>
      <c r="D8" s="130" t="s">
        <v>16</v>
      </c>
      <c r="E8" s="123"/>
      <c r="F8" s="140"/>
    </row>
    <row r="9" s="110" customFormat="1" ht="19.9" customHeight="1" spans="1:6">
      <c r="A9" s="119"/>
      <c r="B9" s="130" t="s">
        <v>17</v>
      </c>
      <c r="C9" s="123"/>
      <c r="D9" s="130" t="s">
        <v>18</v>
      </c>
      <c r="E9" s="123"/>
      <c r="F9" s="140"/>
    </row>
    <row r="10" s="110" customFormat="1" ht="19.9" customHeight="1" spans="1:6">
      <c r="A10" s="119"/>
      <c r="B10" s="130" t="s">
        <v>19</v>
      </c>
      <c r="C10" s="123"/>
      <c r="D10" s="130" t="s">
        <v>20</v>
      </c>
      <c r="E10" s="123"/>
      <c r="F10" s="140"/>
    </row>
    <row r="11" s="110" customFormat="1" ht="19.9" customHeight="1" spans="1:6">
      <c r="A11" s="119"/>
      <c r="B11" s="130" t="s">
        <v>21</v>
      </c>
      <c r="C11" s="123"/>
      <c r="D11" s="130" t="s">
        <v>22</v>
      </c>
      <c r="E11" s="123"/>
      <c r="F11" s="140"/>
    </row>
    <row r="12" s="110" customFormat="1" ht="19.9" customHeight="1" spans="1:6">
      <c r="A12" s="119"/>
      <c r="B12" s="130" t="s">
        <v>23</v>
      </c>
      <c r="C12" s="123"/>
      <c r="D12" s="130" t="s">
        <v>24</v>
      </c>
      <c r="E12" s="123"/>
      <c r="F12" s="140"/>
    </row>
    <row r="13" s="110" customFormat="1" ht="19.9" customHeight="1" spans="1:6">
      <c r="A13" s="119"/>
      <c r="B13" s="130" t="s">
        <v>23</v>
      </c>
      <c r="C13" s="123"/>
      <c r="D13" s="130" t="s">
        <v>25</v>
      </c>
      <c r="E13" s="123">
        <v>21457423.29</v>
      </c>
      <c r="F13" s="140"/>
    </row>
    <row r="14" s="110" customFormat="1" ht="19.9" customHeight="1" spans="1:6">
      <c r="A14" s="119"/>
      <c r="B14" s="130" t="s">
        <v>23</v>
      </c>
      <c r="C14" s="123"/>
      <c r="D14" s="130" t="s">
        <v>26</v>
      </c>
      <c r="E14" s="123"/>
      <c r="F14" s="140"/>
    </row>
    <row r="15" s="110" customFormat="1" ht="19.9" customHeight="1" spans="1:6">
      <c r="A15" s="119"/>
      <c r="B15" s="130" t="s">
        <v>23</v>
      </c>
      <c r="C15" s="123"/>
      <c r="D15" s="130" t="s">
        <v>27</v>
      </c>
      <c r="E15" s="123">
        <v>551134.14</v>
      </c>
      <c r="F15" s="140"/>
    </row>
    <row r="16" s="110" customFormat="1" ht="19.9" customHeight="1" spans="1:6">
      <c r="A16" s="119"/>
      <c r="B16" s="130" t="s">
        <v>23</v>
      </c>
      <c r="C16" s="123"/>
      <c r="D16" s="130" t="s">
        <v>28</v>
      </c>
      <c r="E16" s="123"/>
      <c r="F16" s="140"/>
    </row>
    <row r="17" s="110" customFormat="1" ht="19.9" customHeight="1" spans="1:6">
      <c r="A17" s="119"/>
      <c r="B17" s="130" t="s">
        <v>23</v>
      </c>
      <c r="C17" s="123"/>
      <c r="D17" s="130" t="s">
        <v>29</v>
      </c>
      <c r="E17" s="123">
        <v>40000</v>
      </c>
      <c r="F17" s="140"/>
    </row>
    <row r="18" s="110" customFormat="1" ht="19.9" customHeight="1" spans="1:6">
      <c r="A18" s="119"/>
      <c r="B18" s="130" t="s">
        <v>23</v>
      </c>
      <c r="C18" s="123"/>
      <c r="D18" s="130" t="s">
        <v>30</v>
      </c>
      <c r="E18" s="123"/>
      <c r="F18" s="140"/>
    </row>
    <row r="19" s="110" customFormat="1" ht="19.9" customHeight="1" spans="1:6">
      <c r="A19" s="119"/>
      <c r="B19" s="130" t="s">
        <v>23</v>
      </c>
      <c r="C19" s="123"/>
      <c r="D19" s="130" t="s">
        <v>31</v>
      </c>
      <c r="E19" s="123"/>
      <c r="F19" s="140"/>
    </row>
    <row r="20" s="110" customFormat="1" ht="19.9" customHeight="1" spans="1:6">
      <c r="A20" s="119"/>
      <c r="B20" s="130" t="s">
        <v>23</v>
      </c>
      <c r="C20" s="123"/>
      <c r="D20" s="130" t="s">
        <v>32</v>
      </c>
      <c r="E20" s="123"/>
      <c r="F20" s="140"/>
    </row>
    <row r="21" s="110" customFormat="1" ht="19.9" customHeight="1" spans="1:6">
      <c r="A21" s="119"/>
      <c r="B21" s="130" t="s">
        <v>23</v>
      </c>
      <c r="C21" s="123"/>
      <c r="D21" s="130" t="s">
        <v>33</v>
      </c>
      <c r="E21" s="123"/>
      <c r="F21" s="140"/>
    </row>
    <row r="22" s="110" customFormat="1" ht="19.9" customHeight="1" spans="1:6">
      <c r="A22" s="119"/>
      <c r="B22" s="130" t="s">
        <v>23</v>
      </c>
      <c r="C22" s="123"/>
      <c r="D22" s="130" t="s">
        <v>34</v>
      </c>
      <c r="E22" s="123"/>
      <c r="F22" s="140"/>
    </row>
    <row r="23" s="110" customFormat="1" ht="19.9" customHeight="1" spans="1:6">
      <c r="A23" s="119"/>
      <c r="B23" s="130" t="s">
        <v>23</v>
      </c>
      <c r="C23" s="123"/>
      <c r="D23" s="130" t="s">
        <v>35</v>
      </c>
      <c r="E23" s="123"/>
      <c r="F23" s="140"/>
    </row>
    <row r="24" s="110" customFormat="1" ht="19.9" customHeight="1" spans="1:6">
      <c r="A24" s="119"/>
      <c r="B24" s="130" t="s">
        <v>23</v>
      </c>
      <c r="C24" s="123"/>
      <c r="D24" s="130" t="s">
        <v>36</v>
      </c>
      <c r="E24" s="123"/>
      <c r="F24" s="140"/>
    </row>
    <row r="25" s="110" customFormat="1" ht="19.9" customHeight="1" spans="1:6">
      <c r="A25" s="119"/>
      <c r="B25" s="130" t="s">
        <v>23</v>
      </c>
      <c r="C25" s="123"/>
      <c r="D25" s="130" t="s">
        <v>37</v>
      </c>
      <c r="E25" s="123">
        <v>748331</v>
      </c>
      <c r="F25" s="140"/>
    </row>
    <row r="26" s="110" customFormat="1" ht="19.9" customHeight="1" spans="1:6">
      <c r="A26" s="119"/>
      <c r="B26" s="130" t="s">
        <v>23</v>
      </c>
      <c r="C26" s="123"/>
      <c r="D26" s="130" t="s">
        <v>38</v>
      </c>
      <c r="E26" s="123"/>
      <c r="F26" s="140"/>
    </row>
    <row r="27" s="110" customFormat="1" ht="19.9" customHeight="1" spans="1:6">
      <c r="A27" s="119"/>
      <c r="B27" s="130" t="s">
        <v>23</v>
      </c>
      <c r="C27" s="123"/>
      <c r="D27" s="130" t="s">
        <v>39</v>
      </c>
      <c r="E27" s="123"/>
      <c r="F27" s="140"/>
    </row>
    <row r="28" s="110" customFormat="1" ht="19.9" customHeight="1" spans="1:6">
      <c r="A28" s="119"/>
      <c r="B28" s="130" t="s">
        <v>23</v>
      </c>
      <c r="C28" s="123"/>
      <c r="D28" s="130" t="s">
        <v>40</v>
      </c>
      <c r="E28" s="123"/>
      <c r="F28" s="140"/>
    </row>
    <row r="29" s="110" customFormat="1" ht="19.9" customHeight="1" spans="1:6">
      <c r="A29" s="119"/>
      <c r="B29" s="130" t="s">
        <v>23</v>
      </c>
      <c r="C29" s="123"/>
      <c r="D29" s="130" t="s">
        <v>41</v>
      </c>
      <c r="E29" s="123"/>
      <c r="F29" s="140"/>
    </row>
    <row r="30" s="110" customFormat="1" ht="19.9" customHeight="1" spans="1:6">
      <c r="A30" s="119"/>
      <c r="B30" s="130" t="s">
        <v>23</v>
      </c>
      <c r="C30" s="123"/>
      <c r="D30" s="130" t="s">
        <v>42</v>
      </c>
      <c r="E30" s="123"/>
      <c r="F30" s="140"/>
    </row>
    <row r="31" s="110" customFormat="1" ht="19.9" customHeight="1" spans="1:6">
      <c r="A31" s="119"/>
      <c r="B31" s="130" t="s">
        <v>23</v>
      </c>
      <c r="C31" s="123"/>
      <c r="D31" s="130" t="s">
        <v>43</v>
      </c>
      <c r="E31" s="123"/>
      <c r="F31" s="140"/>
    </row>
    <row r="32" s="110" customFormat="1" ht="19.9" customHeight="1" spans="1:6">
      <c r="A32" s="119"/>
      <c r="B32" s="130" t="s">
        <v>23</v>
      </c>
      <c r="C32" s="123"/>
      <c r="D32" s="130" t="s">
        <v>44</v>
      </c>
      <c r="E32" s="123"/>
      <c r="F32" s="140"/>
    </row>
    <row r="33" s="110" customFormat="1" ht="19.9" customHeight="1" spans="1:6">
      <c r="A33" s="119"/>
      <c r="B33" s="130" t="s">
        <v>23</v>
      </c>
      <c r="C33" s="123"/>
      <c r="D33" s="130" t="s">
        <v>45</v>
      </c>
      <c r="E33" s="123"/>
      <c r="F33" s="140"/>
    </row>
    <row r="34" s="110" customFormat="1" ht="19.9" customHeight="1" spans="1:6">
      <c r="A34" s="119"/>
      <c r="B34" s="130" t="s">
        <v>23</v>
      </c>
      <c r="C34" s="123"/>
      <c r="D34" s="130" t="s">
        <v>46</v>
      </c>
      <c r="E34" s="123"/>
      <c r="F34" s="140"/>
    </row>
    <row r="35" s="110" customFormat="1" ht="19.9" customHeight="1" spans="1:6">
      <c r="A35" s="119"/>
      <c r="B35" s="130" t="s">
        <v>23</v>
      </c>
      <c r="C35" s="123"/>
      <c r="D35" s="130" t="s">
        <v>47</v>
      </c>
      <c r="E35" s="123"/>
      <c r="F35" s="140"/>
    </row>
    <row r="36" s="110" customFormat="1" ht="19.9" customHeight="1" spans="1:6">
      <c r="A36" s="138"/>
      <c r="B36" s="124" t="s">
        <v>48</v>
      </c>
      <c r="C36" s="122">
        <v>22796888.43</v>
      </c>
      <c r="D36" s="124" t="s">
        <v>49</v>
      </c>
      <c r="E36" s="122">
        <v>22796888.43</v>
      </c>
      <c r="F36" s="141"/>
    </row>
    <row r="37" s="110" customFormat="1" ht="19.9" customHeight="1" spans="1:6">
      <c r="A37" s="119"/>
      <c r="B37" s="129" t="s">
        <v>50</v>
      </c>
      <c r="C37" s="123"/>
      <c r="D37" s="129" t="s">
        <v>51</v>
      </c>
      <c r="E37" s="123"/>
      <c r="F37" s="183"/>
    </row>
    <row r="38" s="110" customFormat="1" ht="19.9" customHeight="1" spans="1:6">
      <c r="A38" s="184"/>
      <c r="B38" s="129" t="s">
        <v>52</v>
      </c>
      <c r="C38" s="123"/>
      <c r="D38" s="129" t="s">
        <v>53</v>
      </c>
      <c r="E38" s="123"/>
      <c r="F38" s="183"/>
    </row>
    <row r="39" s="110" customFormat="1" ht="19.9" customHeight="1" spans="1:6">
      <c r="A39" s="184"/>
      <c r="B39" s="185"/>
      <c r="C39" s="185"/>
      <c r="D39" s="129" t="s">
        <v>54</v>
      </c>
      <c r="E39" s="123"/>
      <c r="F39" s="183"/>
    </row>
    <row r="40" s="110" customFormat="1" ht="19.9" customHeight="1" spans="1:6">
      <c r="A40" s="186"/>
      <c r="B40" s="120" t="s">
        <v>55</v>
      </c>
      <c r="C40" s="122"/>
      <c r="D40" s="120" t="s">
        <v>56</v>
      </c>
      <c r="E40" s="122"/>
      <c r="F40" s="187"/>
    </row>
    <row r="41" s="110" customFormat="1" ht="8.5" customHeight="1" spans="1:6">
      <c r="A41" s="170"/>
      <c r="B41" s="170"/>
      <c r="C41" s="188"/>
      <c r="D41" s="188"/>
      <c r="E41" s="170"/>
      <c r="F41" s="18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F8" sqref="F8:J8"/>
    </sheetView>
  </sheetViews>
  <sheetFormatPr defaultColWidth="9" defaultRowHeight="13.5"/>
  <cols>
    <col min="1" max="1" width="3.75" customWidth="1"/>
    <col min="2" max="2" width="13.775" style="1" customWidth="1"/>
    <col min="3" max="3" width="9" style="26"/>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6"/>
      <c r="J1" s="1" t="s">
        <v>432</v>
      </c>
    </row>
    <row r="2" s="1" customFormat="1" ht="24" customHeight="1" spans="2:13">
      <c r="B2" s="27" t="s">
        <v>421</v>
      </c>
      <c r="C2" s="28"/>
      <c r="D2" s="28"/>
      <c r="E2" s="28"/>
      <c r="F2" s="28"/>
      <c r="G2" s="28"/>
      <c r="H2" s="28"/>
      <c r="I2" s="28"/>
      <c r="J2" s="40"/>
      <c r="K2" s="49"/>
      <c r="L2" s="49"/>
      <c r="M2" s="49"/>
    </row>
    <row r="3" s="1" customFormat="1" ht="25" customHeight="1" spans="2:13">
      <c r="B3" s="29" t="s">
        <v>313</v>
      </c>
      <c r="C3" s="29"/>
      <c r="D3" s="29"/>
      <c r="E3" s="29"/>
      <c r="F3" s="29"/>
      <c r="G3" s="29"/>
      <c r="H3" s="29"/>
      <c r="I3" s="29"/>
      <c r="J3" s="29"/>
      <c r="K3" s="50"/>
      <c r="L3" s="50"/>
      <c r="M3" s="50"/>
    </row>
    <row r="4" s="1" customFormat="1" ht="25" customHeight="1" spans="2:13">
      <c r="B4" s="30" t="s">
        <v>314</v>
      </c>
      <c r="C4" s="31" t="s">
        <v>291</v>
      </c>
      <c r="D4" s="31"/>
      <c r="E4" s="31"/>
      <c r="F4" s="31"/>
      <c r="G4" s="31"/>
      <c r="H4" s="31"/>
      <c r="I4" s="31"/>
      <c r="J4" s="31"/>
      <c r="K4" s="51"/>
      <c r="L4" s="51"/>
      <c r="M4" s="51"/>
    </row>
    <row r="5" s="1" customFormat="1" ht="25" customHeight="1" spans="2:13">
      <c r="B5" s="30" t="s">
        <v>422</v>
      </c>
      <c r="C5" s="31" t="s">
        <v>290</v>
      </c>
      <c r="D5" s="31"/>
      <c r="E5" s="31"/>
      <c r="F5" s="31"/>
      <c r="G5" s="31"/>
      <c r="H5" s="31"/>
      <c r="I5" s="31"/>
      <c r="J5" s="31"/>
      <c r="K5" s="51"/>
      <c r="L5" s="51"/>
      <c r="M5" s="51"/>
    </row>
    <row r="6" s="1" customFormat="1" ht="25" customHeight="1" spans="2:13">
      <c r="B6" s="32" t="s">
        <v>316</v>
      </c>
      <c r="C6" s="33" t="s">
        <v>317</v>
      </c>
      <c r="D6" s="33"/>
      <c r="E6" s="33"/>
      <c r="F6" s="34">
        <v>800</v>
      </c>
      <c r="G6" s="34"/>
      <c r="H6" s="34"/>
      <c r="I6" s="34"/>
      <c r="J6" s="34"/>
      <c r="K6" s="51"/>
      <c r="L6" s="51"/>
      <c r="M6" s="51"/>
    </row>
    <row r="7" s="1" customFormat="1" ht="25" customHeight="1" spans="2:13">
      <c r="B7" s="35"/>
      <c r="C7" s="33" t="s">
        <v>318</v>
      </c>
      <c r="D7" s="33"/>
      <c r="E7" s="33"/>
      <c r="F7" s="34">
        <v>800</v>
      </c>
      <c r="G7" s="34"/>
      <c r="H7" s="34"/>
      <c r="I7" s="34"/>
      <c r="J7" s="34"/>
      <c r="K7" s="51"/>
      <c r="L7" s="51"/>
      <c r="M7" s="51"/>
    </row>
    <row r="8" s="1" customFormat="1" ht="25" customHeight="1" spans="2:13">
      <c r="B8" s="35"/>
      <c r="C8" s="33" t="s">
        <v>319</v>
      </c>
      <c r="D8" s="33"/>
      <c r="E8" s="33"/>
      <c r="F8" s="34">
        <v>0</v>
      </c>
      <c r="G8" s="34"/>
      <c r="H8" s="34"/>
      <c r="I8" s="34"/>
      <c r="J8" s="34"/>
      <c r="K8" s="51"/>
      <c r="L8" s="51"/>
      <c r="M8" s="51"/>
    </row>
    <row r="9" s="1" customFormat="1" ht="25" customHeight="1" spans="2:13">
      <c r="B9" s="32" t="s">
        <v>320</v>
      </c>
      <c r="C9" s="36" t="s">
        <v>433</v>
      </c>
      <c r="D9" s="36"/>
      <c r="E9" s="36"/>
      <c r="F9" s="36"/>
      <c r="G9" s="36"/>
      <c r="H9" s="36"/>
      <c r="I9" s="36"/>
      <c r="J9" s="36"/>
      <c r="K9" s="51"/>
      <c r="L9" s="51"/>
      <c r="M9" s="51"/>
    </row>
    <row r="10" s="1" customFormat="1" ht="25" customHeight="1" spans="2:13">
      <c r="B10" s="32"/>
      <c r="C10" s="36"/>
      <c r="D10" s="36"/>
      <c r="E10" s="36"/>
      <c r="F10" s="36"/>
      <c r="G10" s="36"/>
      <c r="H10" s="36"/>
      <c r="I10" s="36"/>
      <c r="J10" s="36"/>
      <c r="K10" s="51"/>
      <c r="L10" s="51"/>
      <c r="M10" s="51"/>
    </row>
    <row r="11" s="1" customFormat="1" ht="25" customHeight="1" spans="2:13">
      <c r="B11" s="35" t="s">
        <v>322</v>
      </c>
      <c r="C11" s="30" t="s">
        <v>323</v>
      </c>
      <c r="D11" s="30" t="s">
        <v>324</v>
      </c>
      <c r="E11" s="33" t="s">
        <v>325</v>
      </c>
      <c r="F11" s="33"/>
      <c r="G11" s="33" t="s">
        <v>326</v>
      </c>
      <c r="H11" s="33"/>
      <c r="I11" s="33"/>
      <c r="J11" s="33"/>
      <c r="K11" s="51"/>
      <c r="L11" s="51"/>
      <c r="M11" s="51"/>
    </row>
    <row r="12" s="1" customFormat="1" ht="25" customHeight="1" spans="2:13">
      <c r="B12" s="35"/>
      <c r="C12" s="41" t="s">
        <v>327</v>
      </c>
      <c r="D12" s="41" t="s">
        <v>328</v>
      </c>
      <c r="E12" s="42" t="s">
        <v>434</v>
      </c>
      <c r="F12" s="43"/>
      <c r="G12" s="42" t="s">
        <v>435</v>
      </c>
      <c r="H12" s="44"/>
      <c r="I12" s="44"/>
      <c r="J12" s="43"/>
      <c r="K12" s="51"/>
      <c r="L12" s="51"/>
      <c r="M12" s="51"/>
    </row>
    <row r="13" s="1" customFormat="1" ht="25" customHeight="1" spans="2:13">
      <c r="B13" s="35"/>
      <c r="C13" s="45"/>
      <c r="D13" s="45"/>
      <c r="E13" s="42" t="s">
        <v>436</v>
      </c>
      <c r="F13" s="43"/>
      <c r="G13" s="42" t="s">
        <v>437</v>
      </c>
      <c r="H13" s="44"/>
      <c r="I13" s="44"/>
      <c r="J13" s="43"/>
      <c r="K13" s="51"/>
      <c r="L13" s="51"/>
      <c r="M13" s="51"/>
    </row>
    <row r="14" s="1" customFormat="1" ht="25" customHeight="1" spans="2:13">
      <c r="B14" s="35"/>
      <c r="C14" s="45"/>
      <c r="D14" s="45"/>
      <c r="E14" s="37" t="s">
        <v>438</v>
      </c>
      <c r="F14" s="37"/>
      <c r="G14" s="37" t="s">
        <v>439</v>
      </c>
      <c r="H14" s="37"/>
      <c r="I14" s="37"/>
      <c r="J14" s="37"/>
      <c r="K14" s="51"/>
      <c r="L14" s="51"/>
      <c r="M14" s="51"/>
    </row>
    <row r="15" s="1" customFormat="1" ht="38" customHeight="1" spans="2:13">
      <c r="B15" s="35"/>
      <c r="C15" s="45"/>
      <c r="D15" s="45"/>
      <c r="E15" s="37" t="s">
        <v>440</v>
      </c>
      <c r="F15" s="37"/>
      <c r="G15" s="37" t="s">
        <v>441</v>
      </c>
      <c r="H15" s="37"/>
      <c r="I15" s="37"/>
      <c r="J15" s="37"/>
      <c r="K15" s="52"/>
      <c r="L15" s="52"/>
      <c r="M15" s="52"/>
    </row>
    <row r="16" s="1" customFormat="1" ht="24" customHeight="1" spans="2:10">
      <c r="B16" s="35"/>
      <c r="C16" s="45"/>
      <c r="D16" s="46"/>
      <c r="E16" s="37" t="s">
        <v>442</v>
      </c>
      <c r="F16" s="37"/>
      <c r="G16" s="37" t="s">
        <v>443</v>
      </c>
      <c r="H16" s="37"/>
      <c r="I16" s="37"/>
      <c r="J16" s="37"/>
    </row>
    <row r="17" s="1" customFormat="1" ht="24" customHeight="1" spans="2:10">
      <c r="B17" s="35"/>
      <c r="C17" s="45"/>
      <c r="D17" s="35" t="s">
        <v>333</v>
      </c>
      <c r="E17" s="38" t="s">
        <v>444</v>
      </c>
      <c r="F17" s="38"/>
      <c r="G17" s="39" t="s">
        <v>431</v>
      </c>
      <c r="H17" s="37"/>
      <c r="I17" s="37"/>
      <c r="J17" s="37"/>
    </row>
    <row r="18" s="1" customFormat="1" ht="24" customHeight="1" spans="2:10">
      <c r="B18" s="35"/>
      <c r="C18" s="45"/>
      <c r="D18" s="35" t="s">
        <v>335</v>
      </c>
      <c r="E18" s="37" t="s">
        <v>445</v>
      </c>
      <c r="F18" s="37"/>
      <c r="G18" s="37" t="s">
        <v>336</v>
      </c>
      <c r="H18" s="37"/>
      <c r="I18" s="37"/>
      <c r="J18" s="37"/>
    </row>
    <row r="19" s="1" customFormat="1" ht="24" customHeight="1" spans="2:10">
      <c r="B19" s="35"/>
      <c r="C19" s="46"/>
      <c r="D19" s="35" t="s">
        <v>337</v>
      </c>
      <c r="E19" s="38" t="s">
        <v>446</v>
      </c>
      <c r="F19" s="38"/>
      <c r="G19" s="39" t="s">
        <v>447</v>
      </c>
      <c r="H19" s="37"/>
      <c r="I19" s="37"/>
      <c r="J19" s="37"/>
    </row>
    <row r="20" s="1" customFormat="1" ht="24" customHeight="1" spans="2:10">
      <c r="B20" s="35"/>
      <c r="C20" s="35" t="s">
        <v>342</v>
      </c>
      <c r="D20" s="47" t="s">
        <v>343</v>
      </c>
      <c r="E20" s="39" t="s">
        <v>448</v>
      </c>
      <c r="F20" s="37"/>
      <c r="G20" s="39" t="s">
        <v>449</v>
      </c>
      <c r="H20" s="37"/>
      <c r="I20" s="37"/>
      <c r="J20" s="37"/>
    </row>
    <row r="21" s="1" customFormat="1" ht="24" customHeight="1" spans="2:10">
      <c r="B21" s="35"/>
      <c r="C21" s="35"/>
      <c r="D21" s="48"/>
      <c r="E21" s="39" t="s">
        <v>450</v>
      </c>
      <c r="F21" s="37"/>
      <c r="G21" s="39" t="s">
        <v>451</v>
      </c>
      <c r="H21" s="37"/>
      <c r="I21" s="37"/>
      <c r="J21" s="37"/>
    </row>
    <row r="22" s="1" customFormat="1" ht="33" customHeight="1" spans="2:10">
      <c r="B22" s="35"/>
      <c r="C22" s="35" t="s">
        <v>347</v>
      </c>
      <c r="D22" s="32" t="s">
        <v>348</v>
      </c>
      <c r="E22" s="39" t="s">
        <v>452</v>
      </c>
      <c r="F22" s="37"/>
      <c r="G22" s="39" t="s">
        <v>453</v>
      </c>
      <c r="H22" s="37"/>
      <c r="I22" s="37"/>
      <c r="J22" s="37"/>
    </row>
  </sheetData>
  <mergeCells count="4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9"/>
    <mergeCell ref="C20:C21"/>
    <mergeCell ref="D12:D16"/>
    <mergeCell ref="D20:D21"/>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7"/>
  <sheetViews>
    <sheetView workbookViewId="0">
      <selection activeCell="L5" sqref="L5"/>
    </sheetView>
  </sheetViews>
  <sheetFormatPr defaultColWidth="9" defaultRowHeight="13.5"/>
  <cols>
    <col min="1" max="1" width="3.75" customWidth="1"/>
    <col min="2" max="2" width="13.775" style="1" customWidth="1"/>
    <col min="3" max="3" width="9" style="26"/>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6"/>
      <c r="J1" s="1" t="s">
        <v>454</v>
      </c>
    </row>
    <row r="2" s="1" customFormat="1" ht="24" customHeight="1" spans="2:10">
      <c r="B2" s="27" t="s">
        <v>421</v>
      </c>
      <c r="C2" s="28"/>
      <c r="D2" s="28"/>
      <c r="E2" s="28"/>
      <c r="F2" s="28"/>
      <c r="G2" s="28"/>
      <c r="H2" s="28"/>
      <c r="I2" s="28"/>
      <c r="J2" s="40"/>
    </row>
    <row r="3" s="1" customFormat="1" ht="25" customHeight="1" spans="2:10">
      <c r="B3" s="29" t="s">
        <v>313</v>
      </c>
      <c r="C3" s="29"/>
      <c r="D3" s="29"/>
      <c r="E3" s="29"/>
      <c r="F3" s="29"/>
      <c r="G3" s="29"/>
      <c r="H3" s="29"/>
      <c r="I3" s="29"/>
      <c r="J3" s="29"/>
    </row>
    <row r="4" s="1" customFormat="1" ht="25" customHeight="1" spans="2:10">
      <c r="B4" s="30" t="s">
        <v>314</v>
      </c>
      <c r="C4" s="31" t="s">
        <v>303</v>
      </c>
      <c r="D4" s="31"/>
      <c r="E4" s="31"/>
      <c r="F4" s="31"/>
      <c r="G4" s="31"/>
      <c r="H4" s="31"/>
      <c r="I4" s="31"/>
      <c r="J4" s="31"/>
    </row>
    <row r="5" s="1" customFormat="1" ht="25" customHeight="1" spans="2:10">
      <c r="B5" s="30" t="s">
        <v>422</v>
      </c>
      <c r="C5" s="31" t="s">
        <v>290</v>
      </c>
      <c r="D5" s="31"/>
      <c r="E5" s="31"/>
      <c r="F5" s="31"/>
      <c r="G5" s="31"/>
      <c r="H5" s="31"/>
      <c r="I5" s="31"/>
      <c r="J5" s="31"/>
    </row>
    <row r="6" s="1" customFormat="1" ht="25" customHeight="1" spans="2:10">
      <c r="B6" s="32" t="s">
        <v>316</v>
      </c>
      <c r="C6" s="33" t="s">
        <v>317</v>
      </c>
      <c r="D6" s="33"/>
      <c r="E6" s="33"/>
      <c r="F6" s="34">
        <v>4</v>
      </c>
      <c r="G6" s="34"/>
      <c r="H6" s="34"/>
      <c r="I6" s="34"/>
      <c r="J6" s="34"/>
    </row>
    <row r="7" s="1" customFormat="1" ht="25" customHeight="1" spans="2:10">
      <c r="B7" s="35"/>
      <c r="C7" s="33" t="s">
        <v>318</v>
      </c>
      <c r="D7" s="33"/>
      <c r="E7" s="33"/>
      <c r="F7" s="34">
        <v>4</v>
      </c>
      <c r="G7" s="34"/>
      <c r="H7" s="34"/>
      <c r="I7" s="34"/>
      <c r="J7" s="34"/>
    </row>
    <row r="8" s="1" customFormat="1" ht="25" customHeight="1" spans="2:10">
      <c r="B8" s="35"/>
      <c r="C8" s="33" t="s">
        <v>319</v>
      </c>
      <c r="D8" s="33"/>
      <c r="E8" s="33"/>
      <c r="F8" s="34">
        <f>-'6-7'!F8-'6-7'!O12</f>
        <v>0</v>
      </c>
      <c r="G8" s="34"/>
      <c r="H8" s="34"/>
      <c r="I8" s="34"/>
      <c r="J8" s="34"/>
    </row>
    <row r="9" s="1" customFormat="1" ht="25" customHeight="1" spans="2:10">
      <c r="B9" s="32" t="s">
        <v>320</v>
      </c>
      <c r="C9" s="36" t="s">
        <v>455</v>
      </c>
      <c r="D9" s="36"/>
      <c r="E9" s="36"/>
      <c r="F9" s="36"/>
      <c r="G9" s="36"/>
      <c r="H9" s="36"/>
      <c r="I9" s="36"/>
      <c r="J9" s="36"/>
    </row>
    <row r="10" s="1" customFormat="1" ht="25" customHeight="1" spans="2:10">
      <c r="B10" s="32"/>
      <c r="C10" s="36"/>
      <c r="D10" s="36"/>
      <c r="E10" s="36"/>
      <c r="F10" s="36"/>
      <c r="G10" s="36"/>
      <c r="H10" s="36"/>
      <c r="I10" s="36"/>
      <c r="J10" s="36"/>
    </row>
    <row r="11" s="1" customFormat="1" ht="25" customHeight="1" spans="2:10">
      <c r="B11" s="35" t="s">
        <v>322</v>
      </c>
      <c r="C11" s="30" t="s">
        <v>323</v>
      </c>
      <c r="D11" s="30" t="s">
        <v>324</v>
      </c>
      <c r="E11" s="33" t="s">
        <v>325</v>
      </c>
      <c r="F11" s="33"/>
      <c r="G11" s="33" t="s">
        <v>326</v>
      </c>
      <c r="H11" s="33"/>
      <c r="I11" s="33"/>
      <c r="J11" s="33"/>
    </row>
    <row r="12" s="1" customFormat="1" ht="25" customHeight="1" spans="2:10">
      <c r="B12" s="35"/>
      <c r="C12" s="35" t="s">
        <v>327</v>
      </c>
      <c r="D12" s="35" t="s">
        <v>328</v>
      </c>
      <c r="E12" s="37" t="s">
        <v>456</v>
      </c>
      <c r="F12" s="37"/>
      <c r="G12" s="37" t="s">
        <v>457</v>
      </c>
      <c r="H12" s="37"/>
      <c r="I12" s="37"/>
      <c r="J12" s="37"/>
    </row>
    <row r="13" s="1" customFormat="1" ht="24" customHeight="1" spans="2:10">
      <c r="B13" s="35"/>
      <c r="C13" s="35"/>
      <c r="D13" s="35" t="s">
        <v>333</v>
      </c>
      <c r="E13" s="38" t="s">
        <v>458</v>
      </c>
      <c r="F13" s="38"/>
      <c r="G13" s="39" t="s">
        <v>459</v>
      </c>
      <c r="H13" s="37"/>
      <c r="I13" s="37"/>
      <c r="J13" s="37"/>
    </row>
    <row r="14" s="1" customFormat="1" ht="24" customHeight="1" spans="2:10">
      <c r="B14" s="35"/>
      <c r="C14" s="35"/>
      <c r="D14" s="35" t="s">
        <v>335</v>
      </c>
      <c r="E14" s="37" t="s">
        <v>445</v>
      </c>
      <c r="F14" s="37"/>
      <c r="G14" s="37" t="s">
        <v>336</v>
      </c>
      <c r="H14" s="37"/>
      <c r="I14" s="37"/>
      <c r="J14" s="37"/>
    </row>
    <row r="15" s="1" customFormat="1" ht="24" customHeight="1" spans="2:10">
      <c r="B15" s="35"/>
      <c r="C15" s="35"/>
      <c r="D15" s="35" t="s">
        <v>337</v>
      </c>
      <c r="E15" s="38" t="s">
        <v>460</v>
      </c>
      <c r="F15" s="38"/>
      <c r="G15" s="39" t="s">
        <v>461</v>
      </c>
      <c r="H15" s="37"/>
      <c r="I15" s="37"/>
      <c r="J15" s="37"/>
    </row>
    <row r="16" s="1" customFormat="1" ht="24" spans="2:10">
      <c r="B16" s="35"/>
      <c r="C16" s="35" t="s">
        <v>342</v>
      </c>
      <c r="D16" s="32" t="s">
        <v>343</v>
      </c>
      <c r="E16" s="39" t="s">
        <v>462</v>
      </c>
      <c r="F16" s="37"/>
      <c r="G16" s="39" t="s">
        <v>463</v>
      </c>
      <c r="H16" s="37"/>
      <c r="I16" s="37"/>
      <c r="J16" s="37"/>
    </row>
    <row r="17" s="1" customFormat="1" ht="33" customHeight="1" spans="2:10">
      <c r="B17" s="35"/>
      <c r="C17" s="35" t="s">
        <v>347</v>
      </c>
      <c r="D17" s="32" t="s">
        <v>348</v>
      </c>
      <c r="E17" s="39" t="s">
        <v>452</v>
      </c>
      <c r="F17" s="37"/>
      <c r="G17" s="39" t="s">
        <v>453</v>
      </c>
      <c r="H17" s="37"/>
      <c r="I17" s="37"/>
      <c r="J17" s="37"/>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topLeftCell="A8" workbookViewId="0">
      <selection activeCell="N19" sqref="N19"/>
    </sheetView>
  </sheetViews>
  <sheetFormatPr defaultColWidth="10" defaultRowHeight="13.5"/>
  <cols>
    <col min="1" max="1" width="2.63333333333333" customWidth="1"/>
    <col min="2" max="2" width="5.75" style="1" customWidth="1"/>
    <col min="3" max="3" width="10.6333333333333" style="1" customWidth="1"/>
    <col min="4" max="4" width="13.375" style="1" customWidth="1"/>
    <col min="5" max="5" width="11.6333333333333" style="1" customWidth="1"/>
    <col min="6" max="6" width="9.63333333333333" style="1" customWidth="1"/>
    <col min="7" max="7" width="11.125" style="1" customWidth="1"/>
    <col min="8" max="8" width="15" style="1" customWidth="1"/>
    <col min="9" max="9" width="11.625" style="1" customWidth="1"/>
    <col min="10" max="10" width="9.75" style="1" customWidth="1"/>
    <col min="11" max="16383" width="10" style="1"/>
  </cols>
  <sheetData>
    <row r="1" ht="25" customHeight="1" spans="2:9">
      <c r="B1" s="2"/>
      <c r="I1" s="1" t="s">
        <v>464</v>
      </c>
    </row>
    <row r="2" ht="27" customHeight="1" spans="2:9">
      <c r="B2" s="3" t="s">
        <v>465</v>
      </c>
      <c r="C2" s="3"/>
      <c r="D2" s="3"/>
      <c r="E2" s="3"/>
      <c r="F2" s="3"/>
      <c r="G2" s="3"/>
      <c r="H2" s="3"/>
      <c r="I2" s="3"/>
    </row>
    <row r="3" ht="26.5" customHeight="1" spans="2:9">
      <c r="B3" s="4" t="s">
        <v>466</v>
      </c>
      <c r="C3" s="5"/>
      <c r="D3" s="5"/>
      <c r="E3" s="5"/>
      <c r="F3" s="5"/>
      <c r="G3" s="5"/>
      <c r="H3" s="5"/>
      <c r="I3" s="5"/>
    </row>
    <row r="4" ht="26.5" customHeight="1" spans="2:9">
      <c r="B4" s="6" t="s">
        <v>467</v>
      </c>
      <c r="C4" s="6"/>
      <c r="D4" s="6"/>
      <c r="E4" s="6" t="s">
        <v>0</v>
      </c>
      <c r="F4" s="6"/>
      <c r="G4" s="6"/>
      <c r="H4" s="6"/>
      <c r="I4" s="6"/>
    </row>
    <row r="5" ht="26.5" customHeight="1" spans="2:9">
      <c r="B5" s="6" t="s">
        <v>468</v>
      </c>
      <c r="C5" s="6" t="s">
        <v>469</v>
      </c>
      <c r="D5" s="6"/>
      <c r="E5" s="6" t="s">
        <v>470</v>
      </c>
      <c r="F5" s="6"/>
      <c r="G5" s="6"/>
      <c r="H5" s="6"/>
      <c r="I5" s="6"/>
    </row>
    <row r="6" ht="53" customHeight="1" spans="2:9">
      <c r="B6" s="6"/>
      <c r="C6" s="7" t="s">
        <v>471</v>
      </c>
      <c r="D6" s="7"/>
      <c r="E6" s="7" t="s">
        <v>472</v>
      </c>
      <c r="F6" s="7"/>
      <c r="G6" s="7"/>
      <c r="H6" s="7"/>
      <c r="I6" s="7"/>
    </row>
    <row r="7" ht="45" customHeight="1" spans="2:9">
      <c r="B7" s="6"/>
      <c r="C7" s="7" t="s">
        <v>473</v>
      </c>
      <c r="D7" s="7"/>
      <c r="E7" s="7" t="s">
        <v>474</v>
      </c>
      <c r="F7" s="7"/>
      <c r="G7" s="7"/>
      <c r="H7" s="7"/>
      <c r="I7" s="7"/>
    </row>
    <row r="8" ht="44" customHeight="1" spans="2:9">
      <c r="B8" s="6"/>
      <c r="C8" s="8" t="s">
        <v>475</v>
      </c>
      <c r="D8" s="9"/>
      <c r="E8" s="10" t="s">
        <v>476</v>
      </c>
      <c r="F8" s="11"/>
      <c r="G8" s="11"/>
      <c r="H8" s="11"/>
      <c r="I8" s="11"/>
    </row>
    <row r="9" ht="55" customHeight="1" spans="2:9">
      <c r="B9" s="6"/>
      <c r="C9" s="8" t="s">
        <v>477</v>
      </c>
      <c r="D9" s="9"/>
      <c r="E9" s="10" t="s">
        <v>478</v>
      </c>
      <c r="F9" s="11"/>
      <c r="G9" s="11"/>
      <c r="H9" s="11"/>
      <c r="I9" s="11"/>
    </row>
    <row r="10" ht="26.5" customHeight="1" spans="2:9">
      <c r="B10" s="6"/>
      <c r="C10" s="6" t="s">
        <v>479</v>
      </c>
      <c r="D10" s="6"/>
      <c r="E10" s="6"/>
      <c r="F10" s="6"/>
      <c r="G10" s="6" t="s">
        <v>480</v>
      </c>
      <c r="H10" s="6" t="s">
        <v>318</v>
      </c>
      <c r="I10" s="6" t="s">
        <v>319</v>
      </c>
    </row>
    <row r="11" ht="26.5" customHeight="1" spans="2:9">
      <c r="B11" s="6"/>
      <c r="C11" s="6"/>
      <c r="D11" s="6"/>
      <c r="E11" s="6"/>
      <c r="F11" s="6"/>
      <c r="G11" s="12">
        <v>22796888.43</v>
      </c>
      <c r="H11" s="12">
        <v>22796888.43</v>
      </c>
      <c r="I11" s="12">
        <v>0</v>
      </c>
    </row>
    <row r="12" ht="26.5" customHeight="1" spans="2:9">
      <c r="B12" s="13" t="s">
        <v>481</v>
      </c>
      <c r="C12" s="14" t="s">
        <v>482</v>
      </c>
      <c r="D12" s="14"/>
      <c r="E12" s="14"/>
      <c r="F12" s="14"/>
      <c r="G12" s="14"/>
      <c r="H12" s="14"/>
      <c r="I12" s="14"/>
    </row>
    <row r="13" ht="26.5" customHeight="1" spans="2:9">
      <c r="B13" s="15" t="s">
        <v>483</v>
      </c>
      <c r="C13" s="15" t="s">
        <v>323</v>
      </c>
      <c r="D13" s="15" t="s">
        <v>324</v>
      </c>
      <c r="E13" s="15"/>
      <c r="F13" s="15" t="s">
        <v>325</v>
      </c>
      <c r="G13" s="15"/>
      <c r="H13" s="15" t="s">
        <v>484</v>
      </c>
      <c r="I13" s="15"/>
    </row>
    <row r="14" ht="26.5" customHeight="1" spans="2:9">
      <c r="B14" s="15"/>
      <c r="C14" s="16" t="s">
        <v>485</v>
      </c>
      <c r="D14" s="16" t="s">
        <v>328</v>
      </c>
      <c r="E14" s="16"/>
      <c r="F14" s="17" t="s">
        <v>486</v>
      </c>
      <c r="G14" s="18"/>
      <c r="H14" s="16" t="s">
        <v>487</v>
      </c>
      <c r="I14" s="16"/>
    </row>
    <row r="15" ht="26.5" customHeight="1" spans="2:9">
      <c r="B15" s="15"/>
      <c r="C15" s="16"/>
      <c r="D15" s="16"/>
      <c r="E15" s="16"/>
      <c r="F15" s="17" t="s">
        <v>488</v>
      </c>
      <c r="G15" s="18"/>
      <c r="H15" s="16" t="s">
        <v>489</v>
      </c>
      <c r="I15" s="16"/>
    </row>
    <row r="16" ht="26.5" customHeight="1" spans="2:9">
      <c r="B16" s="15"/>
      <c r="C16" s="16"/>
      <c r="D16" s="16" t="s">
        <v>333</v>
      </c>
      <c r="E16" s="16"/>
      <c r="F16" s="19" t="s">
        <v>375</v>
      </c>
      <c r="G16" s="20"/>
      <c r="H16" s="17" t="s">
        <v>490</v>
      </c>
      <c r="I16" s="18"/>
    </row>
    <row r="17" ht="26.5" customHeight="1" spans="2:9">
      <c r="B17" s="15"/>
      <c r="C17" s="16"/>
      <c r="D17" s="16"/>
      <c r="E17" s="16"/>
      <c r="F17" s="19" t="s">
        <v>373</v>
      </c>
      <c r="G17" s="20"/>
      <c r="H17" s="17" t="s">
        <v>459</v>
      </c>
      <c r="I17" s="18"/>
    </row>
    <row r="18" ht="26.5" customHeight="1" spans="2:9">
      <c r="B18" s="15"/>
      <c r="C18" s="16"/>
      <c r="D18" s="16"/>
      <c r="E18" s="16"/>
      <c r="F18" s="19" t="s">
        <v>491</v>
      </c>
      <c r="G18" s="20"/>
      <c r="H18" s="21" t="s">
        <v>492</v>
      </c>
      <c r="I18" s="24"/>
    </row>
    <row r="19" ht="26.5" customHeight="1" spans="2:9">
      <c r="B19" s="15"/>
      <c r="C19" s="16"/>
      <c r="D19" s="16" t="s">
        <v>335</v>
      </c>
      <c r="E19" s="16"/>
      <c r="F19" s="17" t="s">
        <v>493</v>
      </c>
      <c r="G19" s="17"/>
      <c r="H19" s="17" t="s">
        <v>377</v>
      </c>
      <c r="I19" s="18"/>
    </row>
    <row r="20" ht="26.5" customHeight="1" spans="2:9">
      <c r="B20" s="15"/>
      <c r="C20" s="16"/>
      <c r="D20" s="16" t="s">
        <v>337</v>
      </c>
      <c r="E20" s="16"/>
      <c r="F20" s="15" t="s">
        <v>494</v>
      </c>
      <c r="G20" s="15"/>
      <c r="H20" s="16" t="s">
        <v>495</v>
      </c>
      <c r="I20" s="16"/>
    </row>
    <row r="21" ht="26.5" customHeight="1" spans="2:9">
      <c r="B21" s="15"/>
      <c r="C21" s="16"/>
      <c r="D21" s="16" t="s">
        <v>343</v>
      </c>
      <c r="E21" s="16"/>
      <c r="F21" s="15" t="s">
        <v>496</v>
      </c>
      <c r="G21" s="15"/>
      <c r="H21" s="16" t="s">
        <v>497</v>
      </c>
      <c r="I21" s="16"/>
    </row>
    <row r="22" ht="26.5" customHeight="1" spans="2:9">
      <c r="B22" s="15"/>
      <c r="C22" s="16" t="s">
        <v>347</v>
      </c>
      <c r="D22" s="16" t="s">
        <v>348</v>
      </c>
      <c r="E22" s="16"/>
      <c r="F22" s="16" t="s">
        <v>498</v>
      </c>
      <c r="G22" s="16"/>
      <c r="H22" s="16" t="s">
        <v>431</v>
      </c>
      <c r="I22" s="16"/>
    </row>
    <row r="23" ht="26.5" customHeight="1" spans="2:9">
      <c r="B23" s="22"/>
      <c r="C23" s="22"/>
      <c r="D23" s="22"/>
      <c r="E23" s="22"/>
      <c r="F23" s="22"/>
      <c r="G23" s="22"/>
      <c r="H23" s="22"/>
      <c r="I23" s="22"/>
    </row>
    <row r="24" ht="26.5" customHeight="1" spans="2:3">
      <c r="B24" s="23"/>
      <c r="C24" s="23"/>
    </row>
    <row r="25" ht="26.5" customHeight="1" spans="2:2">
      <c r="B25" s="23"/>
    </row>
    <row r="26" ht="26.5" customHeight="1" spans="2:2">
      <c r="B26" s="23"/>
    </row>
    <row r="27" ht="45" customHeight="1" spans="2:2">
      <c r="B27" s="23"/>
    </row>
    <row r="28" ht="16.35" customHeight="1" spans="2:9">
      <c r="B28" s="23"/>
      <c r="C28" s="23"/>
      <c r="D28" s="23"/>
      <c r="E28" s="23"/>
      <c r="F28" s="23"/>
      <c r="G28" s="23"/>
      <c r="H28" s="23"/>
      <c r="I28" s="23"/>
    </row>
    <row r="29" ht="16.35" customHeight="1" spans="2:9">
      <c r="B29" s="23"/>
      <c r="C29" s="23"/>
      <c r="D29" s="23"/>
      <c r="E29" s="23"/>
      <c r="F29" s="23"/>
      <c r="G29" s="23"/>
      <c r="H29" s="23"/>
      <c r="I29" s="23"/>
    </row>
    <row r="30" ht="16.35" customHeight="1" spans="2:16">
      <c r="B30" s="23"/>
      <c r="C30" s="23"/>
      <c r="D30" s="23"/>
      <c r="E30" s="23"/>
      <c r="F30" s="23"/>
      <c r="G30" s="23"/>
      <c r="H30" s="23"/>
      <c r="I30" s="23"/>
      <c r="P30" s="25"/>
    </row>
    <row r="31" ht="16.35" customHeight="1" spans="2:9">
      <c r="B31" s="23"/>
      <c r="C31" s="23"/>
      <c r="D31" s="23"/>
      <c r="E31" s="23"/>
      <c r="F31" s="23"/>
      <c r="G31" s="23"/>
      <c r="H31" s="23"/>
      <c r="I31" s="23"/>
    </row>
    <row r="32" ht="16.35" customHeight="1"/>
    <row r="33" ht="16.35" customHeight="1"/>
    <row r="34" ht="16.35" customHeight="1"/>
    <row r="35" ht="16.35" customHeight="1"/>
  </sheetData>
  <mergeCells count="47">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B23:I23"/>
    <mergeCell ref="B5:B11"/>
    <mergeCell ref="B13:B22"/>
    <mergeCell ref="C14:C20"/>
    <mergeCell ref="C10:F11"/>
    <mergeCell ref="D14:E15"/>
    <mergeCell ref="D16:E18"/>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H18" sqref="H18"/>
    </sheetView>
  </sheetViews>
  <sheetFormatPr defaultColWidth="10" defaultRowHeight="13.5"/>
  <cols>
    <col min="1" max="1" width="1.53333333333333" style="92" customWidth="1"/>
    <col min="2" max="2" width="16.825" style="92" customWidth="1"/>
    <col min="3" max="3" width="31.7833333333333" style="92" customWidth="1"/>
    <col min="4" max="14" width="13" style="92" customWidth="1"/>
    <col min="15" max="15" width="1.53333333333333" style="92" customWidth="1"/>
    <col min="16" max="16" width="9.76666666666667" style="92" customWidth="1"/>
    <col min="17" max="16384" width="10" style="92"/>
  </cols>
  <sheetData>
    <row r="1" ht="25" customHeight="1" spans="1:15">
      <c r="A1" s="93"/>
      <c r="B1" s="2"/>
      <c r="C1" s="94"/>
      <c r="D1" s="173"/>
      <c r="E1" s="173"/>
      <c r="F1" s="173"/>
      <c r="G1" s="94"/>
      <c r="H1" s="94"/>
      <c r="I1" s="94"/>
      <c r="L1" s="94"/>
      <c r="M1" s="94"/>
      <c r="N1" s="95" t="s">
        <v>57</v>
      </c>
      <c r="O1" s="96"/>
    </row>
    <row r="2" ht="22.8" customHeight="1" spans="1:15">
      <c r="A2" s="93"/>
      <c r="B2" s="97" t="s">
        <v>58</v>
      </c>
      <c r="C2" s="97"/>
      <c r="D2" s="97"/>
      <c r="E2" s="97"/>
      <c r="F2" s="97"/>
      <c r="G2" s="97"/>
      <c r="H2" s="97"/>
      <c r="I2" s="97"/>
      <c r="J2" s="97"/>
      <c r="K2" s="97"/>
      <c r="L2" s="97"/>
      <c r="M2" s="97"/>
      <c r="N2" s="97"/>
      <c r="O2" s="96" t="s">
        <v>3</v>
      </c>
    </row>
    <row r="3" ht="19.55" customHeight="1" spans="1:15">
      <c r="A3" s="98"/>
      <c r="B3" s="99" t="s">
        <v>5</v>
      </c>
      <c r="C3" s="99"/>
      <c r="D3" s="98"/>
      <c r="E3" s="98"/>
      <c r="F3" s="151"/>
      <c r="G3" s="98"/>
      <c r="H3" s="151"/>
      <c r="I3" s="151"/>
      <c r="J3" s="151"/>
      <c r="K3" s="151"/>
      <c r="L3" s="151"/>
      <c r="M3" s="151"/>
      <c r="N3" s="100" t="s">
        <v>6</v>
      </c>
      <c r="O3" s="101"/>
    </row>
    <row r="4" ht="24.4" customHeight="1" spans="1:15">
      <c r="A4" s="102"/>
      <c r="B4" s="90" t="s">
        <v>9</v>
      </c>
      <c r="C4" s="90"/>
      <c r="D4" s="90" t="s">
        <v>59</v>
      </c>
      <c r="E4" s="90" t="s">
        <v>60</v>
      </c>
      <c r="F4" s="90" t="s">
        <v>61</v>
      </c>
      <c r="G4" s="90" t="s">
        <v>62</v>
      </c>
      <c r="H4" s="90" t="s">
        <v>63</v>
      </c>
      <c r="I4" s="90" t="s">
        <v>64</v>
      </c>
      <c r="J4" s="90" t="s">
        <v>65</v>
      </c>
      <c r="K4" s="90" t="s">
        <v>66</v>
      </c>
      <c r="L4" s="90" t="s">
        <v>67</v>
      </c>
      <c r="M4" s="90" t="s">
        <v>68</v>
      </c>
      <c r="N4" s="90" t="s">
        <v>69</v>
      </c>
      <c r="O4" s="104"/>
    </row>
    <row r="5" ht="24.4" customHeight="1" spans="1:15">
      <c r="A5" s="102"/>
      <c r="B5" s="90" t="s">
        <v>70</v>
      </c>
      <c r="C5" s="178" t="s">
        <v>71</v>
      </c>
      <c r="D5" s="90"/>
      <c r="E5" s="90"/>
      <c r="F5" s="90"/>
      <c r="G5" s="90"/>
      <c r="H5" s="90"/>
      <c r="I5" s="90"/>
      <c r="J5" s="90"/>
      <c r="K5" s="90"/>
      <c r="L5" s="90"/>
      <c r="M5" s="90"/>
      <c r="N5" s="90"/>
      <c r="O5" s="104"/>
    </row>
    <row r="6" ht="24.4" customHeight="1" spans="1:15">
      <c r="A6" s="102"/>
      <c r="B6" s="90"/>
      <c r="C6" s="178"/>
      <c r="D6" s="90"/>
      <c r="E6" s="90"/>
      <c r="F6" s="90"/>
      <c r="G6" s="90"/>
      <c r="H6" s="90"/>
      <c r="I6" s="90"/>
      <c r="J6" s="90"/>
      <c r="K6" s="90"/>
      <c r="L6" s="90"/>
      <c r="M6" s="90"/>
      <c r="N6" s="90"/>
      <c r="O6" s="104"/>
    </row>
    <row r="7" ht="27" customHeight="1" spans="1:15">
      <c r="A7" s="105"/>
      <c r="B7" s="71"/>
      <c r="C7" s="71" t="s">
        <v>72</v>
      </c>
      <c r="D7" s="179" t="s">
        <v>73</v>
      </c>
      <c r="E7" s="74"/>
      <c r="F7" s="180">
        <v>22756888.43</v>
      </c>
      <c r="G7" s="179" t="s">
        <v>74</v>
      </c>
      <c r="H7" s="74"/>
      <c r="I7" s="74"/>
      <c r="J7" s="74"/>
      <c r="K7" s="74"/>
      <c r="L7" s="74"/>
      <c r="M7" s="74"/>
      <c r="N7" s="74"/>
      <c r="O7" s="106"/>
    </row>
    <row r="8" ht="27" customHeight="1" spans="1:15">
      <c r="A8" s="105"/>
      <c r="B8" s="181" t="s">
        <v>75</v>
      </c>
      <c r="C8" s="182" t="s">
        <v>76</v>
      </c>
      <c r="D8" s="179" t="s">
        <v>73</v>
      </c>
      <c r="E8" s="74"/>
      <c r="F8" s="180">
        <v>22756888.43</v>
      </c>
      <c r="G8" s="179" t="s">
        <v>74</v>
      </c>
      <c r="H8" s="74"/>
      <c r="I8" s="74"/>
      <c r="J8" s="74"/>
      <c r="K8" s="74"/>
      <c r="L8" s="74"/>
      <c r="M8" s="74"/>
      <c r="N8" s="74"/>
      <c r="O8" s="106"/>
    </row>
    <row r="9" ht="29" customHeight="1" spans="1:15">
      <c r="A9" s="105"/>
      <c r="B9" s="181" t="s">
        <v>77</v>
      </c>
      <c r="C9" s="182" t="s">
        <v>78</v>
      </c>
      <c r="D9" s="179" t="s">
        <v>79</v>
      </c>
      <c r="E9" s="74"/>
      <c r="F9" s="180">
        <v>8499247.4</v>
      </c>
      <c r="G9" s="179"/>
      <c r="H9" s="74"/>
      <c r="I9" s="74"/>
      <c r="J9" s="74"/>
      <c r="K9" s="74"/>
      <c r="L9" s="74"/>
      <c r="M9" s="74"/>
      <c r="N9" s="74"/>
      <c r="O9" s="106"/>
    </row>
    <row r="10" ht="27" customHeight="1" spans="1:15">
      <c r="A10" s="105"/>
      <c r="B10" s="181" t="s">
        <v>80</v>
      </c>
      <c r="C10" s="182" t="s">
        <v>81</v>
      </c>
      <c r="D10" s="179" t="s">
        <v>82</v>
      </c>
      <c r="E10" s="74"/>
      <c r="F10" s="180">
        <v>3864817.7</v>
      </c>
      <c r="G10" s="179"/>
      <c r="H10" s="74"/>
      <c r="I10" s="74"/>
      <c r="J10" s="74"/>
      <c r="K10" s="74"/>
      <c r="L10" s="74"/>
      <c r="M10" s="74"/>
      <c r="N10" s="74"/>
      <c r="O10" s="106"/>
    </row>
    <row r="11" ht="27" customHeight="1" spans="1:15">
      <c r="A11" s="105"/>
      <c r="B11" s="181" t="s">
        <v>83</v>
      </c>
      <c r="C11" s="182" t="s">
        <v>84</v>
      </c>
      <c r="D11" s="179" t="s">
        <v>85</v>
      </c>
      <c r="E11" s="74"/>
      <c r="F11" s="180">
        <v>10392823.33</v>
      </c>
      <c r="G11" s="179" t="s">
        <v>74</v>
      </c>
      <c r="H11" s="74"/>
      <c r="I11" s="74"/>
      <c r="J11" s="74"/>
      <c r="K11" s="74"/>
      <c r="L11" s="74"/>
      <c r="M11" s="74"/>
      <c r="N11" s="74"/>
      <c r="O11" s="106"/>
    </row>
    <row r="12" ht="27" customHeight="1" spans="1:15">
      <c r="A12" s="105"/>
      <c r="B12" s="71"/>
      <c r="C12" s="71"/>
      <c r="D12" s="74"/>
      <c r="E12" s="74"/>
      <c r="F12" s="74"/>
      <c r="G12" s="74"/>
      <c r="H12" s="74"/>
      <c r="I12" s="74"/>
      <c r="J12" s="74"/>
      <c r="K12" s="74"/>
      <c r="L12" s="74"/>
      <c r="M12" s="74"/>
      <c r="N12" s="74"/>
      <c r="O12" s="106"/>
    </row>
    <row r="13" ht="27" customHeight="1" spans="1:15">
      <c r="A13" s="105"/>
      <c r="B13" s="71"/>
      <c r="C13" s="71"/>
      <c r="D13" s="74"/>
      <c r="E13" s="74"/>
      <c r="F13" s="74"/>
      <c r="G13" s="74"/>
      <c r="H13" s="74"/>
      <c r="I13" s="74"/>
      <c r="J13" s="74"/>
      <c r="K13" s="74"/>
      <c r="L13" s="74"/>
      <c r="M13" s="74"/>
      <c r="N13" s="74"/>
      <c r="O13" s="106"/>
    </row>
    <row r="14" ht="27" customHeight="1" spans="1:15">
      <c r="A14" s="105"/>
      <c r="B14" s="71"/>
      <c r="C14" s="71"/>
      <c r="D14" s="74"/>
      <c r="E14" s="74"/>
      <c r="F14" s="74"/>
      <c r="G14" s="74"/>
      <c r="H14" s="74"/>
      <c r="I14" s="74"/>
      <c r="J14" s="74"/>
      <c r="K14" s="74"/>
      <c r="L14" s="74"/>
      <c r="M14" s="74"/>
      <c r="N14" s="74"/>
      <c r="O14" s="106"/>
    </row>
    <row r="15" ht="27" customHeight="1" spans="1:15">
      <c r="A15" s="105"/>
      <c r="B15" s="71"/>
      <c r="C15" s="71"/>
      <c r="D15" s="74"/>
      <c r="E15" s="74"/>
      <c r="F15" s="74"/>
      <c r="G15" s="74"/>
      <c r="H15" s="74"/>
      <c r="I15" s="74"/>
      <c r="J15" s="74"/>
      <c r="K15" s="74"/>
      <c r="L15" s="74"/>
      <c r="M15" s="74"/>
      <c r="N15" s="74"/>
      <c r="O15" s="106"/>
    </row>
    <row r="16" ht="27" customHeight="1" spans="1:15">
      <c r="A16" s="105"/>
      <c r="B16" s="71"/>
      <c r="C16" s="71"/>
      <c r="D16" s="74"/>
      <c r="E16" s="74"/>
      <c r="F16" s="74"/>
      <c r="G16" s="74"/>
      <c r="H16" s="74"/>
      <c r="I16" s="74"/>
      <c r="J16" s="74"/>
      <c r="K16" s="74"/>
      <c r="L16" s="74"/>
      <c r="M16" s="74"/>
      <c r="N16" s="74"/>
      <c r="O16" s="106"/>
    </row>
    <row r="17" ht="27" customHeight="1" spans="1:15">
      <c r="A17" s="105"/>
      <c r="B17" s="71"/>
      <c r="C17" s="71"/>
      <c r="D17" s="74"/>
      <c r="E17" s="74"/>
      <c r="F17" s="74"/>
      <c r="G17" s="74"/>
      <c r="H17" s="74"/>
      <c r="I17" s="74"/>
      <c r="J17" s="74"/>
      <c r="K17" s="74"/>
      <c r="L17" s="74"/>
      <c r="M17" s="74"/>
      <c r="N17" s="74"/>
      <c r="O17" s="106"/>
    </row>
    <row r="18" ht="27" customHeight="1" spans="1:15">
      <c r="A18" s="105"/>
      <c r="B18" s="71"/>
      <c r="C18" s="71"/>
      <c r="D18" s="74"/>
      <c r="E18" s="74"/>
      <c r="F18" s="74"/>
      <c r="G18" s="74"/>
      <c r="H18" s="74"/>
      <c r="I18" s="74"/>
      <c r="J18" s="74"/>
      <c r="K18" s="74"/>
      <c r="L18" s="74"/>
      <c r="M18" s="74"/>
      <c r="N18" s="74"/>
      <c r="O18" s="106"/>
    </row>
    <row r="19" ht="27" customHeight="1" spans="1:15">
      <c r="A19" s="105"/>
      <c r="B19" s="71"/>
      <c r="C19" s="71"/>
      <c r="D19" s="74"/>
      <c r="E19" s="74"/>
      <c r="F19" s="74"/>
      <c r="G19" s="74"/>
      <c r="H19" s="74"/>
      <c r="I19" s="74"/>
      <c r="J19" s="74"/>
      <c r="K19" s="74"/>
      <c r="L19" s="74"/>
      <c r="M19" s="74"/>
      <c r="N19" s="74"/>
      <c r="O19" s="106"/>
    </row>
    <row r="20" ht="27" customHeight="1" spans="1:15">
      <c r="A20" s="105"/>
      <c r="B20" s="71"/>
      <c r="C20" s="71"/>
      <c r="D20" s="74"/>
      <c r="E20" s="74"/>
      <c r="F20" s="74"/>
      <c r="G20" s="74"/>
      <c r="H20" s="74"/>
      <c r="I20" s="74"/>
      <c r="J20" s="74"/>
      <c r="K20" s="74"/>
      <c r="L20" s="74"/>
      <c r="M20" s="74"/>
      <c r="N20" s="74"/>
      <c r="O20" s="106"/>
    </row>
    <row r="21" ht="27" customHeight="1" spans="1:15">
      <c r="A21" s="105"/>
      <c r="B21" s="71"/>
      <c r="C21" s="71"/>
      <c r="D21" s="74"/>
      <c r="E21" s="74"/>
      <c r="F21" s="74"/>
      <c r="G21" s="74"/>
      <c r="H21" s="74"/>
      <c r="I21" s="74"/>
      <c r="J21" s="74"/>
      <c r="K21" s="74"/>
      <c r="L21" s="74"/>
      <c r="M21" s="74"/>
      <c r="N21" s="74"/>
      <c r="O21" s="106"/>
    </row>
    <row r="22" ht="27" customHeight="1" spans="1:15">
      <c r="A22" s="105"/>
      <c r="B22" s="71"/>
      <c r="C22" s="71"/>
      <c r="D22" s="74"/>
      <c r="E22" s="74"/>
      <c r="F22" s="74"/>
      <c r="G22" s="74"/>
      <c r="H22" s="74"/>
      <c r="I22" s="74"/>
      <c r="J22" s="74"/>
      <c r="K22" s="74"/>
      <c r="L22" s="74"/>
      <c r="M22" s="74"/>
      <c r="N22" s="74"/>
      <c r="O22" s="106"/>
    </row>
    <row r="23" ht="27" customHeight="1" spans="1:15">
      <c r="A23" s="105"/>
      <c r="B23" s="71"/>
      <c r="C23" s="71"/>
      <c r="D23" s="74"/>
      <c r="E23" s="74"/>
      <c r="F23" s="74"/>
      <c r="G23" s="74"/>
      <c r="H23" s="74"/>
      <c r="I23" s="74"/>
      <c r="J23" s="74"/>
      <c r="K23" s="74"/>
      <c r="L23" s="74"/>
      <c r="M23" s="74"/>
      <c r="N23" s="74"/>
      <c r="O23" s="106"/>
    </row>
    <row r="24" ht="27" customHeight="1" spans="1:15">
      <c r="A24" s="105"/>
      <c r="B24" s="71"/>
      <c r="C24" s="71"/>
      <c r="D24" s="74"/>
      <c r="E24" s="74"/>
      <c r="F24" s="74"/>
      <c r="G24" s="74"/>
      <c r="H24" s="74"/>
      <c r="I24" s="74"/>
      <c r="J24" s="74"/>
      <c r="K24" s="74"/>
      <c r="L24" s="74"/>
      <c r="M24" s="74"/>
      <c r="N24" s="74"/>
      <c r="O24" s="106"/>
    </row>
    <row r="25" ht="27" customHeight="1" spans="1:15">
      <c r="A25" s="105"/>
      <c r="B25" s="71"/>
      <c r="C25" s="71"/>
      <c r="D25" s="74"/>
      <c r="E25" s="74"/>
      <c r="F25" s="74"/>
      <c r="G25" s="74"/>
      <c r="H25" s="74"/>
      <c r="I25" s="74"/>
      <c r="J25" s="74"/>
      <c r="K25" s="74"/>
      <c r="L25" s="74"/>
      <c r="M25" s="74"/>
      <c r="N25" s="74"/>
      <c r="O25" s="10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workbookViewId="0">
      <pane ySplit="6" topLeftCell="A20" activePane="bottomLeft" state="frozen"/>
      <selection/>
      <selection pane="bottomLeft" activeCell="E29" sqref="E29:E31"/>
    </sheetView>
  </sheetViews>
  <sheetFormatPr defaultColWidth="10" defaultRowHeight="13.5"/>
  <cols>
    <col min="1" max="1" width="1.53333333333333" style="92" customWidth="1"/>
    <col min="2" max="4" width="6.15833333333333" style="92" customWidth="1"/>
    <col min="5" max="5" width="16.825" style="92" customWidth="1"/>
    <col min="6" max="6" width="41.025" style="92" customWidth="1"/>
    <col min="7" max="10" width="16.4166666666667" style="92" customWidth="1"/>
    <col min="11" max="11" width="22.9333333333333" style="92" customWidth="1"/>
    <col min="12" max="12" width="1.53333333333333" style="92" customWidth="1"/>
    <col min="13" max="14" width="9.76666666666667" style="92" customWidth="1"/>
    <col min="15" max="16384" width="10" style="92"/>
  </cols>
  <sheetData>
    <row r="1" ht="25" customHeight="1" spans="1:12">
      <c r="A1" s="93"/>
      <c r="B1" s="2"/>
      <c r="C1" s="2"/>
      <c r="D1" s="2"/>
      <c r="E1" s="94"/>
      <c r="F1" s="94"/>
      <c r="G1" s="173"/>
      <c r="H1" s="173"/>
      <c r="I1" s="173"/>
      <c r="J1" s="173"/>
      <c r="K1" s="95" t="s">
        <v>86</v>
      </c>
      <c r="L1" s="96"/>
    </row>
    <row r="2" ht="22.8" customHeight="1" spans="1:12">
      <c r="A2" s="93"/>
      <c r="B2" s="97" t="s">
        <v>87</v>
      </c>
      <c r="C2" s="97"/>
      <c r="D2" s="97"/>
      <c r="E2" s="97"/>
      <c r="F2" s="97"/>
      <c r="G2" s="97"/>
      <c r="H2" s="97"/>
      <c r="I2" s="97"/>
      <c r="J2" s="97"/>
      <c r="K2" s="97"/>
      <c r="L2" s="96" t="s">
        <v>3</v>
      </c>
    </row>
    <row r="3" ht="19.55" customHeight="1" spans="1:12">
      <c r="A3" s="98"/>
      <c r="B3" s="99" t="s">
        <v>5</v>
      </c>
      <c r="C3" s="99"/>
      <c r="D3" s="99"/>
      <c r="E3" s="99"/>
      <c r="F3" s="99"/>
      <c r="G3" s="98"/>
      <c r="H3" s="98"/>
      <c r="I3" s="151"/>
      <c r="J3" s="151"/>
      <c r="K3" s="100" t="s">
        <v>6</v>
      </c>
      <c r="L3" s="101"/>
    </row>
    <row r="4" ht="24.4" customHeight="1" spans="1:12">
      <c r="A4" s="96"/>
      <c r="B4" s="71" t="s">
        <v>9</v>
      </c>
      <c r="C4" s="71"/>
      <c r="D4" s="71"/>
      <c r="E4" s="71"/>
      <c r="F4" s="71"/>
      <c r="G4" s="71" t="s">
        <v>59</v>
      </c>
      <c r="H4" s="71" t="s">
        <v>88</v>
      </c>
      <c r="I4" s="71" t="s">
        <v>89</v>
      </c>
      <c r="J4" s="71" t="s">
        <v>90</v>
      </c>
      <c r="K4" s="71" t="s">
        <v>91</v>
      </c>
      <c r="L4" s="103"/>
    </row>
    <row r="5" ht="24.4" customHeight="1" spans="1:12">
      <c r="A5" s="102"/>
      <c r="B5" s="71" t="s">
        <v>92</v>
      </c>
      <c r="C5" s="71"/>
      <c r="D5" s="71"/>
      <c r="E5" s="71" t="s">
        <v>70</v>
      </c>
      <c r="F5" s="71" t="s">
        <v>71</v>
      </c>
      <c r="G5" s="71"/>
      <c r="H5" s="71"/>
      <c r="I5" s="71"/>
      <c r="J5" s="71"/>
      <c r="K5" s="71"/>
      <c r="L5" s="103"/>
    </row>
    <row r="6" ht="24.4" customHeight="1" spans="1:12">
      <c r="A6" s="102"/>
      <c r="B6" s="71" t="s">
        <v>93</v>
      </c>
      <c r="C6" s="71" t="s">
        <v>94</v>
      </c>
      <c r="D6" s="71" t="s">
        <v>95</v>
      </c>
      <c r="E6" s="71"/>
      <c r="F6" s="71"/>
      <c r="G6" s="71"/>
      <c r="H6" s="71"/>
      <c r="I6" s="71"/>
      <c r="J6" s="71"/>
      <c r="K6" s="71"/>
      <c r="L6" s="104"/>
    </row>
    <row r="7" ht="27" customHeight="1" spans="1:12">
      <c r="A7" s="105"/>
      <c r="B7" s="71"/>
      <c r="C7" s="71"/>
      <c r="D7" s="71"/>
      <c r="E7" s="71"/>
      <c r="F7" s="71" t="s">
        <v>72</v>
      </c>
      <c r="G7" s="74">
        <f>G8+G23+G29+G32</f>
        <v>22796888.43</v>
      </c>
      <c r="H7" s="74">
        <f>H8+H23+H29+H32</f>
        <v>13604888.43</v>
      </c>
      <c r="I7" s="74">
        <f>I8+I23+I29+I32</f>
        <v>9192000</v>
      </c>
      <c r="J7" s="74"/>
      <c r="K7" s="74"/>
      <c r="L7" s="106"/>
    </row>
    <row r="8" ht="27" customHeight="1" spans="1:12">
      <c r="A8" s="105"/>
      <c r="B8" s="71">
        <v>208</v>
      </c>
      <c r="C8" s="71"/>
      <c r="D8" s="71"/>
      <c r="E8" s="71">
        <v>116</v>
      </c>
      <c r="F8" s="71" t="s">
        <v>96</v>
      </c>
      <c r="G8" s="74">
        <v>21457423.29</v>
      </c>
      <c r="H8" s="74">
        <v>12305423.29</v>
      </c>
      <c r="I8" s="74">
        <v>9152000</v>
      </c>
      <c r="J8" s="74"/>
      <c r="K8" s="74"/>
      <c r="L8" s="106"/>
    </row>
    <row r="9" ht="27" customHeight="1" spans="1:12">
      <c r="A9" s="105"/>
      <c r="B9" s="71">
        <v>208</v>
      </c>
      <c r="C9" s="91" t="s">
        <v>97</v>
      </c>
      <c r="D9" s="71"/>
      <c r="E9" s="71">
        <v>116</v>
      </c>
      <c r="F9" s="71" t="s">
        <v>98</v>
      </c>
      <c r="G9" s="74">
        <v>12512730.91</v>
      </c>
      <c r="H9" s="74">
        <v>11360730.91</v>
      </c>
      <c r="I9" s="74">
        <v>1152000</v>
      </c>
      <c r="J9" s="74"/>
      <c r="K9" s="74"/>
      <c r="L9" s="106"/>
    </row>
    <row r="10" ht="27" customHeight="1" spans="1:12">
      <c r="A10" s="105"/>
      <c r="B10" s="71">
        <v>208</v>
      </c>
      <c r="C10" s="91" t="s">
        <v>97</v>
      </c>
      <c r="D10" s="91" t="s">
        <v>97</v>
      </c>
      <c r="E10" s="71">
        <v>116</v>
      </c>
      <c r="F10" s="71" t="s">
        <v>99</v>
      </c>
      <c r="G10" s="74" t="s">
        <v>100</v>
      </c>
      <c r="H10" s="74" t="s">
        <v>100</v>
      </c>
      <c r="I10" s="74"/>
      <c r="J10" s="74"/>
      <c r="K10" s="74"/>
      <c r="L10" s="106"/>
    </row>
    <row r="11" ht="27" customHeight="1" spans="1:12">
      <c r="A11" s="105"/>
      <c r="B11" s="71">
        <v>208</v>
      </c>
      <c r="C11" s="91" t="s">
        <v>97</v>
      </c>
      <c r="D11" s="91" t="s">
        <v>101</v>
      </c>
      <c r="E11" s="71">
        <v>116</v>
      </c>
      <c r="F11" s="71" t="s">
        <v>102</v>
      </c>
      <c r="G11" s="74" t="s">
        <v>103</v>
      </c>
      <c r="H11" s="74"/>
      <c r="I11" s="74" t="s">
        <v>103</v>
      </c>
      <c r="J11" s="74"/>
      <c r="K11" s="74"/>
      <c r="L11" s="106"/>
    </row>
    <row r="12" ht="27" customHeight="1" spans="1:12">
      <c r="A12" s="105"/>
      <c r="B12" s="71">
        <v>208</v>
      </c>
      <c r="C12" s="71">
        <v>1</v>
      </c>
      <c r="D12" s="71">
        <v>9</v>
      </c>
      <c r="E12" s="71">
        <v>116</v>
      </c>
      <c r="F12" s="71" t="s">
        <v>104</v>
      </c>
      <c r="G12" s="74" t="s">
        <v>105</v>
      </c>
      <c r="H12" s="74" t="s">
        <v>106</v>
      </c>
      <c r="I12" s="74" t="s">
        <v>107</v>
      </c>
      <c r="J12" s="74"/>
      <c r="K12" s="74"/>
      <c r="L12" s="106"/>
    </row>
    <row r="13" ht="27" customHeight="1" spans="1:12">
      <c r="A13" s="105"/>
      <c r="B13" s="71">
        <v>208</v>
      </c>
      <c r="C13" s="91" t="s">
        <v>97</v>
      </c>
      <c r="D13" s="91" t="s">
        <v>108</v>
      </c>
      <c r="E13" s="71">
        <v>116</v>
      </c>
      <c r="F13" s="71" t="s">
        <v>109</v>
      </c>
      <c r="G13" s="74" t="s">
        <v>110</v>
      </c>
      <c r="H13" s="74"/>
      <c r="I13" s="74" t="s">
        <v>110</v>
      </c>
      <c r="J13" s="74"/>
      <c r="K13" s="74"/>
      <c r="L13" s="106"/>
    </row>
    <row r="14" ht="27" customHeight="1" spans="1:12">
      <c r="A14" s="105"/>
      <c r="B14" s="71">
        <v>208</v>
      </c>
      <c r="C14" s="91" t="s">
        <v>97</v>
      </c>
      <c r="D14" s="91" t="s">
        <v>111</v>
      </c>
      <c r="E14" s="71">
        <v>116</v>
      </c>
      <c r="F14" s="71" t="s">
        <v>112</v>
      </c>
      <c r="G14" s="74" t="s">
        <v>113</v>
      </c>
      <c r="H14" s="74"/>
      <c r="I14" s="74" t="s">
        <v>113</v>
      </c>
      <c r="J14" s="74"/>
      <c r="K14" s="74"/>
      <c r="L14" s="106"/>
    </row>
    <row r="15" ht="27" customHeight="1" spans="1:12">
      <c r="A15" s="105"/>
      <c r="B15" s="71">
        <v>208</v>
      </c>
      <c r="C15" s="91" t="s">
        <v>97</v>
      </c>
      <c r="D15" s="91" t="s">
        <v>114</v>
      </c>
      <c r="E15" s="71">
        <v>116</v>
      </c>
      <c r="F15" s="71" t="s">
        <v>115</v>
      </c>
      <c r="G15" s="74" t="s">
        <v>116</v>
      </c>
      <c r="H15" s="74"/>
      <c r="I15" s="74" t="s">
        <v>116</v>
      </c>
      <c r="J15" s="74"/>
      <c r="K15" s="74"/>
      <c r="L15" s="106"/>
    </row>
    <row r="16" ht="27" customHeight="1" spans="1:12">
      <c r="A16" s="105"/>
      <c r="B16" s="71">
        <v>208</v>
      </c>
      <c r="C16" s="91" t="s">
        <v>97</v>
      </c>
      <c r="D16" s="91" t="s">
        <v>117</v>
      </c>
      <c r="E16" s="71">
        <v>116</v>
      </c>
      <c r="F16" s="71" t="s">
        <v>118</v>
      </c>
      <c r="G16" s="74" t="s">
        <v>119</v>
      </c>
      <c r="H16" s="74" t="s">
        <v>119</v>
      </c>
      <c r="I16" s="74"/>
      <c r="J16" s="74"/>
      <c r="K16" s="74"/>
      <c r="L16" s="106"/>
    </row>
    <row r="17" ht="27" customHeight="1" spans="1:12">
      <c r="A17" s="105"/>
      <c r="B17" s="71">
        <v>208</v>
      </c>
      <c r="C17" s="91" t="s">
        <v>97</v>
      </c>
      <c r="D17" s="91" t="s">
        <v>120</v>
      </c>
      <c r="E17" s="71">
        <v>116</v>
      </c>
      <c r="F17" s="71" t="s">
        <v>121</v>
      </c>
      <c r="G17" s="74" t="s">
        <v>122</v>
      </c>
      <c r="H17" s="74" t="s">
        <v>123</v>
      </c>
      <c r="I17" s="74" t="s">
        <v>110</v>
      </c>
      <c r="J17" s="74"/>
      <c r="K17" s="74"/>
      <c r="L17" s="106"/>
    </row>
    <row r="18" ht="27" customHeight="1" spans="1:12">
      <c r="A18" s="105"/>
      <c r="B18" s="71">
        <v>208</v>
      </c>
      <c r="C18" s="91" t="s">
        <v>124</v>
      </c>
      <c r="D18" s="91"/>
      <c r="E18" s="71">
        <v>116</v>
      </c>
      <c r="F18" s="71" t="s">
        <v>125</v>
      </c>
      <c r="G18" s="74" t="s">
        <v>126</v>
      </c>
      <c r="H18" s="74" t="s">
        <v>126</v>
      </c>
      <c r="I18" s="74"/>
      <c r="J18" s="74"/>
      <c r="K18" s="74"/>
      <c r="L18" s="106"/>
    </row>
    <row r="19" ht="27" customHeight="1" spans="1:12">
      <c r="A19" s="105"/>
      <c r="B19" s="71">
        <v>208</v>
      </c>
      <c r="C19" s="91" t="s">
        <v>124</v>
      </c>
      <c r="D19" s="91" t="s">
        <v>97</v>
      </c>
      <c r="E19" s="71">
        <v>116</v>
      </c>
      <c r="F19" s="71" t="s">
        <v>127</v>
      </c>
      <c r="G19" s="74" t="s">
        <v>128</v>
      </c>
      <c r="H19" s="74" t="s">
        <v>128</v>
      </c>
      <c r="I19" s="74"/>
      <c r="J19" s="74"/>
      <c r="K19" s="74"/>
      <c r="L19" s="106"/>
    </row>
    <row r="20" ht="27" customHeight="1" spans="1:12">
      <c r="A20" s="105"/>
      <c r="B20" s="71">
        <v>208</v>
      </c>
      <c r="C20" s="91" t="s">
        <v>124</v>
      </c>
      <c r="D20" s="91" t="s">
        <v>124</v>
      </c>
      <c r="E20" s="71">
        <v>116</v>
      </c>
      <c r="F20" s="71" t="s">
        <v>129</v>
      </c>
      <c r="G20" s="74" t="s">
        <v>130</v>
      </c>
      <c r="H20" s="74" t="s">
        <v>130</v>
      </c>
      <c r="I20" s="74"/>
      <c r="J20" s="74"/>
      <c r="K20" s="74"/>
      <c r="L20" s="106"/>
    </row>
    <row r="21" ht="27" customHeight="1" spans="1:12">
      <c r="A21" s="105"/>
      <c r="B21" s="71">
        <v>208</v>
      </c>
      <c r="C21" s="91" t="s">
        <v>131</v>
      </c>
      <c r="D21" s="71"/>
      <c r="E21" s="71">
        <v>116</v>
      </c>
      <c r="F21" s="71" t="s">
        <v>132</v>
      </c>
      <c r="G21" s="74" t="s">
        <v>133</v>
      </c>
      <c r="H21" s="74"/>
      <c r="I21" s="74" t="s">
        <v>133</v>
      </c>
      <c r="J21" s="74"/>
      <c r="K21" s="74"/>
      <c r="L21" s="106"/>
    </row>
    <row r="22" ht="27" customHeight="1" spans="1:12">
      <c r="A22" s="105"/>
      <c r="B22" s="71">
        <v>208</v>
      </c>
      <c r="C22" s="91" t="s">
        <v>131</v>
      </c>
      <c r="D22" s="71">
        <v>99</v>
      </c>
      <c r="E22" s="71">
        <v>116</v>
      </c>
      <c r="F22" s="71" t="s">
        <v>134</v>
      </c>
      <c r="G22" s="74" t="s">
        <v>133</v>
      </c>
      <c r="H22" s="74"/>
      <c r="I22" s="74" t="s">
        <v>133</v>
      </c>
      <c r="J22" s="74"/>
      <c r="K22" s="74"/>
      <c r="L22" s="106"/>
    </row>
    <row r="23" ht="27" customHeight="1" spans="1:12">
      <c r="A23" s="105"/>
      <c r="B23" s="71">
        <v>210</v>
      </c>
      <c r="C23" s="91"/>
      <c r="D23" s="91"/>
      <c r="E23" s="71">
        <v>116</v>
      </c>
      <c r="F23" s="71" t="s">
        <v>135</v>
      </c>
      <c r="G23" s="74" t="s">
        <v>136</v>
      </c>
      <c r="H23" s="74" t="s">
        <v>136</v>
      </c>
      <c r="I23" s="74"/>
      <c r="J23" s="74"/>
      <c r="K23" s="74"/>
      <c r="L23" s="106"/>
    </row>
    <row r="24" ht="27" customHeight="1" spans="1:12">
      <c r="A24" s="105"/>
      <c r="B24" s="71">
        <v>210</v>
      </c>
      <c r="C24" s="91" t="s">
        <v>137</v>
      </c>
      <c r="D24" s="91"/>
      <c r="E24" s="71">
        <v>116</v>
      </c>
      <c r="F24" s="71" t="s">
        <v>138</v>
      </c>
      <c r="G24" s="74" t="s">
        <v>136</v>
      </c>
      <c r="H24" s="74" t="s">
        <v>136</v>
      </c>
      <c r="I24" s="74"/>
      <c r="J24" s="74"/>
      <c r="K24" s="74"/>
      <c r="L24" s="106"/>
    </row>
    <row r="25" ht="27" customHeight="1" spans="1:12">
      <c r="A25" s="105"/>
      <c r="B25" s="71">
        <v>210</v>
      </c>
      <c r="C25" s="91" t="s">
        <v>137</v>
      </c>
      <c r="D25" s="91" t="s">
        <v>97</v>
      </c>
      <c r="E25" s="71">
        <v>116</v>
      </c>
      <c r="F25" s="71" t="s">
        <v>139</v>
      </c>
      <c r="G25" s="74" t="s">
        <v>140</v>
      </c>
      <c r="H25" s="74" t="s">
        <v>140</v>
      </c>
      <c r="I25" s="74"/>
      <c r="J25" s="74"/>
      <c r="K25" s="74"/>
      <c r="L25" s="106"/>
    </row>
    <row r="26" ht="27" customHeight="1" spans="1:12">
      <c r="A26" s="105"/>
      <c r="B26" s="71">
        <v>210</v>
      </c>
      <c r="C26" s="91" t="s">
        <v>137</v>
      </c>
      <c r="D26" s="91" t="s">
        <v>141</v>
      </c>
      <c r="E26" s="71">
        <v>116</v>
      </c>
      <c r="F26" s="71" t="s">
        <v>142</v>
      </c>
      <c r="G26" s="74" t="s">
        <v>143</v>
      </c>
      <c r="H26" s="74" t="s">
        <v>143</v>
      </c>
      <c r="I26" s="74"/>
      <c r="J26" s="74"/>
      <c r="K26" s="74"/>
      <c r="L26" s="106"/>
    </row>
    <row r="27" ht="27" customHeight="1" spans="1:12">
      <c r="A27" s="105"/>
      <c r="B27" s="71">
        <v>210</v>
      </c>
      <c r="C27" s="91" t="s">
        <v>137</v>
      </c>
      <c r="D27" s="91" t="s">
        <v>144</v>
      </c>
      <c r="E27" s="71">
        <v>116</v>
      </c>
      <c r="F27" s="71" t="s">
        <v>145</v>
      </c>
      <c r="G27" s="74" t="s">
        <v>146</v>
      </c>
      <c r="H27" s="74" t="s">
        <v>146</v>
      </c>
      <c r="I27" s="74"/>
      <c r="J27" s="74"/>
      <c r="K27" s="74"/>
      <c r="L27" s="106"/>
    </row>
    <row r="28" ht="27" customHeight="1" spans="1:12">
      <c r="A28" s="102"/>
      <c r="B28" s="71">
        <v>210</v>
      </c>
      <c r="C28" s="91" t="s">
        <v>137</v>
      </c>
      <c r="D28" s="91" t="s">
        <v>120</v>
      </c>
      <c r="E28" s="71">
        <v>116</v>
      </c>
      <c r="F28" s="71" t="s">
        <v>147</v>
      </c>
      <c r="G28" s="74" t="s">
        <v>148</v>
      </c>
      <c r="H28" s="74" t="s">
        <v>148</v>
      </c>
      <c r="I28" s="74"/>
      <c r="J28" s="79"/>
      <c r="K28" s="79"/>
      <c r="L28" s="103"/>
    </row>
    <row r="29" ht="27" customHeight="1" spans="1:12">
      <c r="A29" s="102"/>
      <c r="B29" s="71">
        <v>212</v>
      </c>
      <c r="C29" s="71"/>
      <c r="D29" s="71"/>
      <c r="E29" s="71">
        <v>116</v>
      </c>
      <c r="F29" s="71" t="s">
        <v>149</v>
      </c>
      <c r="G29" s="74" t="s">
        <v>74</v>
      </c>
      <c r="H29" s="74"/>
      <c r="I29" s="74" t="s">
        <v>74</v>
      </c>
      <c r="J29" s="79"/>
      <c r="K29" s="79"/>
      <c r="L29" s="103"/>
    </row>
    <row r="30" ht="27" customHeight="1" spans="1:12">
      <c r="A30" s="102"/>
      <c r="B30" s="71">
        <v>212</v>
      </c>
      <c r="C30" s="91" t="s">
        <v>101</v>
      </c>
      <c r="D30" s="71"/>
      <c r="E30" s="71">
        <v>116</v>
      </c>
      <c r="F30" s="71" t="s">
        <v>150</v>
      </c>
      <c r="G30" s="74" t="s">
        <v>74</v>
      </c>
      <c r="H30" s="74"/>
      <c r="I30" s="74" t="s">
        <v>74</v>
      </c>
      <c r="J30" s="79"/>
      <c r="K30" s="79"/>
      <c r="L30" s="104"/>
    </row>
    <row r="31" ht="27" customHeight="1" spans="1:12">
      <c r="A31" s="174"/>
      <c r="B31" s="71">
        <v>212</v>
      </c>
      <c r="C31" s="91" t="s">
        <v>101</v>
      </c>
      <c r="D31" s="91" t="s">
        <v>141</v>
      </c>
      <c r="E31" s="71">
        <v>116</v>
      </c>
      <c r="F31" s="71" t="s">
        <v>151</v>
      </c>
      <c r="G31" s="74" t="s">
        <v>74</v>
      </c>
      <c r="H31" s="74"/>
      <c r="I31" s="74" t="s">
        <v>74</v>
      </c>
      <c r="J31" s="176"/>
      <c r="K31" s="176"/>
      <c r="L31" s="109"/>
    </row>
    <row r="32" ht="27" customHeight="1" spans="2:11">
      <c r="B32" s="71">
        <v>221</v>
      </c>
      <c r="C32" s="71"/>
      <c r="D32" s="71"/>
      <c r="E32" s="71">
        <v>116</v>
      </c>
      <c r="F32" s="71" t="s">
        <v>152</v>
      </c>
      <c r="G32" s="175" t="s">
        <v>153</v>
      </c>
      <c r="H32" s="175" t="s">
        <v>153</v>
      </c>
      <c r="I32" s="177"/>
      <c r="J32" s="150"/>
      <c r="K32" s="150"/>
    </row>
    <row r="33" ht="27" customHeight="1" spans="2:11">
      <c r="B33" s="71">
        <v>221</v>
      </c>
      <c r="C33" s="71" t="s">
        <v>141</v>
      </c>
      <c r="D33" s="71"/>
      <c r="E33" s="71">
        <v>116</v>
      </c>
      <c r="F33" s="71" t="s">
        <v>154</v>
      </c>
      <c r="G33" s="175" t="s">
        <v>153</v>
      </c>
      <c r="H33" s="175" t="s">
        <v>153</v>
      </c>
      <c r="I33" s="177"/>
      <c r="J33" s="150"/>
      <c r="K33" s="150"/>
    </row>
    <row r="34" ht="27" customHeight="1" spans="2:11">
      <c r="B34" s="71">
        <v>221</v>
      </c>
      <c r="C34" s="71" t="s">
        <v>141</v>
      </c>
      <c r="D34" s="71" t="s">
        <v>97</v>
      </c>
      <c r="E34" s="71">
        <v>116</v>
      </c>
      <c r="F34" s="71" t="s">
        <v>155</v>
      </c>
      <c r="G34" s="175" t="s">
        <v>153</v>
      </c>
      <c r="H34" s="175" t="s">
        <v>153</v>
      </c>
      <c r="I34" s="177"/>
      <c r="J34" s="150"/>
      <c r="K34" s="15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N22" sqref="N22"/>
    </sheetView>
  </sheetViews>
  <sheetFormatPr defaultColWidth="10" defaultRowHeight="13.5"/>
  <cols>
    <col min="1" max="1" width="1.53333333333333" style="110" customWidth="1"/>
    <col min="2" max="2" width="33.3416666666667" style="110" customWidth="1"/>
    <col min="3" max="3" width="16.4083333333333" style="110" customWidth="1"/>
    <col min="4" max="4" width="33.3416666666667" style="110" customWidth="1"/>
    <col min="5" max="7" width="16.4083333333333" style="110" customWidth="1"/>
    <col min="8" max="8" width="18.2833333333333" style="110" customWidth="1"/>
    <col min="9" max="9" width="1.53333333333333" style="110" customWidth="1"/>
    <col min="10" max="11" width="9.76666666666667" style="110" customWidth="1"/>
    <col min="12" max="16384" width="10" style="110"/>
  </cols>
  <sheetData>
    <row r="1" s="110" customFormat="1" ht="14.2" customHeight="1" spans="1:9">
      <c r="A1" s="159"/>
      <c r="B1" s="111"/>
      <c r="C1" s="160"/>
      <c r="D1" s="160"/>
      <c r="E1" s="112"/>
      <c r="F1" s="112"/>
      <c r="G1" s="112"/>
      <c r="H1" s="161" t="s">
        <v>156</v>
      </c>
      <c r="I1" s="171" t="s">
        <v>3</v>
      </c>
    </row>
    <row r="2" s="110" customFormat="1" ht="19.9" customHeight="1" spans="1:9">
      <c r="A2" s="160"/>
      <c r="B2" s="162" t="s">
        <v>157</v>
      </c>
      <c r="C2" s="162"/>
      <c r="D2" s="162"/>
      <c r="E2" s="162"/>
      <c r="F2" s="162"/>
      <c r="G2" s="162"/>
      <c r="H2" s="162"/>
      <c r="I2" s="171"/>
    </row>
    <row r="3" s="110" customFormat="1" ht="17.05" customHeight="1" spans="1:9">
      <c r="A3" s="163"/>
      <c r="B3" s="117" t="s">
        <v>5</v>
      </c>
      <c r="C3" s="117"/>
      <c r="D3" s="136"/>
      <c r="E3" s="136"/>
      <c r="F3" s="136"/>
      <c r="G3" s="136"/>
      <c r="H3" s="164" t="s">
        <v>6</v>
      </c>
      <c r="I3" s="172"/>
    </row>
    <row r="4" s="110" customFormat="1" ht="21.35" customHeight="1" spans="1:9">
      <c r="A4" s="165"/>
      <c r="B4" s="120" t="s">
        <v>7</v>
      </c>
      <c r="C4" s="120"/>
      <c r="D4" s="120" t="s">
        <v>8</v>
      </c>
      <c r="E4" s="120"/>
      <c r="F4" s="120"/>
      <c r="G4" s="120"/>
      <c r="H4" s="120"/>
      <c r="I4" s="133"/>
    </row>
    <row r="5" s="110" customFormat="1" ht="21.35" customHeight="1" spans="1:9">
      <c r="A5" s="165"/>
      <c r="B5" s="120" t="s">
        <v>9</v>
      </c>
      <c r="C5" s="120" t="s">
        <v>10</v>
      </c>
      <c r="D5" s="120" t="s">
        <v>9</v>
      </c>
      <c r="E5" s="120" t="s">
        <v>59</v>
      </c>
      <c r="F5" s="120" t="s">
        <v>158</v>
      </c>
      <c r="G5" s="120" t="s">
        <v>159</v>
      </c>
      <c r="H5" s="120" t="s">
        <v>160</v>
      </c>
      <c r="I5" s="133"/>
    </row>
    <row r="6" s="110" customFormat="1" ht="19.9" customHeight="1" spans="1:9">
      <c r="A6" s="119"/>
      <c r="B6" s="129" t="s">
        <v>161</v>
      </c>
      <c r="C6" s="123">
        <v>22796888.43</v>
      </c>
      <c r="D6" s="129" t="s">
        <v>162</v>
      </c>
      <c r="E6" s="123">
        <v>22796888.43</v>
      </c>
      <c r="F6" s="123"/>
      <c r="G6" s="123"/>
      <c r="H6" s="123"/>
      <c r="I6" s="140"/>
    </row>
    <row r="7" s="110" customFormat="1" ht="19.9" customHeight="1" spans="1:9">
      <c r="A7" s="119"/>
      <c r="B7" s="130" t="s">
        <v>163</v>
      </c>
      <c r="C7" s="166">
        <v>14756888.43</v>
      </c>
      <c r="D7" s="130" t="s">
        <v>164</v>
      </c>
      <c r="E7" s="123"/>
      <c r="F7" s="123"/>
      <c r="G7" s="123"/>
      <c r="H7" s="123"/>
      <c r="I7" s="140"/>
    </row>
    <row r="8" s="110" customFormat="1" ht="19.9" customHeight="1" spans="1:9">
      <c r="A8" s="119"/>
      <c r="B8" s="130" t="s">
        <v>165</v>
      </c>
      <c r="C8" s="166">
        <v>40000</v>
      </c>
      <c r="D8" s="130" t="s">
        <v>166</v>
      </c>
      <c r="E8" s="123"/>
      <c r="F8" s="123"/>
      <c r="G8" s="123"/>
      <c r="H8" s="123"/>
      <c r="I8" s="140"/>
    </row>
    <row r="9" s="110" customFormat="1" ht="19.9" customHeight="1" spans="1:9">
      <c r="A9" s="119"/>
      <c r="B9" s="130" t="s">
        <v>167</v>
      </c>
      <c r="C9" s="167"/>
      <c r="D9" s="130" t="s">
        <v>168</v>
      </c>
      <c r="E9" s="123"/>
      <c r="F9" s="123"/>
      <c r="G9" s="123"/>
      <c r="H9" s="123"/>
      <c r="I9" s="140"/>
    </row>
    <row r="10" s="110" customFormat="1" ht="19.9" customHeight="1" spans="1:9">
      <c r="A10" s="119"/>
      <c r="B10" s="129" t="s">
        <v>169</v>
      </c>
      <c r="C10" s="166">
        <v>8000000</v>
      </c>
      <c r="D10" s="130" t="s">
        <v>170</v>
      </c>
      <c r="E10" s="123"/>
      <c r="F10" s="123"/>
      <c r="G10" s="123"/>
      <c r="H10" s="123"/>
      <c r="I10" s="140"/>
    </row>
    <row r="11" s="110" customFormat="1" ht="19.9" customHeight="1" spans="1:9">
      <c r="A11" s="119"/>
      <c r="B11" s="130" t="s">
        <v>163</v>
      </c>
      <c r="C11" s="167" t="s">
        <v>133</v>
      </c>
      <c r="D11" s="130" t="s">
        <v>171</v>
      </c>
      <c r="E11" s="123"/>
      <c r="F11" s="123"/>
      <c r="G11" s="123"/>
      <c r="H11" s="123"/>
      <c r="I11" s="140"/>
    </row>
    <row r="12" s="110" customFormat="1" ht="19.9" customHeight="1" spans="1:9">
      <c r="A12" s="119"/>
      <c r="B12" s="130" t="s">
        <v>165</v>
      </c>
      <c r="C12" s="123"/>
      <c r="D12" s="130" t="s">
        <v>172</v>
      </c>
      <c r="E12" s="123"/>
      <c r="F12" s="123"/>
      <c r="G12" s="123"/>
      <c r="H12" s="123"/>
      <c r="I12" s="140"/>
    </row>
    <row r="13" s="110" customFormat="1" ht="19.9" customHeight="1" spans="1:9">
      <c r="A13" s="119"/>
      <c r="B13" s="130" t="s">
        <v>167</v>
      </c>
      <c r="C13" s="123"/>
      <c r="D13" s="130" t="s">
        <v>173</v>
      </c>
      <c r="E13" s="123"/>
      <c r="F13" s="123"/>
      <c r="G13" s="123"/>
      <c r="H13" s="123"/>
      <c r="I13" s="140"/>
    </row>
    <row r="14" s="110" customFormat="1" ht="19.9" customHeight="1" spans="1:9">
      <c r="A14" s="119"/>
      <c r="B14" s="130" t="s">
        <v>174</v>
      </c>
      <c r="C14" s="123"/>
      <c r="D14" s="130" t="s">
        <v>175</v>
      </c>
      <c r="E14" s="166">
        <v>21457423.29</v>
      </c>
      <c r="F14" s="166">
        <v>21457423.29</v>
      </c>
      <c r="G14" s="123"/>
      <c r="H14" s="123"/>
      <c r="I14" s="140"/>
    </row>
    <row r="15" s="110" customFormat="1" ht="19.9" customHeight="1" spans="1:9">
      <c r="A15" s="119"/>
      <c r="B15" s="130" t="s">
        <v>174</v>
      </c>
      <c r="C15" s="123"/>
      <c r="D15" s="130" t="s">
        <v>176</v>
      </c>
      <c r="E15" s="123"/>
      <c r="F15" s="123"/>
      <c r="G15" s="123"/>
      <c r="H15" s="123"/>
      <c r="I15" s="140"/>
    </row>
    <row r="16" s="110" customFormat="1" ht="19.9" customHeight="1" spans="1:9">
      <c r="A16" s="119"/>
      <c r="B16" s="130" t="s">
        <v>174</v>
      </c>
      <c r="C16" s="123"/>
      <c r="D16" s="130" t="s">
        <v>177</v>
      </c>
      <c r="E16" s="166">
        <v>551134.14</v>
      </c>
      <c r="F16" s="166">
        <v>551134.14</v>
      </c>
      <c r="G16" s="123"/>
      <c r="H16" s="123"/>
      <c r="I16" s="140"/>
    </row>
    <row r="17" s="110" customFormat="1" ht="19.9" customHeight="1" spans="1:9">
      <c r="A17" s="119"/>
      <c r="B17" s="130" t="s">
        <v>174</v>
      </c>
      <c r="C17" s="123"/>
      <c r="D17" s="130" t="s">
        <v>178</v>
      </c>
      <c r="E17" s="123"/>
      <c r="F17" s="123"/>
      <c r="G17" s="123"/>
      <c r="H17" s="123"/>
      <c r="I17" s="140"/>
    </row>
    <row r="18" s="110" customFormat="1" ht="19.9" customHeight="1" spans="1:9">
      <c r="A18" s="119"/>
      <c r="B18" s="130" t="s">
        <v>174</v>
      </c>
      <c r="C18" s="123"/>
      <c r="D18" s="130" t="s">
        <v>179</v>
      </c>
      <c r="E18" s="166">
        <v>40000</v>
      </c>
      <c r="F18" s="168"/>
      <c r="G18" s="166">
        <v>40000</v>
      </c>
      <c r="H18" s="123"/>
      <c r="I18" s="140"/>
    </row>
    <row r="19" s="110" customFormat="1" ht="19.9" customHeight="1" spans="1:9">
      <c r="A19" s="119"/>
      <c r="B19" s="130" t="s">
        <v>174</v>
      </c>
      <c r="C19" s="123"/>
      <c r="D19" s="130" t="s">
        <v>180</v>
      </c>
      <c r="E19" s="123"/>
      <c r="F19" s="123"/>
      <c r="G19" s="123"/>
      <c r="H19" s="123"/>
      <c r="I19" s="140"/>
    </row>
    <row r="20" s="110" customFormat="1" ht="19.9" customHeight="1" spans="1:9">
      <c r="A20" s="119"/>
      <c r="B20" s="130" t="s">
        <v>174</v>
      </c>
      <c r="C20" s="123"/>
      <c r="D20" s="130" t="s">
        <v>181</v>
      </c>
      <c r="E20" s="123"/>
      <c r="F20" s="123"/>
      <c r="G20" s="123"/>
      <c r="H20" s="123"/>
      <c r="I20" s="140"/>
    </row>
    <row r="21" s="110" customFormat="1" ht="19.9" customHeight="1" spans="1:9">
      <c r="A21" s="119"/>
      <c r="B21" s="130" t="s">
        <v>174</v>
      </c>
      <c r="C21" s="123"/>
      <c r="D21" s="130" t="s">
        <v>182</v>
      </c>
      <c r="E21" s="123"/>
      <c r="F21" s="123"/>
      <c r="G21" s="123"/>
      <c r="H21" s="123"/>
      <c r="I21" s="140"/>
    </row>
    <row r="22" s="110" customFormat="1" ht="19.9" customHeight="1" spans="1:9">
      <c r="A22" s="119"/>
      <c r="B22" s="130" t="s">
        <v>174</v>
      </c>
      <c r="C22" s="123"/>
      <c r="D22" s="130" t="s">
        <v>183</v>
      </c>
      <c r="E22" s="123"/>
      <c r="F22" s="123"/>
      <c r="G22" s="123"/>
      <c r="H22" s="123"/>
      <c r="I22" s="140"/>
    </row>
    <row r="23" s="110" customFormat="1" ht="19.9" customHeight="1" spans="1:9">
      <c r="A23" s="119"/>
      <c r="B23" s="130" t="s">
        <v>174</v>
      </c>
      <c r="C23" s="123"/>
      <c r="D23" s="130" t="s">
        <v>184</v>
      </c>
      <c r="E23" s="123"/>
      <c r="F23" s="123"/>
      <c r="G23" s="123"/>
      <c r="H23" s="123"/>
      <c r="I23" s="140"/>
    </row>
    <row r="24" s="110" customFormat="1" ht="19.9" customHeight="1" spans="1:9">
      <c r="A24" s="119"/>
      <c r="B24" s="130" t="s">
        <v>174</v>
      </c>
      <c r="C24" s="123"/>
      <c r="D24" s="130" t="s">
        <v>185</v>
      </c>
      <c r="E24" s="123"/>
      <c r="F24" s="123"/>
      <c r="G24" s="123"/>
      <c r="H24" s="123"/>
      <c r="I24" s="140"/>
    </row>
    <row r="25" s="110" customFormat="1" ht="19.9" customHeight="1" spans="1:9">
      <c r="A25" s="119"/>
      <c r="B25" s="130" t="s">
        <v>174</v>
      </c>
      <c r="C25" s="123"/>
      <c r="D25" s="130" t="s">
        <v>186</v>
      </c>
      <c r="E25" s="123"/>
      <c r="F25" s="123"/>
      <c r="G25" s="123"/>
      <c r="H25" s="123"/>
      <c r="I25" s="140"/>
    </row>
    <row r="26" s="110" customFormat="1" ht="19.9" customHeight="1" spans="1:9">
      <c r="A26" s="119"/>
      <c r="B26" s="130" t="s">
        <v>174</v>
      </c>
      <c r="C26" s="123"/>
      <c r="D26" s="130" t="s">
        <v>187</v>
      </c>
      <c r="E26" s="169">
        <v>748331</v>
      </c>
      <c r="F26" s="169">
        <v>748331</v>
      </c>
      <c r="G26" s="123"/>
      <c r="H26" s="123"/>
      <c r="I26" s="140"/>
    </row>
    <row r="27" s="110" customFormat="1" ht="19.9" customHeight="1" spans="1:9">
      <c r="A27" s="119"/>
      <c r="B27" s="130" t="s">
        <v>174</v>
      </c>
      <c r="C27" s="123"/>
      <c r="D27" s="130" t="s">
        <v>188</v>
      </c>
      <c r="E27" s="123"/>
      <c r="F27" s="123"/>
      <c r="G27" s="123"/>
      <c r="H27" s="123"/>
      <c r="I27" s="140"/>
    </row>
    <row r="28" s="110" customFormat="1" ht="19.9" customHeight="1" spans="1:9">
      <c r="A28" s="119"/>
      <c r="B28" s="130" t="s">
        <v>174</v>
      </c>
      <c r="C28" s="123"/>
      <c r="D28" s="130" t="s">
        <v>189</v>
      </c>
      <c r="E28" s="123"/>
      <c r="F28" s="123"/>
      <c r="G28" s="123"/>
      <c r="H28" s="123"/>
      <c r="I28" s="140"/>
    </row>
    <row r="29" s="110" customFormat="1" ht="19.9" customHeight="1" spans="1:9">
      <c r="A29" s="119"/>
      <c r="B29" s="130" t="s">
        <v>174</v>
      </c>
      <c r="C29" s="123"/>
      <c r="D29" s="130" t="s">
        <v>190</v>
      </c>
      <c r="E29" s="123"/>
      <c r="F29" s="123"/>
      <c r="G29" s="123"/>
      <c r="H29" s="123"/>
      <c r="I29" s="140"/>
    </row>
    <row r="30" s="110" customFormat="1" ht="19.9" customHeight="1" spans="1:9">
      <c r="A30" s="119"/>
      <c r="B30" s="130" t="s">
        <v>174</v>
      </c>
      <c r="C30" s="123"/>
      <c r="D30" s="130" t="s">
        <v>191</v>
      </c>
      <c r="E30" s="123"/>
      <c r="F30" s="123"/>
      <c r="G30" s="123"/>
      <c r="H30" s="123"/>
      <c r="I30" s="140"/>
    </row>
    <row r="31" s="110" customFormat="1" ht="19.9" customHeight="1" spans="1:9">
      <c r="A31" s="119"/>
      <c r="B31" s="130" t="s">
        <v>174</v>
      </c>
      <c r="C31" s="123"/>
      <c r="D31" s="130" t="s">
        <v>192</v>
      </c>
      <c r="E31" s="123"/>
      <c r="F31" s="123"/>
      <c r="G31" s="123"/>
      <c r="H31" s="123"/>
      <c r="I31" s="140"/>
    </row>
    <row r="32" s="110" customFormat="1" ht="19.9" customHeight="1" spans="1:9">
      <c r="A32" s="119"/>
      <c r="B32" s="130" t="s">
        <v>174</v>
      </c>
      <c r="C32" s="123"/>
      <c r="D32" s="130" t="s">
        <v>193</v>
      </c>
      <c r="E32" s="123"/>
      <c r="F32" s="123"/>
      <c r="G32" s="123"/>
      <c r="H32" s="123"/>
      <c r="I32" s="140"/>
    </row>
    <row r="33" s="110" customFormat="1" ht="19.9" customHeight="1" spans="1:9">
      <c r="A33" s="119"/>
      <c r="B33" s="130" t="s">
        <v>174</v>
      </c>
      <c r="C33" s="123"/>
      <c r="D33" s="130" t="s">
        <v>194</v>
      </c>
      <c r="E33" s="123"/>
      <c r="F33" s="123"/>
      <c r="G33" s="123"/>
      <c r="H33" s="123"/>
      <c r="I33" s="140"/>
    </row>
    <row r="34" s="110" customFormat="1" ht="19.9" customHeight="1" spans="1:9">
      <c r="A34" s="119"/>
      <c r="B34" s="130" t="s">
        <v>174</v>
      </c>
      <c r="C34" s="123"/>
      <c r="D34" s="130" t="s">
        <v>195</v>
      </c>
      <c r="E34" s="123"/>
      <c r="F34" s="123"/>
      <c r="G34" s="123"/>
      <c r="H34" s="123"/>
      <c r="I34" s="140"/>
    </row>
    <row r="35" s="110" customFormat="1" ht="8.5" customHeight="1" spans="1:9">
      <c r="A35" s="170"/>
      <c r="B35" s="170"/>
      <c r="C35" s="170"/>
      <c r="D35" s="121"/>
      <c r="E35" s="170"/>
      <c r="F35" s="170"/>
      <c r="G35" s="170"/>
      <c r="H35" s="170"/>
      <c r="I35" s="134"/>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workbookViewId="0">
      <pane ySplit="6" topLeftCell="A30" activePane="bottomLeft" state="frozen"/>
      <selection/>
      <selection pane="bottomLeft" activeCell="H48" sqref="H48"/>
    </sheetView>
  </sheetViews>
  <sheetFormatPr defaultColWidth="10" defaultRowHeight="13.5"/>
  <cols>
    <col min="1" max="1" width="1.53333333333333" style="92" customWidth="1"/>
    <col min="2" max="3" width="5.88333333333333" style="92" customWidth="1"/>
    <col min="4" max="4" width="11.6333333333333" style="92" customWidth="1"/>
    <col min="5" max="5" width="23.5" style="92" customWidth="1"/>
    <col min="6" max="13" width="16.625" style="92" customWidth="1"/>
    <col min="14" max="16" width="7.25" style="92" customWidth="1"/>
    <col min="17" max="20" width="16.625" style="92" customWidth="1"/>
    <col min="21" max="23" width="5.88333333333333" style="92" customWidth="1"/>
    <col min="24" max="26" width="7.25" style="92" customWidth="1"/>
    <col min="27" max="33" width="5.88333333333333" style="92" customWidth="1"/>
    <col min="34" max="39" width="7.25" style="92" customWidth="1"/>
    <col min="40" max="40" width="1.53333333333333" style="92" customWidth="1"/>
    <col min="41" max="42" width="9.76666666666667" style="92" customWidth="1"/>
    <col min="43" max="16384" width="10" style="92"/>
  </cols>
  <sheetData>
    <row r="1" ht="25" customHeight="1" spans="1:40">
      <c r="A1" s="142"/>
      <c r="B1" s="2"/>
      <c r="C1" s="2"/>
      <c r="D1" s="143"/>
      <c r="E1" s="143"/>
      <c r="F1" s="93"/>
      <c r="G1" s="93"/>
      <c r="H1" s="93"/>
      <c r="I1" s="143"/>
      <c r="J1" s="143"/>
      <c r="K1" s="9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54" t="s">
        <v>196</v>
      </c>
      <c r="AN1" s="155"/>
    </row>
    <row r="2" ht="22.8" customHeight="1" spans="1:40">
      <c r="A2" s="93"/>
      <c r="B2" s="97" t="s">
        <v>197</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155"/>
    </row>
    <row r="3" ht="19.55" customHeight="1" spans="1:40">
      <c r="A3" s="98"/>
      <c r="B3" s="99" t="s">
        <v>5</v>
      </c>
      <c r="C3" s="99"/>
      <c r="D3" s="99"/>
      <c r="E3" s="99"/>
      <c r="F3" s="144"/>
      <c r="G3" s="98"/>
      <c r="H3" s="145"/>
      <c r="I3" s="144"/>
      <c r="J3" s="144"/>
      <c r="K3" s="151"/>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5" t="s">
        <v>6</v>
      </c>
      <c r="AM3" s="145"/>
      <c r="AN3" s="156"/>
    </row>
    <row r="4" ht="24.4" customHeight="1" spans="1:40">
      <c r="A4" s="96"/>
      <c r="B4" s="90" t="s">
        <v>9</v>
      </c>
      <c r="C4" s="90"/>
      <c r="D4" s="90"/>
      <c r="E4" s="90"/>
      <c r="F4" s="90" t="s">
        <v>198</v>
      </c>
      <c r="G4" s="90" t="s">
        <v>199</v>
      </c>
      <c r="H4" s="90"/>
      <c r="I4" s="90"/>
      <c r="J4" s="90"/>
      <c r="K4" s="90"/>
      <c r="L4" s="90"/>
      <c r="M4" s="90"/>
      <c r="N4" s="90"/>
      <c r="O4" s="90"/>
      <c r="P4" s="90"/>
      <c r="Q4" s="90" t="s">
        <v>200</v>
      </c>
      <c r="R4" s="90"/>
      <c r="S4" s="90"/>
      <c r="T4" s="90"/>
      <c r="U4" s="90"/>
      <c r="V4" s="90"/>
      <c r="W4" s="90"/>
      <c r="X4" s="90"/>
      <c r="Y4" s="90"/>
      <c r="Z4" s="90"/>
      <c r="AA4" s="90" t="s">
        <v>201</v>
      </c>
      <c r="AB4" s="90"/>
      <c r="AC4" s="90"/>
      <c r="AD4" s="90"/>
      <c r="AE4" s="90"/>
      <c r="AF4" s="90"/>
      <c r="AG4" s="90"/>
      <c r="AH4" s="90"/>
      <c r="AI4" s="90"/>
      <c r="AJ4" s="90"/>
      <c r="AK4" s="90"/>
      <c r="AL4" s="90"/>
      <c r="AM4" s="90"/>
      <c r="AN4" s="157"/>
    </row>
    <row r="5" ht="24.4" customHeight="1" spans="1:40">
      <c r="A5" s="96"/>
      <c r="B5" s="90" t="s">
        <v>92</v>
      </c>
      <c r="C5" s="90"/>
      <c r="D5" s="90" t="s">
        <v>70</v>
      </c>
      <c r="E5" s="90" t="s">
        <v>71</v>
      </c>
      <c r="F5" s="90"/>
      <c r="G5" s="90" t="s">
        <v>59</v>
      </c>
      <c r="H5" s="90" t="s">
        <v>202</v>
      </c>
      <c r="I5" s="90"/>
      <c r="J5" s="90"/>
      <c r="K5" s="90" t="s">
        <v>203</v>
      </c>
      <c r="L5" s="90"/>
      <c r="M5" s="90"/>
      <c r="N5" s="90" t="s">
        <v>204</v>
      </c>
      <c r="O5" s="90"/>
      <c r="P5" s="90"/>
      <c r="Q5" s="90" t="s">
        <v>59</v>
      </c>
      <c r="R5" s="90" t="s">
        <v>202</v>
      </c>
      <c r="S5" s="90"/>
      <c r="T5" s="90"/>
      <c r="U5" s="90" t="s">
        <v>203</v>
      </c>
      <c r="V5" s="90"/>
      <c r="W5" s="90"/>
      <c r="X5" s="90" t="s">
        <v>204</v>
      </c>
      <c r="Y5" s="90"/>
      <c r="Z5" s="90"/>
      <c r="AA5" s="90" t="s">
        <v>59</v>
      </c>
      <c r="AB5" s="90" t="s">
        <v>202</v>
      </c>
      <c r="AC5" s="90"/>
      <c r="AD5" s="90"/>
      <c r="AE5" s="90" t="s">
        <v>203</v>
      </c>
      <c r="AF5" s="90"/>
      <c r="AG5" s="90"/>
      <c r="AH5" s="90" t="s">
        <v>204</v>
      </c>
      <c r="AI5" s="90"/>
      <c r="AJ5" s="90"/>
      <c r="AK5" s="90" t="s">
        <v>205</v>
      </c>
      <c r="AL5" s="90"/>
      <c r="AM5" s="90"/>
      <c r="AN5" s="157"/>
    </row>
    <row r="6" ht="39" customHeight="1" spans="1:40">
      <c r="A6" s="94"/>
      <c r="B6" s="90" t="s">
        <v>93</v>
      </c>
      <c r="C6" s="90" t="s">
        <v>94</v>
      </c>
      <c r="D6" s="90"/>
      <c r="E6" s="90"/>
      <c r="F6" s="90"/>
      <c r="G6" s="90"/>
      <c r="H6" s="90" t="s">
        <v>206</v>
      </c>
      <c r="I6" s="90" t="s">
        <v>88</v>
      </c>
      <c r="J6" s="90" t="s">
        <v>89</v>
      </c>
      <c r="K6" s="90" t="s">
        <v>206</v>
      </c>
      <c r="L6" s="90" t="s">
        <v>88</v>
      </c>
      <c r="M6" s="90" t="s">
        <v>89</v>
      </c>
      <c r="N6" s="90" t="s">
        <v>206</v>
      </c>
      <c r="O6" s="90" t="s">
        <v>207</v>
      </c>
      <c r="P6" s="90" t="s">
        <v>208</v>
      </c>
      <c r="Q6" s="90"/>
      <c r="R6" s="90" t="s">
        <v>206</v>
      </c>
      <c r="S6" s="90" t="s">
        <v>88</v>
      </c>
      <c r="T6" s="90" t="s">
        <v>89</v>
      </c>
      <c r="U6" s="90" t="s">
        <v>206</v>
      </c>
      <c r="V6" s="90" t="s">
        <v>88</v>
      </c>
      <c r="W6" s="90" t="s">
        <v>89</v>
      </c>
      <c r="X6" s="90" t="s">
        <v>206</v>
      </c>
      <c r="Y6" s="90" t="s">
        <v>207</v>
      </c>
      <c r="Z6" s="90" t="s">
        <v>208</v>
      </c>
      <c r="AA6" s="90"/>
      <c r="AB6" s="90" t="s">
        <v>206</v>
      </c>
      <c r="AC6" s="90" t="s">
        <v>88</v>
      </c>
      <c r="AD6" s="90" t="s">
        <v>89</v>
      </c>
      <c r="AE6" s="90" t="s">
        <v>206</v>
      </c>
      <c r="AF6" s="90" t="s">
        <v>88</v>
      </c>
      <c r="AG6" s="90" t="s">
        <v>89</v>
      </c>
      <c r="AH6" s="90" t="s">
        <v>206</v>
      </c>
      <c r="AI6" s="90" t="s">
        <v>207</v>
      </c>
      <c r="AJ6" s="90" t="s">
        <v>208</v>
      </c>
      <c r="AK6" s="90" t="s">
        <v>206</v>
      </c>
      <c r="AL6" s="90" t="s">
        <v>207</v>
      </c>
      <c r="AM6" s="90" t="s">
        <v>208</v>
      </c>
      <c r="AN6" s="157"/>
    </row>
    <row r="7" ht="22.8" customHeight="1" spans="1:40">
      <c r="A7" s="96"/>
      <c r="B7" s="71"/>
      <c r="C7" s="71"/>
      <c r="D7" s="71"/>
      <c r="E7" s="71" t="s">
        <v>72</v>
      </c>
      <c r="F7" s="74">
        <f>G7+Q7</f>
        <v>22796888.43</v>
      </c>
      <c r="G7" s="74">
        <f>H7+K7</f>
        <v>14796888.43</v>
      </c>
      <c r="H7" s="74">
        <f>I7+J7</f>
        <v>14756888.43</v>
      </c>
      <c r="I7" s="74">
        <f>I8+I19+I34+I40</f>
        <v>13604888.43</v>
      </c>
      <c r="J7" s="74">
        <f>SUM(J20:J39)</f>
        <v>1152000</v>
      </c>
      <c r="K7" s="74">
        <f>M7</f>
        <v>40000</v>
      </c>
      <c r="L7" s="74"/>
      <c r="M7" s="74">
        <f>SUM(M20:M39)</f>
        <v>40000</v>
      </c>
      <c r="N7" s="74"/>
      <c r="O7" s="74"/>
      <c r="P7" s="74"/>
      <c r="Q7" s="74">
        <v>8000000</v>
      </c>
      <c r="R7" s="74">
        <v>8000000</v>
      </c>
      <c r="S7" s="74"/>
      <c r="T7" s="74">
        <f>SUM(T28:T40)</f>
        <v>8000000</v>
      </c>
      <c r="U7" s="74"/>
      <c r="V7" s="74"/>
      <c r="W7" s="74"/>
      <c r="X7" s="74"/>
      <c r="Y7" s="74"/>
      <c r="Z7" s="74"/>
      <c r="AA7" s="74"/>
      <c r="AB7" s="74"/>
      <c r="AC7" s="74"/>
      <c r="AD7" s="74"/>
      <c r="AE7" s="74"/>
      <c r="AF7" s="74"/>
      <c r="AG7" s="74"/>
      <c r="AH7" s="74"/>
      <c r="AI7" s="74"/>
      <c r="AJ7" s="74"/>
      <c r="AK7" s="74"/>
      <c r="AL7" s="74"/>
      <c r="AM7" s="74"/>
      <c r="AN7" s="157"/>
    </row>
    <row r="8" ht="23" customHeight="1" spans="1:40">
      <c r="A8" s="96"/>
      <c r="B8" s="71">
        <v>301</v>
      </c>
      <c r="C8" s="91"/>
      <c r="D8" s="71">
        <v>116</v>
      </c>
      <c r="E8" s="146" t="s">
        <v>209</v>
      </c>
      <c r="F8" s="74">
        <f t="shared" ref="F8:F40" si="0">G8+Q8</f>
        <v>9949566.66</v>
      </c>
      <c r="G8" s="74">
        <f t="shared" ref="G8:G39" si="1">H8+K8</f>
        <v>9949566.66</v>
      </c>
      <c r="H8" s="74">
        <f t="shared" ref="H8:H39" si="2">I8+J8</f>
        <v>9949566.66</v>
      </c>
      <c r="I8" s="74">
        <v>9949566.66</v>
      </c>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157"/>
    </row>
    <row r="9" ht="23" customHeight="1" spans="1:40">
      <c r="A9" s="96"/>
      <c r="B9" s="71">
        <v>301</v>
      </c>
      <c r="C9" s="91" t="s">
        <v>97</v>
      </c>
      <c r="D9" s="71">
        <v>116</v>
      </c>
      <c r="E9" s="147" t="s">
        <v>210</v>
      </c>
      <c r="F9" s="74">
        <f t="shared" si="0"/>
        <v>2051472</v>
      </c>
      <c r="G9" s="74">
        <f t="shared" si="1"/>
        <v>2051472</v>
      </c>
      <c r="H9" s="74">
        <f t="shared" si="2"/>
        <v>2051472</v>
      </c>
      <c r="I9" s="74">
        <v>2051472</v>
      </c>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157"/>
    </row>
    <row r="10" ht="23" customHeight="1" spans="1:40">
      <c r="A10" s="96"/>
      <c r="B10" s="71">
        <v>301</v>
      </c>
      <c r="C10" s="91" t="s">
        <v>141</v>
      </c>
      <c r="D10" s="71">
        <v>116</v>
      </c>
      <c r="E10" s="147" t="s">
        <v>211</v>
      </c>
      <c r="F10" s="74">
        <f t="shared" si="0"/>
        <v>1311339.6</v>
      </c>
      <c r="G10" s="74">
        <f t="shared" si="1"/>
        <v>1311339.6</v>
      </c>
      <c r="H10" s="74">
        <f t="shared" si="2"/>
        <v>1311339.6</v>
      </c>
      <c r="I10" s="74">
        <v>1311339.6</v>
      </c>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157"/>
    </row>
    <row r="11" ht="23" customHeight="1" spans="1:40">
      <c r="A11" s="96"/>
      <c r="B11" s="71">
        <v>301</v>
      </c>
      <c r="C11" s="91" t="s">
        <v>144</v>
      </c>
      <c r="D11" s="71">
        <v>116</v>
      </c>
      <c r="E11" s="147" t="s">
        <v>212</v>
      </c>
      <c r="F11" s="74">
        <f t="shared" si="0"/>
        <v>1462411</v>
      </c>
      <c r="G11" s="74">
        <f t="shared" si="1"/>
        <v>1462411</v>
      </c>
      <c r="H11" s="74">
        <f t="shared" si="2"/>
        <v>1462411</v>
      </c>
      <c r="I11" s="74">
        <v>1462411</v>
      </c>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157"/>
    </row>
    <row r="12" ht="23" customHeight="1" spans="1:40">
      <c r="A12" s="96"/>
      <c r="B12" s="71">
        <v>301</v>
      </c>
      <c r="C12" s="91" t="s">
        <v>131</v>
      </c>
      <c r="D12" s="71">
        <v>116</v>
      </c>
      <c r="E12" s="147" t="s">
        <v>213</v>
      </c>
      <c r="F12" s="74">
        <f t="shared" si="0"/>
        <v>1410245</v>
      </c>
      <c r="G12" s="74">
        <f t="shared" si="1"/>
        <v>1410245</v>
      </c>
      <c r="H12" s="74">
        <f t="shared" si="2"/>
        <v>1410245</v>
      </c>
      <c r="I12" s="74">
        <v>1410245</v>
      </c>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157"/>
    </row>
    <row r="13" ht="28" customHeight="1" spans="1:40">
      <c r="A13" s="96"/>
      <c r="B13" s="71">
        <v>301</v>
      </c>
      <c r="C13" s="91" t="s">
        <v>101</v>
      </c>
      <c r="D13" s="71">
        <v>116</v>
      </c>
      <c r="E13" s="148" t="s">
        <v>214</v>
      </c>
      <c r="F13" s="74">
        <f t="shared" si="0"/>
        <v>946394.18</v>
      </c>
      <c r="G13" s="74">
        <f t="shared" si="1"/>
        <v>946394.18</v>
      </c>
      <c r="H13" s="74">
        <f t="shared" si="2"/>
        <v>946394.18</v>
      </c>
      <c r="I13" s="74">
        <v>946394.18</v>
      </c>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157"/>
    </row>
    <row r="14" ht="23" customHeight="1" spans="1:40">
      <c r="A14" s="96"/>
      <c r="B14" s="71">
        <v>301</v>
      </c>
      <c r="C14" s="91" t="s">
        <v>108</v>
      </c>
      <c r="D14" s="71">
        <v>116</v>
      </c>
      <c r="E14" s="147" t="s">
        <v>215</v>
      </c>
      <c r="F14" s="74">
        <f t="shared" si="0"/>
        <v>480334.14</v>
      </c>
      <c r="G14" s="74">
        <f t="shared" si="1"/>
        <v>480334.14</v>
      </c>
      <c r="H14" s="74">
        <f t="shared" si="2"/>
        <v>480334.14</v>
      </c>
      <c r="I14" s="74">
        <v>480334.14</v>
      </c>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157"/>
    </row>
    <row r="15" ht="23" customHeight="1" spans="1:40">
      <c r="A15" s="96"/>
      <c r="B15" s="71">
        <v>301</v>
      </c>
      <c r="C15" s="91" t="s">
        <v>137</v>
      </c>
      <c r="D15" s="71">
        <v>116</v>
      </c>
      <c r="E15" s="147" t="s">
        <v>216</v>
      </c>
      <c r="F15" s="74">
        <f t="shared" si="0"/>
        <v>62400</v>
      </c>
      <c r="G15" s="74">
        <f t="shared" si="1"/>
        <v>62400</v>
      </c>
      <c r="H15" s="74">
        <f t="shared" si="2"/>
        <v>62400</v>
      </c>
      <c r="I15" s="74">
        <v>62400</v>
      </c>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157"/>
    </row>
    <row r="16" ht="23" customHeight="1" spans="1:40">
      <c r="A16" s="96"/>
      <c r="B16" s="71">
        <v>301</v>
      </c>
      <c r="C16" s="91" t="s">
        <v>111</v>
      </c>
      <c r="D16" s="71">
        <v>116</v>
      </c>
      <c r="E16" s="147" t="s">
        <v>217</v>
      </c>
      <c r="F16" s="74">
        <f t="shared" si="0"/>
        <v>39213.02</v>
      </c>
      <c r="G16" s="74">
        <f t="shared" si="1"/>
        <v>39213.02</v>
      </c>
      <c r="H16" s="74">
        <f t="shared" si="2"/>
        <v>39213.02</v>
      </c>
      <c r="I16" s="74">
        <v>39213.02</v>
      </c>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157"/>
    </row>
    <row r="17" ht="23" customHeight="1" spans="1:40">
      <c r="A17" s="96"/>
      <c r="B17" s="71">
        <v>301</v>
      </c>
      <c r="C17" s="91" t="s">
        <v>218</v>
      </c>
      <c r="D17" s="71">
        <v>116</v>
      </c>
      <c r="E17" s="147" t="s">
        <v>155</v>
      </c>
      <c r="F17" s="74">
        <f t="shared" si="0"/>
        <v>748331</v>
      </c>
      <c r="G17" s="74">
        <f t="shared" si="1"/>
        <v>748331</v>
      </c>
      <c r="H17" s="74">
        <f t="shared" si="2"/>
        <v>748331</v>
      </c>
      <c r="I17" s="74">
        <v>748331</v>
      </c>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157"/>
    </row>
    <row r="18" ht="23" customHeight="1" spans="1:40">
      <c r="A18" s="96"/>
      <c r="B18" s="71">
        <v>301</v>
      </c>
      <c r="C18" s="91" t="s">
        <v>120</v>
      </c>
      <c r="D18" s="71">
        <v>116</v>
      </c>
      <c r="E18" s="147" t="s">
        <v>219</v>
      </c>
      <c r="F18" s="74">
        <f t="shared" si="0"/>
        <v>1437426.72</v>
      </c>
      <c r="G18" s="74">
        <f t="shared" si="1"/>
        <v>1437426.72</v>
      </c>
      <c r="H18" s="74">
        <f t="shared" si="2"/>
        <v>1437426.72</v>
      </c>
      <c r="I18" s="74">
        <v>1437426.72</v>
      </c>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157"/>
    </row>
    <row r="19" ht="23" customHeight="1" spans="1:40">
      <c r="A19" s="96"/>
      <c r="B19" s="71">
        <v>302</v>
      </c>
      <c r="C19" s="91"/>
      <c r="D19" s="71">
        <v>116</v>
      </c>
      <c r="E19" s="147" t="s">
        <v>220</v>
      </c>
      <c r="F19" s="74">
        <f t="shared" si="0"/>
        <v>3304186.77</v>
      </c>
      <c r="G19" s="74">
        <f t="shared" si="1"/>
        <v>3304186.77</v>
      </c>
      <c r="H19" s="74">
        <f t="shared" si="2"/>
        <v>3304186.77</v>
      </c>
      <c r="I19" s="74">
        <v>3304186.77</v>
      </c>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157"/>
    </row>
    <row r="20" ht="23" customHeight="1" spans="1:40">
      <c r="A20" s="96"/>
      <c r="B20" s="71">
        <v>302</v>
      </c>
      <c r="C20" s="91" t="s">
        <v>97</v>
      </c>
      <c r="D20" s="71">
        <v>116</v>
      </c>
      <c r="E20" s="147" t="s">
        <v>221</v>
      </c>
      <c r="F20" s="74">
        <f t="shared" si="0"/>
        <v>268500</v>
      </c>
      <c r="G20" s="74">
        <f t="shared" si="1"/>
        <v>268500</v>
      </c>
      <c r="H20" s="74">
        <f t="shared" si="2"/>
        <v>243500</v>
      </c>
      <c r="I20" s="74" t="s">
        <v>222</v>
      </c>
      <c r="J20" s="74">
        <v>10000</v>
      </c>
      <c r="K20" s="74">
        <f>M20</f>
        <v>25000</v>
      </c>
      <c r="L20" s="74"/>
      <c r="M20" s="74">
        <v>25000</v>
      </c>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157"/>
    </row>
    <row r="21" ht="23" customHeight="1" spans="1:40">
      <c r="A21" s="96"/>
      <c r="B21" s="71">
        <v>302</v>
      </c>
      <c r="C21" s="91" t="s">
        <v>141</v>
      </c>
      <c r="D21" s="71">
        <v>116</v>
      </c>
      <c r="E21" s="147" t="s">
        <v>223</v>
      </c>
      <c r="F21" s="74">
        <f t="shared" si="0"/>
        <v>45000</v>
      </c>
      <c r="G21" s="74">
        <f t="shared" si="1"/>
        <v>45000</v>
      </c>
      <c r="H21" s="74">
        <f t="shared" si="2"/>
        <v>45000</v>
      </c>
      <c r="I21" s="74">
        <v>10000</v>
      </c>
      <c r="J21" s="74">
        <v>35000</v>
      </c>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157"/>
    </row>
    <row r="22" ht="23" customHeight="1" spans="1:40">
      <c r="A22" s="96"/>
      <c r="B22" s="71">
        <v>302</v>
      </c>
      <c r="C22" s="91" t="s">
        <v>131</v>
      </c>
      <c r="D22" s="71">
        <v>116</v>
      </c>
      <c r="E22" s="147" t="s">
        <v>224</v>
      </c>
      <c r="F22" s="74">
        <f t="shared" si="0"/>
        <v>32500</v>
      </c>
      <c r="G22" s="74">
        <f t="shared" si="1"/>
        <v>32500</v>
      </c>
      <c r="H22" s="74">
        <f t="shared" si="2"/>
        <v>32500</v>
      </c>
      <c r="I22" s="74" t="s">
        <v>225</v>
      </c>
      <c r="J22" s="74">
        <v>5000</v>
      </c>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157"/>
    </row>
    <row r="23" ht="23" customHeight="1" spans="1:40">
      <c r="A23" s="96"/>
      <c r="B23" s="71">
        <v>302</v>
      </c>
      <c r="C23" s="91" t="s">
        <v>137</v>
      </c>
      <c r="D23" s="71">
        <v>116</v>
      </c>
      <c r="E23" s="147" t="s">
        <v>226</v>
      </c>
      <c r="F23" s="74">
        <f t="shared" si="0"/>
        <v>91000</v>
      </c>
      <c r="G23" s="74">
        <f t="shared" si="1"/>
        <v>91000</v>
      </c>
      <c r="H23" s="74">
        <f t="shared" si="2"/>
        <v>91000</v>
      </c>
      <c r="I23" s="74" t="s">
        <v>227</v>
      </c>
      <c r="J23" s="74">
        <v>30000</v>
      </c>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157"/>
    </row>
    <row r="24" ht="23" customHeight="1" spans="1:40">
      <c r="A24" s="96"/>
      <c r="B24" s="71">
        <v>302</v>
      </c>
      <c r="C24" s="91" t="s">
        <v>218</v>
      </c>
      <c r="D24" s="71">
        <v>116</v>
      </c>
      <c r="E24" s="147" t="s">
        <v>228</v>
      </c>
      <c r="F24" s="74">
        <f t="shared" si="0"/>
        <v>49000</v>
      </c>
      <c r="G24" s="74">
        <f t="shared" si="1"/>
        <v>49000</v>
      </c>
      <c r="H24" s="74">
        <f t="shared" si="2"/>
        <v>44000</v>
      </c>
      <c r="I24" s="74" t="s">
        <v>229</v>
      </c>
      <c r="J24" s="74">
        <v>35000</v>
      </c>
      <c r="K24" s="74">
        <f>M24</f>
        <v>5000</v>
      </c>
      <c r="L24" s="74"/>
      <c r="M24" s="74">
        <v>5000</v>
      </c>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157"/>
    </row>
    <row r="25" ht="23" customHeight="1" spans="1:40">
      <c r="A25" s="96"/>
      <c r="B25" s="71">
        <v>302</v>
      </c>
      <c r="C25" s="91" t="s">
        <v>230</v>
      </c>
      <c r="D25" s="71">
        <v>116</v>
      </c>
      <c r="E25" s="147" t="s">
        <v>231</v>
      </c>
      <c r="F25" s="74">
        <f t="shared" si="0"/>
        <v>42000</v>
      </c>
      <c r="G25" s="74">
        <f t="shared" si="1"/>
        <v>42000</v>
      </c>
      <c r="H25" s="74">
        <f t="shared" si="2"/>
        <v>42000</v>
      </c>
      <c r="I25" s="74"/>
      <c r="J25" s="74">
        <v>42000</v>
      </c>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157"/>
    </row>
    <row r="26" ht="23" customHeight="1" spans="1:40">
      <c r="A26" s="96"/>
      <c r="B26" s="71">
        <v>302</v>
      </c>
      <c r="C26" s="91" t="s">
        <v>114</v>
      </c>
      <c r="D26" s="71">
        <v>116</v>
      </c>
      <c r="E26" s="147" t="s">
        <v>232</v>
      </c>
      <c r="F26" s="74">
        <f t="shared" si="0"/>
        <v>20000</v>
      </c>
      <c r="G26" s="74">
        <f t="shared" si="1"/>
        <v>20000</v>
      </c>
      <c r="H26" s="74">
        <f t="shared" si="2"/>
        <v>20000</v>
      </c>
      <c r="I26" s="74" t="s">
        <v>113</v>
      </c>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157"/>
    </row>
    <row r="27" ht="23" customHeight="1" spans="1:40">
      <c r="A27" s="96"/>
      <c r="B27" s="71">
        <v>302</v>
      </c>
      <c r="C27" s="91" t="s">
        <v>233</v>
      </c>
      <c r="D27" s="71">
        <v>116</v>
      </c>
      <c r="E27" s="147" t="s">
        <v>234</v>
      </c>
      <c r="F27" s="74">
        <f t="shared" si="0"/>
        <v>11800</v>
      </c>
      <c r="G27" s="74">
        <f t="shared" si="1"/>
        <v>11800</v>
      </c>
      <c r="H27" s="74">
        <f t="shared" si="2"/>
        <v>11800</v>
      </c>
      <c r="I27" s="74" t="s">
        <v>235</v>
      </c>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157"/>
    </row>
    <row r="28" ht="23" customHeight="1" spans="1:40">
      <c r="A28" s="96"/>
      <c r="B28" s="71">
        <v>302</v>
      </c>
      <c r="C28" s="91" t="s">
        <v>236</v>
      </c>
      <c r="D28" s="71">
        <v>116</v>
      </c>
      <c r="E28" s="71" t="s">
        <v>237</v>
      </c>
      <c r="F28" s="74">
        <f t="shared" si="0"/>
        <v>7600799.4</v>
      </c>
      <c r="G28" s="74">
        <f t="shared" si="1"/>
        <v>2600799.4</v>
      </c>
      <c r="H28" s="74">
        <f t="shared" si="2"/>
        <v>2600799.4</v>
      </c>
      <c r="I28" s="74" t="s">
        <v>238</v>
      </c>
      <c r="J28" s="74">
        <v>130000</v>
      </c>
      <c r="K28" s="74"/>
      <c r="L28" s="74"/>
      <c r="M28" s="74"/>
      <c r="N28" s="74"/>
      <c r="O28" s="74"/>
      <c r="P28" s="74"/>
      <c r="Q28" s="74">
        <v>5000000</v>
      </c>
      <c r="R28" s="74">
        <v>5000000</v>
      </c>
      <c r="S28" s="74"/>
      <c r="T28" s="74">
        <v>5000000</v>
      </c>
      <c r="U28" s="74"/>
      <c r="V28" s="74"/>
      <c r="W28" s="74"/>
      <c r="X28" s="74"/>
      <c r="Y28" s="74"/>
      <c r="Z28" s="74"/>
      <c r="AA28" s="74"/>
      <c r="AB28" s="74"/>
      <c r="AC28" s="74"/>
      <c r="AD28" s="74"/>
      <c r="AE28" s="74"/>
      <c r="AF28" s="74"/>
      <c r="AG28" s="74"/>
      <c r="AH28" s="74"/>
      <c r="AI28" s="74"/>
      <c r="AJ28" s="74"/>
      <c r="AK28" s="74"/>
      <c r="AL28" s="74"/>
      <c r="AM28" s="74"/>
      <c r="AN28" s="157"/>
    </row>
    <row r="29" ht="23" customHeight="1" spans="1:40">
      <c r="A29" s="96"/>
      <c r="B29" s="71">
        <v>302</v>
      </c>
      <c r="C29" s="91" t="s">
        <v>239</v>
      </c>
      <c r="D29" s="71">
        <v>116</v>
      </c>
      <c r="E29" s="71" t="s">
        <v>240</v>
      </c>
      <c r="F29" s="74">
        <f t="shared" si="0"/>
        <v>603000</v>
      </c>
      <c r="G29" s="74">
        <f t="shared" si="1"/>
        <v>3000</v>
      </c>
      <c r="H29" s="74">
        <f t="shared" si="2"/>
        <v>3000</v>
      </c>
      <c r="I29" s="74" t="s">
        <v>241</v>
      </c>
      <c r="K29" s="74"/>
      <c r="L29" s="74"/>
      <c r="M29" s="74"/>
      <c r="N29" s="74"/>
      <c r="O29" s="74"/>
      <c r="P29" s="74"/>
      <c r="Q29" s="74">
        <v>600000</v>
      </c>
      <c r="R29" s="74">
        <v>600000</v>
      </c>
      <c r="S29" s="74"/>
      <c r="T29" s="74">
        <v>600000</v>
      </c>
      <c r="U29" s="74"/>
      <c r="V29" s="74"/>
      <c r="W29" s="74"/>
      <c r="X29" s="74"/>
      <c r="Y29" s="74"/>
      <c r="Z29" s="74"/>
      <c r="AA29" s="74"/>
      <c r="AB29" s="74"/>
      <c r="AC29" s="74"/>
      <c r="AD29" s="74"/>
      <c r="AE29" s="74"/>
      <c r="AF29" s="74"/>
      <c r="AG29" s="74"/>
      <c r="AH29" s="74"/>
      <c r="AI29" s="74"/>
      <c r="AJ29" s="74"/>
      <c r="AK29" s="74"/>
      <c r="AL29" s="74"/>
      <c r="AM29" s="74"/>
      <c r="AN29" s="157"/>
    </row>
    <row r="30" ht="23" customHeight="1" spans="1:40">
      <c r="A30" s="96"/>
      <c r="B30" s="71">
        <v>302</v>
      </c>
      <c r="C30" s="91" t="s">
        <v>242</v>
      </c>
      <c r="D30" s="71">
        <v>116</v>
      </c>
      <c r="E30" s="147" t="s">
        <v>243</v>
      </c>
      <c r="F30" s="74">
        <f t="shared" si="0"/>
        <v>92510.99</v>
      </c>
      <c r="G30" s="74">
        <f t="shared" si="1"/>
        <v>92510.99</v>
      </c>
      <c r="H30" s="74">
        <f t="shared" si="2"/>
        <v>92510.99</v>
      </c>
      <c r="I30" s="74" t="s">
        <v>244</v>
      </c>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157"/>
    </row>
    <row r="31" ht="23" customHeight="1" spans="1:40">
      <c r="A31" s="96"/>
      <c r="B31" s="71">
        <v>302</v>
      </c>
      <c r="C31" s="91" t="s">
        <v>245</v>
      </c>
      <c r="D31" s="71">
        <v>116</v>
      </c>
      <c r="E31" s="147" t="s">
        <v>246</v>
      </c>
      <c r="F31" s="74">
        <f t="shared" si="0"/>
        <v>50314.2</v>
      </c>
      <c r="G31" s="74">
        <f t="shared" si="1"/>
        <v>50314.2</v>
      </c>
      <c r="H31" s="74">
        <f t="shared" si="2"/>
        <v>50314.2</v>
      </c>
      <c r="I31" s="74" t="s">
        <v>247</v>
      </c>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157"/>
    </row>
    <row r="32" ht="23" customHeight="1" spans="1:40">
      <c r="A32" s="96"/>
      <c r="B32" s="71">
        <v>302</v>
      </c>
      <c r="C32" s="91" t="s">
        <v>248</v>
      </c>
      <c r="D32" s="71">
        <v>116</v>
      </c>
      <c r="E32" s="149" t="s">
        <v>249</v>
      </c>
      <c r="F32" s="74">
        <f t="shared" si="0"/>
        <v>288600</v>
      </c>
      <c r="G32" s="74">
        <f t="shared" si="1"/>
        <v>288600</v>
      </c>
      <c r="H32" s="74">
        <f t="shared" si="2"/>
        <v>288600</v>
      </c>
      <c r="I32" s="74" t="s">
        <v>250</v>
      </c>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157"/>
    </row>
    <row r="33" ht="23" customHeight="1" spans="1:40">
      <c r="A33" s="96"/>
      <c r="B33" s="71">
        <v>302</v>
      </c>
      <c r="C33" s="91" t="s">
        <v>120</v>
      </c>
      <c r="D33" s="71">
        <v>116</v>
      </c>
      <c r="E33" s="147" t="s">
        <v>251</v>
      </c>
      <c r="F33" s="74">
        <f t="shared" si="0"/>
        <v>41162.18</v>
      </c>
      <c r="G33" s="74">
        <f t="shared" si="1"/>
        <v>41162.18</v>
      </c>
      <c r="H33" s="74">
        <f t="shared" si="2"/>
        <v>41162.18</v>
      </c>
      <c r="I33" s="74" t="s">
        <v>252</v>
      </c>
      <c r="J33" s="74">
        <v>15000</v>
      </c>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157"/>
    </row>
    <row r="34" ht="23" customHeight="1" spans="1:40">
      <c r="A34" s="96"/>
      <c r="B34" s="71">
        <v>303</v>
      </c>
      <c r="C34" s="91"/>
      <c r="D34" s="71">
        <v>116</v>
      </c>
      <c r="E34" s="147" t="s">
        <v>253</v>
      </c>
      <c r="F34" s="74">
        <f t="shared" si="0"/>
        <v>351135</v>
      </c>
      <c r="G34" s="74">
        <f t="shared" si="1"/>
        <v>351135</v>
      </c>
      <c r="H34" s="74">
        <f t="shared" si="2"/>
        <v>351135</v>
      </c>
      <c r="I34" s="74">
        <v>351135</v>
      </c>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157"/>
    </row>
    <row r="35" ht="23" customHeight="1" spans="1:40">
      <c r="A35" s="96"/>
      <c r="B35" s="71">
        <v>303</v>
      </c>
      <c r="C35" s="91" t="s">
        <v>97</v>
      </c>
      <c r="D35" s="71">
        <v>116</v>
      </c>
      <c r="E35" s="71" t="s">
        <v>254</v>
      </c>
      <c r="F35" s="74">
        <f t="shared" si="0"/>
        <v>201708.4</v>
      </c>
      <c r="G35" s="74">
        <f t="shared" si="1"/>
        <v>201708.4</v>
      </c>
      <c r="H35" s="74">
        <f t="shared" si="2"/>
        <v>201708.4</v>
      </c>
      <c r="I35" s="74">
        <v>201708.4</v>
      </c>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158"/>
      <c r="AN35" s="157"/>
    </row>
    <row r="36" ht="23" customHeight="1" spans="1:40">
      <c r="A36" s="108"/>
      <c r="B36" s="71">
        <v>303</v>
      </c>
      <c r="C36" s="91" t="s">
        <v>124</v>
      </c>
      <c r="D36" s="71">
        <v>116</v>
      </c>
      <c r="E36" s="71" t="s">
        <v>255</v>
      </c>
      <c r="F36" s="74">
        <f t="shared" si="0"/>
        <v>132026.6</v>
      </c>
      <c r="G36" s="74">
        <f t="shared" si="1"/>
        <v>132026.6</v>
      </c>
      <c r="H36" s="74">
        <f t="shared" si="2"/>
        <v>132026.6</v>
      </c>
      <c r="I36" s="74">
        <v>132026.6</v>
      </c>
      <c r="J36" s="152"/>
      <c r="K36" s="74"/>
      <c r="L36" s="152"/>
      <c r="M36" s="152"/>
      <c r="N36" s="152"/>
      <c r="O36" s="152"/>
      <c r="P36" s="152"/>
      <c r="Q36" s="152"/>
      <c r="R36" s="152"/>
      <c r="S36" s="152"/>
      <c r="T36" s="74"/>
      <c r="U36" s="152"/>
      <c r="V36" s="152"/>
      <c r="W36" s="152"/>
      <c r="X36" s="152"/>
      <c r="Y36" s="152"/>
      <c r="Z36" s="152"/>
      <c r="AA36" s="152"/>
      <c r="AB36" s="152"/>
      <c r="AC36" s="152"/>
      <c r="AD36" s="152"/>
      <c r="AE36" s="152"/>
      <c r="AF36" s="152"/>
      <c r="AG36" s="152"/>
      <c r="AH36" s="152"/>
      <c r="AI36" s="152"/>
      <c r="AJ36" s="152"/>
      <c r="AK36" s="152"/>
      <c r="AL36" s="152"/>
      <c r="AM36" s="152"/>
      <c r="AN36" s="121"/>
    </row>
    <row r="37" ht="23" customHeight="1" spans="2:39">
      <c r="B37" s="71">
        <v>303</v>
      </c>
      <c r="C37" s="91" t="s">
        <v>131</v>
      </c>
      <c r="D37" s="71">
        <v>116</v>
      </c>
      <c r="E37" s="71" t="s">
        <v>256</v>
      </c>
      <c r="F37" s="74">
        <f t="shared" si="0"/>
        <v>16800</v>
      </c>
      <c r="G37" s="74">
        <f t="shared" si="1"/>
        <v>16800</v>
      </c>
      <c r="H37" s="74">
        <f t="shared" si="2"/>
        <v>16800</v>
      </c>
      <c r="I37" s="74">
        <v>16800</v>
      </c>
      <c r="J37" s="150"/>
      <c r="K37" s="74"/>
      <c r="L37" s="150"/>
      <c r="M37" s="150"/>
      <c r="N37" s="150"/>
      <c r="O37" s="150"/>
      <c r="P37" s="150"/>
      <c r="Q37" s="150"/>
      <c r="R37" s="150"/>
      <c r="S37" s="150"/>
      <c r="T37" s="74"/>
      <c r="U37" s="150"/>
      <c r="V37" s="150"/>
      <c r="W37" s="150"/>
      <c r="X37" s="150"/>
      <c r="Y37" s="150"/>
      <c r="Z37" s="150"/>
      <c r="AA37" s="150"/>
      <c r="AB37" s="150"/>
      <c r="AC37" s="150"/>
      <c r="AD37" s="150"/>
      <c r="AE37" s="150"/>
      <c r="AF37" s="150"/>
      <c r="AG37" s="150"/>
      <c r="AH37" s="150"/>
      <c r="AI37" s="150"/>
      <c r="AJ37" s="150"/>
      <c r="AK37" s="150"/>
      <c r="AL37" s="150"/>
      <c r="AM37" s="150"/>
    </row>
    <row r="38" ht="23" customHeight="1" spans="2:39">
      <c r="B38" s="71">
        <v>303</v>
      </c>
      <c r="C38" s="91" t="s">
        <v>257</v>
      </c>
      <c r="D38" s="71">
        <v>116</v>
      </c>
      <c r="E38" s="71" t="s">
        <v>258</v>
      </c>
      <c r="F38" s="74">
        <f t="shared" si="0"/>
        <v>600</v>
      </c>
      <c r="G38" s="74">
        <f t="shared" si="1"/>
        <v>600</v>
      </c>
      <c r="H38" s="74">
        <f t="shared" si="2"/>
        <v>600</v>
      </c>
      <c r="I38" s="153">
        <v>600</v>
      </c>
      <c r="J38" s="150"/>
      <c r="K38" s="74"/>
      <c r="L38" s="150"/>
      <c r="M38" s="150"/>
      <c r="N38" s="150"/>
      <c r="O38" s="150"/>
      <c r="P38" s="150"/>
      <c r="Q38" s="150"/>
      <c r="R38" s="150"/>
      <c r="S38" s="150"/>
      <c r="T38" s="74"/>
      <c r="U38" s="150"/>
      <c r="V38" s="150"/>
      <c r="W38" s="150"/>
      <c r="X38" s="150"/>
      <c r="Y38" s="150"/>
      <c r="Z38" s="150"/>
      <c r="AA38" s="150"/>
      <c r="AB38" s="150"/>
      <c r="AC38" s="150"/>
      <c r="AD38" s="150"/>
      <c r="AE38" s="150"/>
      <c r="AF38" s="150"/>
      <c r="AG38" s="150"/>
      <c r="AH38" s="150"/>
      <c r="AI38" s="150"/>
      <c r="AJ38" s="150"/>
      <c r="AK38" s="150"/>
      <c r="AL38" s="150"/>
      <c r="AM38" s="150"/>
    </row>
    <row r="39" ht="23" customHeight="1" spans="2:39">
      <c r="B39" s="71">
        <v>303</v>
      </c>
      <c r="C39" s="91" t="s">
        <v>120</v>
      </c>
      <c r="D39" s="71">
        <v>116</v>
      </c>
      <c r="E39" s="71" t="s">
        <v>259</v>
      </c>
      <c r="F39" s="74">
        <f t="shared" si="0"/>
        <v>1660000</v>
      </c>
      <c r="G39" s="74">
        <f t="shared" si="1"/>
        <v>860000</v>
      </c>
      <c r="H39" s="74">
        <f t="shared" si="2"/>
        <v>850000</v>
      </c>
      <c r="I39" s="150"/>
      <c r="J39" s="74">
        <v>850000</v>
      </c>
      <c r="K39" s="74">
        <f>M39</f>
        <v>10000</v>
      </c>
      <c r="L39" s="150"/>
      <c r="M39" s="74">
        <v>10000</v>
      </c>
      <c r="N39" s="150"/>
      <c r="O39" s="150"/>
      <c r="P39" s="150"/>
      <c r="Q39" s="74">
        <v>800000</v>
      </c>
      <c r="R39" s="74">
        <v>800000</v>
      </c>
      <c r="S39" s="150"/>
      <c r="T39" s="74">
        <v>800000</v>
      </c>
      <c r="U39" s="150"/>
      <c r="V39" s="150"/>
      <c r="W39" s="150"/>
      <c r="X39" s="150"/>
      <c r="Y39" s="150"/>
      <c r="Z39" s="150"/>
      <c r="AA39" s="150"/>
      <c r="AB39" s="150"/>
      <c r="AC39" s="150"/>
      <c r="AD39" s="150"/>
      <c r="AE39" s="150"/>
      <c r="AF39" s="150"/>
      <c r="AG39" s="150"/>
      <c r="AH39" s="150"/>
      <c r="AI39" s="150"/>
      <c r="AJ39" s="150"/>
      <c r="AK39" s="150"/>
      <c r="AL39" s="150"/>
      <c r="AM39" s="150"/>
    </row>
    <row r="40" ht="23" customHeight="1" spans="2:39">
      <c r="B40" s="71">
        <v>312</v>
      </c>
      <c r="C40" s="91" t="s">
        <v>260</v>
      </c>
      <c r="D40" s="71">
        <v>116</v>
      </c>
      <c r="E40" s="71" t="s">
        <v>261</v>
      </c>
      <c r="F40" s="74">
        <f t="shared" si="0"/>
        <v>1600000</v>
      </c>
      <c r="G40" s="150"/>
      <c r="H40" s="150"/>
      <c r="I40" s="150"/>
      <c r="J40" s="150"/>
      <c r="K40" s="150"/>
      <c r="L40" s="150"/>
      <c r="M40" s="150"/>
      <c r="N40" s="150"/>
      <c r="O40" s="150"/>
      <c r="P40" s="150"/>
      <c r="Q40" s="74">
        <v>1600000</v>
      </c>
      <c r="R40" s="74">
        <v>1600000</v>
      </c>
      <c r="S40" s="150"/>
      <c r="T40" s="74">
        <v>1600000</v>
      </c>
      <c r="U40" s="150"/>
      <c r="V40" s="150"/>
      <c r="W40" s="150"/>
      <c r="X40" s="150"/>
      <c r="Y40" s="150"/>
      <c r="Z40" s="150"/>
      <c r="AA40" s="150"/>
      <c r="AB40" s="150"/>
      <c r="AC40" s="150"/>
      <c r="AD40" s="150"/>
      <c r="AE40" s="150"/>
      <c r="AF40" s="150"/>
      <c r="AG40" s="150"/>
      <c r="AH40" s="150"/>
      <c r="AI40" s="150"/>
      <c r="AJ40" s="150"/>
      <c r="AK40" s="150"/>
      <c r="AL40" s="150"/>
      <c r="AM40" s="15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2"/>
  <sheetViews>
    <sheetView topLeftCell="A5" workbookViewId="0">
      <selection activeCell="O23" sqref="O23"/>
    </sheetView>
  </sheetViews>
  <sheetFormatPr defaultColWidth="10" defaultRowHeight="13.5"/>
  <cols>
    <col min="1" max="1" width="1.53333333333333" style="110" customWidth="1"/>
    <col min="2" max="4" width="6.15" style="110" customWidth="1"/>
    <col min="5" max="5" width="16.825" style="110" customWidth="1"/>
    <col min="6" max="6" width="41.0333333333333" style="110" customWidth="1"/>
    <col min="7" max="7" width="16.4083333333333" style="110" customWidth="1"/>
    <col min="8" max="8" width="16.6333333333333" style="110" customWidth="1"/>
    <col min="9" max="9" width="16.4083333333333" style="110" customWidth="1"/>
    <col min="10" max="10" width="1.53333333333333" style="110" customWidth="1"/>
    <col min="11" max="11" width="9.76666666666667" style="110" customWidth="1"/>
    <col min="12" max="16384" width="10" style="110"/>
  </cols>
  <sheetData>
    <row r="1" s="110" customFormat="1" ht="14.3" customHeight="1" spans="1:10">
      <c r="A1" s="113"/>
      <c r="B1" s="111"/>
      <c r="C1" s="111"/>
      <c r="D1" s="111"/>
      <c r="E1" s="112"/>
      <c r="F1" s="112"/>
      <c r="G1" s="135" t="s">
        <v>262</v>
      </c>
      <c r="H1" s="135"/>
      <c r="I1" s="135"/>
      <c r="J1" s="139"/>
    </row>
    <row r="2" s="110" customFormat="1" ht="19.9" customHeight="1" spans="1:10">
      <c r="A2" s="113"/>
      <c r="B2" s="115" t="s">
        <v>263</v>
      </c>
      <c r="C2" s="115"/>
      <c r="D2" s="115"/>
      <c r="E2" s="115"/>
      <c r="F2" s="115"/>
      <c r="G2" s="115"/>
      <c r="H2" s="115"/>
      <c r="I2" s="115"/>
      <c r="J2" s="139" t="s">
        <v>3</v>
      </c>
    </row>
    <row r="3" s="110" customFormat="1" ht="17.05" customHeight="1" spans="1:10">
      <c r="A3" s="116"/>
      <c r="B3" s="117" t="s">
        <v>5</v>
      </c>
      <c r="C3" s="117"/>
      <c r="D3" s="117"/>
      <c r="E3" s="117"/>
      <c r="F3" s="117"/>
      <c r="G3" s="116"/>
      <c r="H3" s="136"/>
      <c r="I3" s="118" t="s">
        <v>6</v>
      </c>
      <c r="J3" s="139"/>
    </row>
    <row r="4" s="110" customFormat="1" ht="21.35" customHeight="1" spans="1:10">
      <c r="A4" s="121"/>
      <c r="B4" s="120" t="s">
        <v>9</v>
      </c>
      <c r="C4" s="120"/>
      <c r="D4" s="120"/>
      <c r="E4" s="120"/>
      <c r="F4" s="120"/>
      <c r="G4" s="120" t="s">
        <v>59</v>
      </c>
      <c r="H4" s="124" t="s">
        <v>264</v>
      </c>
      <c r="I4" s="124" t="s">
        <v>201</v>
      </c>
      <c r="J4" s="133"/>
    </row>
    <row r="5" s="110" customFormat="1" ht="21.35" customHeight="1" spans="1:10">
      <c r="A5" s="121"/>
      <c r="B5" s="120" t="s">
        <v>92</v>
      </c>
      <c r="C5" s="120"/>
      <c r="D5" s="120"/>
      <c r="E5" s="120" t="s">
        <v>70</v>
      </c>
      <c r="F5" s="120" t="s">
        <v>71</v>
      </c>
      <c r="G5" s="120"/>
      <c r="H5" s="124"/>
      <c r="I5" s="124"/>
      <c r="J5" s="133"/>
    </row>
    <row r="6" s="110" customFormat="1" ht="21.35" customHeight="1" spans="1:10">
      <c r="A6" s="137"/>
      <c r="B6" s="120" t="s">
        <v>93</v>
      </c>
      <c r="C6" s="120" t="s">
        <v>94</v>
      </c>
      <c r="D6" s="120" t="s">
        <v>95</v>
      </c>
      <c r="E6" s="120"/>
      <c r="F6" s="120"/>
      <c r="G6" s="120"/>
      <c r="H6" s="124"/>
      <c r="I6" s="124"/>
      <c r="J6" s="140"/>
    </row>
    <row r="7" s="110" customFormat="1" ht="19.9" customHeight="1" spans="1:10">
      <c r="A7" s="138"/>
      <c r="B7" s="120"/>
      <c r="C7" s="120"/>
      <c r="D7" s="120"/>
      <c r="E7" s="120"/>
      <c r="F7" s="120" t="s">
        <v>72</v>
      </c>
      <c r="G7" s="122">
        <f>H7</f>
        <v>22756888.43</v>
      </c>
      <c r="H7" s="122">
        <v>22756888.43</v>
      </c>
      <c r="I7" s="122"/>
      <c r="J7" s="141"/>
    </row>
    <row r="8" s="110" customFormat="1" ht="19.9" customHeight="1" spans="1:10">
      <c r="A8" s="137"/>
      <c r="B8" s="71">
        <v>208</v>
      </c>
      <c r="C8" s="71"/>
      <c r="D8" s="71"/>
      <c r="E8" s="71">
        <v>116</v>
      </c>
      <c r="F8" s="71" t="s">
        <v>96</v>
      </c>
      <c r="G8" s="122" t="str">
        <f t="shared" ref="G8:G31" si="0">H8</f>
        <v>21,457,423.29</v>
      </c>
      <c r="H8" s="122" t="s">
        <v>265</v>
      </c>
      <c r="I8" s="123"/>
      <c r="J8" s="139"/>
    </row>
    <row r="9" s="110" customFormat="1" ht="19.9" customHeight="1" spans="1:10">
      <c r="A9" s="137"/>
      <c r="B9" s="71">
        <v>208</v>
      </c>
      <c r="C9" s="91" t="s">
        <v>97</v>
      </c>
      <c r="D9" s="71"/>
      <c r="E9" s="71">
        <v>116</v>
      </c>
      <c r="F9" s="71" t="s">
        <v>98</v>
      </c>
      <c r="G9" s="122" t="str">
        <f t="shared" si="0"/>
        <v>12,512,730.91</v>
      </c>
      <c r="H9" s="122" t="s">
        <v>266</v>
      </c>
      <c r="I9" s="123"/>
      <c r="J9" s="139"/>
    </row>
    <row r="10" s="110" customFormat="1" ht="19.9" customHeight="1" spans="1:10">
      <c r="A10" s="137"/>
      <c r="B10" s="71">
        <v>208</v>
      </c>
      <c r="C10" s="91" t="s">
        <v>97</v>
      </c>
      <c r="D10" s="91" t="s">
        <v>97</v>
      </c>
      <c r="E10" s="71">
        <v>116</v>
      </c>
      <c r="F10" s="71" t="s">
        <v>99</v>
      </c>
      <c r="G10" s="122" t="str">
        <f t="shared" si="0"/>
        <v>4,905,309.99</v>
      </c>
      <c r="H10" s="122" t="s">
        <v>100</v>
      </c>
      <c r="I10" s="123"/>
      <c r="J10" s="140"/>
    </row>
    <row r="11" s="110" customFormat="1" ht="19.9" customHeight="1" spans="1:10">
      <c r="A11" s="137"/>
      <c r="B11" s="71">
        <v>208</v>
      </c>
      <c r="C11" s="91" t="s">
        <v>97</v>
      </c>
      <c r="D11" s="91" t="s">
        <v>101</v>
      </c>
      <c r="E11" s="71">
        <v>116</v>
      </c>
      <c r="F11" s="71" t="s">
        <v>102</v>
      </c>
      <c r="G11" s="122" t="str">
        <f t="shared" si="0"/>
        <v>62,000.00</v>
      </c>
      <c r="H11" s="122" t="s">
        <v>103</v>
      </c>
      <c r="I11" s="123"/>
      <c r="J11" s="140"/>
    </row>
    <row r="12" s="110" customFormat="1" ht="19.9" customHeight="1" spans="1:10">
      <c r="A12" s="137"/>
      <c r="B12" s="71">
        <v>208</v>
      </c>
      <c r="C12" s="71">
        <v>1</v>
      </c>
      <c r="D12" s="71">
        <v>9</v>
      </c>
      <c r="E12" s="71">
        <v>116</v>
      </c>
      <c r="F12" s="71" t="s">
        <v>104</v>
      </c>
      <c r="G12" s="122" t="str">
        <f t="shared" si="0"/>
        <v>994,640.06</v>
      </c>
      <c r="H12" s="122" t="s">
        <v>105</v>
      </c>
      <c r="I12" s="123"/>
      <c r="J12" s="140"/>
    </row>
    <row r="13" s="110" customFormat="1" ht="19.9" customHeight="1" spans="1:10">
      <c r="A13" s="137"/>
      <c r="B13" s="71">
        <v>208</v>
      </c>
      <c r="C13" s="91" t="s">
        <v>97</v>
      </c>
      <c r="D13" s="91" t="s">
        <v>108</v>
      </c>
      <c r="E13" s="71">
        <v>116</v>
      </c>
      <c r="F13" s="71" t="s">
        <v>109</v>
      </c>
      <c r="G13" s="122" t="str">
        <f t="shared" si="0"/>
        <v>10,000.00</v>
      </c>
      <c r="H13" s="122" t="s">
        <v>110</v>
      </c>
      <c r="I13" s="123"/>
      <c r="J13" s="140"/>
    </row>
    <row r="14" s="110" customFormat="1" ht="19.9" customHeight="1" spans="1:10">
      <c r="A14" s="137"/>
      <c r="B14" s="71">
        <v>208</v>
      </c>
      <c r="C14" s="91" t="s">
        <v>97</v>
      </c>
      <c r="D14" s="91" t="s">
        <v>111</v>
      </c>
      <c r="E14" s="71">
        <v>116</v>
      </c>
      <c r="F14" s="71" t="s">
        <v>112</v>
      </c>
      <c r="G14" s="122" t="str">
        <f t="shared" si="0"/>
        <v>20,000.00</v>
      </c>
      <c r="H14" s="122" t="s">
        <v>113</v>
      </c>
      <c r="I14" s="123"/>
      <c r="J14" s="140"/>
    </row>
    <row r="15" s="110" customFormat="1" ht="19.9" customHeight="1" spans="1:10">
      <c r="A15" s="137"/>
      <c r="B15" s="71">
        <v>208</v>
      </c>
      <c r="C15" s="91" t="s">
        <v>97</v>
      </c>
      <c r="D15" s="91" t="s">
        <v>114</v>
      </c>
      <c r="E15" s="71">
        <v>116</v>
      </c>
      <c r="F15" s="71" t="s">
        <v>115</v>
      </c>
      <c r="G15" s="122" t="str">
        <f t="shared" si="0"/>
        <v>200,000.00</v>
      </c>
      <c r="H15" s="122" t="s">
        <v>116</v>
      </c>
      <c r="I15" s="123"/>
      <c r="J15" s="140"/>
    </row>
    <row r="16" s="110" customFormat="1" ht="19.9" customHeight="1" spans="1:10">
      <c r="A16" s="137"/>
      <c r="B16" s="71">
        <v>208</v>
      </c>
      <c r="C16" s="91" t="s">
        <v>97</v>
      </c>
      <c r="D16" s="91" t="s">
        <v>117</v>
      </c>
      <c r="E16" s="71">
        <v>116</v>
      </c>
      <c r="F16" s="71" t="s">
        <v>118</v>
      </c>
      <c r="G16" s="122" t="str">
        <f t="shared" si="0"/>
        <v>2,631,058.74</v>
      </c>
      <c r="H16" s="122" t="s">
        <v>119</v>
      </c>
      <c r="I16" s="123"/>
      <c r="J16" s="140"/>
    </row>
    <row r="17" s="110" customFormat="1" ht="19.9" customHeight="1" spans="1:10">
      <c r="A17" s="137"/>
      <c r="B17" s="71">
        <v>208</v>
      </c>
      <c r="C17" s="91" t="s">
        <v>97</v>
      </c>
      <c r="D17" s="91" t="s">
        <v>120</v>
      </c>
      <c r="E17" s="71">
        <v>116</v>
      </c>
      <c r="F17" s="71" t="s">
        <v>121</v>
      </c>
      <c r="G17" s="122" t="str">
        <f t="shared" si="0"/>
        <v>3,689,722.12</v>
      </c>
      <c r="H17" s="122" t="s">
        <v>122</v>
      </c>
      <c r="I17" s="123"/>
      <c r="J17" s="140"/>
    </row>
    <row r="18" s="110" customFormat="1" ht="19.9" customHeight="1" spans="1:10">
      <c r="A18" s="137"/>
      <c r="B18" s="71">
        <v>208</v>
      </c>
      <c r="C18" s="91" t="s">
        <v>124</v>
      </c>
      <c r="D18" s="91"/>
      <c r="E18" s="71">
        <v>116</v>
      </c>
      <c r="F18" s="71" t="s">
        <v>125</v>
      </c>
      <c r="G18" s="122" t="str">
        <f t="shared" si="0"/>
        <v>944,692.38</v>
      </c>
      <c r="H18" s="122" t="s">
        <v>126</v>
      </c>
      <c r="I18" s="123"/>
      <c r="J18" s="140"/>
    </row>
    <row r="19" s="110" customFormat="1" ht="19.9" customHeight="1" spans="1:10">
      <c r="A19" s="137"/>
      <c r="B19" s="71">
        <v>208</v>
      </c>
      <c r="C19" s="91" t="s">
        <v>124</v>
      </c>
      <c r="D19" s="91" t="s">
        <v>97</v>
      </c>
      <c r="E19" s="71">
        <v>116</v>
      </c>
      <c r="F19" s="71" t="s">
        <v>127</v>
      </c>
      <c r="G19" s="122" t="str">
        <f t="shared" si="0"/>
        <v>333,735.00</v>
      </c>
      <c r="H19" s="122" t="s">
        <v>128</v>
      </c>
      <c r="I19" s="123"/>
      <c r="J19" s="140"/>
    </row>
    <row r="20" s="110" customFormat="1" ht="19.9" customHeight="1" spans="1:10">
      <c r="A20" s="137"/>
      <c r="B20" s="71">
        <v>208</v>
      </c>
      <c r="C20" s="91" t="s">
        <v>124</v>
      </c>
      <c r="D20" s="91" t="s">
        <v>124</v>
      </c>
      <c r="E20" s="71">
        <v>116</v>
      </c>
      <c r="F20" s="71" t="s">
        <v>129</v>
      </c>
      <c r="G20" s="122" t="str">
        <f t="shared" si="0"/>
        <v>610,957.38</v>
      </c>
      <c r="H20" s="122" t="s">
        <v>130</v>
      </c>
      <c r="I20" s="123"/>
      <c r="J20" s="140"/>
    </row>
    <row r="21" s="110" customFormat="1" ht="19.9" customHeight="1" spans="1:10">
      <c r="A21" s="137"/>
      <c r="B21" s="71">
        <v>208</v>
      </c>
      <c r="C21" s="91" t="s">
        <v>131</v>
      </c>
      <c r="D21" s="71"/>
      <c r="E21" s="71">
        <v>116</v>
      </c>
      <c r="F21" s="71" t="s">
        <v>132</v>
      </c>
      <c r="G21" s="122" t="str">
        <f t="shared" si="0"/>
        <v>8,000,000.00</v>
      </c>
      <c r="H21" s="122" t="s">
        <v>133</v>
      </c>
      <c r="I21" s="123"/>
      <c r="J21" s="140"/>
    </row>
    <row r="22" s="110" customFormat="1" ht="19.9" customHeight="1" spans="1:10">
      <c r="A22" s="137"/>
      <c r="B22" s="71">
        <v>208</v>
      </c>
      <c r="C22" s="91" t="s">
        <v>131</v>
      </c>
      <c r="D22" s="71">
        <v>99</v>
      </c>
      <c r="E22" s="71">
        <v>116</v>
      </c>
      <c r="F22" s="71" t="s">
        <v>134</v>
      </c>
      <c r="G22" s="122" t="str">
        <f t="shared" si="0"/>
        <v>8,000,000.00</v>
      </c>
      <c r="H22" s="122" t="s">
        <v>133</v>
      </c>
      <c r="I22" s="123"/>
      <c r="J22" s="140"/>
    </row>
    <row r="23" s="110" customFormat="1" ht="19.9" customHeight="1" spans="1:10">
      <c r="A23" s="137"/>
      <c r="B23" s="71">
        <v>210</v>
      </c>
      <c r="C23" s="91"/>
      <c r="D23" s="91"/>
      <c r="E23" s="71">
        <v>116</v>
      </c>
      <c r="F23" s="71" t="s">
        <v>135</v>
      </c>
      <c r="G23" s="122" t="str">
        <f t="shared" si="0"/>
        <v>551,134.14</v>
      </c>
      <c r="H23" s="122" t="s">
        <v>136</v>
      </c>
      <c r="I23" s="123"/>
      <c r="J23" s="140"/>
    </row>
    <row r="24" s="110" customFormat="1" ht="19.9" customHeight="1" spans="1:10">
      <c r="A24" s="137"/>
      <c r="B24" s="71">
        <v>210</v>
      </c>
      <c r="C24" s="91" t="s">
        <v>137</v>
      </c>
      <c r="D24" s="91"/>
      <c r="E24" s="71">
        <v>116</v>
      </c>
      <c r="F24" s="71" t="s">
        <v>138</v>
      </c>
      <c r="G24" s="122" t="str">
        <f t="shared" si="0"/>
        <v>551,134.14</v>
      </c>
      <c r="H24" s="122" t="s">
        <v>136</v>
      </c>
      <c r="I24" s="123"/>
      <c r="J24" s="140"/>
    </row>
    <row r="25" s="110" customFormat="1" ht="19.9" customHeight="1" spans="1:10">
      <c r="A25" s="137"/>
      <c r="B25" s="71">
        <v>210</v>
      </c>
      <c r="C25" s="91" t="s">
        <v>137</v>
      </c>
      <c r="D25" s="91" t="s">
        <v>97</v>
      </c>
      <c r="E25" s="71">
        <v>116</v>
      </c>
      <c r="F25" s="71" t="s">
        <v>139</v>
      </c>
      <c r="G25" s="122" t="str">
        <f t="shared" si="0"/>
        <v>308,746.94</v>
      </c>
      <c r="H25" s="122" t="s">
        <v>140</v>
      </c>
      <c r="I25" s="123"/>
      <c r="J25" s="140"/>
    </row>
    <row r="26" s="110" customFormat="1" ht="19.9" customHeight="1" spans="1:10">
      <c r="A26" s="137"/>
      <c r="B26" s="71">
        <v>210</v>
      </c>
      <c r="C26" s="91" t="s">
        <v>137</v>
      </c>
      <c r="D26" s="91" t="s">
        <v>141</v>
      </c>
      <c r="E26" s="71">
        <v>116</v>
      </c>
      <c r="F26" s="71" t="s">
        <v>142</v>
      </c>
      <c r="G26" s="122" t="str">
        <f t="shared" si="0"/>
        <v>171,587.20</v>
      </c>
      <c r="H26" s="122" t="s">
        <v>143</v>
      </c>
      <c r="I26" s="123"/>
      <c r="J26" s="140"/>
    </row>
    <row r="27" s="110" customFormat="1" ht="19.9" customHeight="1" spans="1:10">
      <c r="A27" s="137"/>
      <c r="B27" s="71">
        <v>210</v>
      </c>
      <c r="C27" s="91" t="s">
        <v>137</v>
      </c>
      <c r="D27" s="91" t="s">
        <v>144</v>
      </c>
      <c r="E27" s="71">
        <v>116</v>
      </c>
      <c r="F27" s="71" t="s">
        <v>145</v>
      </c>
      <c r="G27" s="122" t="str">
        <f t="shared" si="0"/>
        <v>48,000.00</v>
      </c>
      <c r="H27" s="122" t="s">
        <v>146</v>
      </c>
      <c r="I27" s="123"/>
      <c r="J27" s="140"/>
    </row>
    <row r="28" s="110" customFormat="1" ht="19.9" customHeight="1" spans="1:10">
      <c r="A28" s="137"/>
      <c r="B28" s="71">
        <v>210</v>
      </c>
      <c r="C28" s="91" t="s">
        <v>137</v>
      </c>
      <c r="D28" s="91" t="s">
        <v>120</v>
      </c>
      <c r="E28" s="71">
        <v>116</v>
      </c>
      <c r="F28" s="71" t="s">
        <v>147</v>
      </c>
      <c r="G28" s="122" t="str">
        <f t="shared" si="0"/>
        <v>22,800.00</v>
      </c>
      <c r="H28" s="122" t="s">
        <v>148</v>
      </c>
      <c r="I28" s="123"/>
      <c r="J28" s="140"/>
    </row>
    <row r="29" s="110" customFormat="1" ht="19.9" customHeight="1" spans="1:10">
      <c r="A29" s="137"/>
      <c r="B29" s="71">
        <v>221</v>
      </c>
      <c r="C29" s="71"/>
      <c r="D29" s="71"/>
      <c r="E29" s="71">
        <v>116</v>
      </c>
      <c r="F29" s="71" t="s">
        <v>152</v>
      </c>
      <c r="G29" s="122" t="str">
        <f t="shared" si="0"/>
        <v>748,331.00</v>
      </c>
      <c r="H29" s="122" t="s">
        <v>153</v>
      </c>
      <c r="I29" s="123"/>
      <c r="J29" s="140"/>
    </row>
    <row r="30" s="110" customFormat="1" ht="19.9" customHeight="1" spans="1:10">
      <c r="A30" s="137"/>
      <c r="B30" s="71">
        <v>221</v>
      </c>
      <c r="C30" s="71" t="s">
        <v>141</v>
      </c>
      <c r="D30" s="71"/>
      <c r="E30" s="71">
        <v>116</v>
      </c>
      <c r="F30" s="71" t="s">
        <v>154</v>
      </c>
      <c r="G30" s="122" t="str">
        <f t="shared" si="0"/>
        <v>748,331.00</v>
      </c>
      <c r="H30" s="122" t="s">
        <v>153</v>
      </c>
      <c r="I30" s="123"/>
      <c r="J30" s="140"/>
    </row>
    <row r="31" s="110" customFormat="1" ht="19.9" customHeight="1" spans="1:10">
      <c r="A31" s="137"/>
      <c r="B31" s="71">
        <v>221</v>
      </c>
      <c r="C31" s="71" t="s">
        <v>141</v>
      </c>
      <c r="D31" s="71" t="s">
        <v>97</v>
      </c>
      <c r="E31" s="71">
        <v>116</v>
      </c>
      <c r="F31" s="71" t="s">
        <v>155</v>
      </c>
      <c r="G31" s="122" t="str">
        <f t="shared" si="0"/>
        <v>748,331.00</v>
      </c>
      <c r="H31" s="122" t="s">
        <v>153</v>
      </c>
      <c r="I31" s="123"/>
      <c r="J31" s="140"/>
    </row>
    <row r="32" s="110" customFormat="1" ht="19.9" customHeight="1" spans="1:10">
      <c r="A32" s="137"/>
      <c r="B32" s="129"/>
      <c r="C32" s="129"/>
      <c r="D32" s="129"/>
      <c r="E32" s="129"/>
      <c r="F32" s="130"/>
      <c r="G32" s="123"/>
      <c r="H32" s="123"/>
      <c r="I32" s="123"/>
      <c r="J32" s="140"/>
    </row>
    <row r="33" s="110" customFormat="1" ht="19.9" customHeight="1" spans="1:10">
      <c r="A33" s="137"/>
      <c r="B33" s="129"/>
      <c r="C33" s="129"/>
      <c r="D33" s="129"/>
      <c r="E33" s="129"/>
      <c r="F33" s="130"/>
      <c r="G33" s="123"/>
      <c r="H33" s="123"/>
      <c r="I33" s="123"/>
      <c r="J33" s="140"/>
    </row>
    <row r="34" s="110" customFormat="1" ht="19.9" customHeight="1" spans="1:10">
      <c r="A34" s="137"/>
      <c r="B34" s="129"/>
      <c r="C34" s="129"/>
      <c r="D34" s="129"/>
      <c r="E34" s="129"/>
      <c r="F34" s="130"/>
      <c r="G34" s="123"/>
      <c r="H34" s="123"/>
      <c r="I34" s="123"/>
      <c r="J34" s="140"/>
    </row>
    <row r="35" s="110" customFormat="1" ht="19.9" customHeight="1" spans="1:10">
      <c r="A35" s="137"/>
      <c r="B35" s="129"/>
      <c r="C35" s="129"/>
      <c r="D35" s="129"/>
      <c r="E35" s="129"/>
      <c r="F35" s="130"/>
      <c r="G35" s="123"/>
      <c r="H35" s="123"/>
      <c r="I35" s="123"/>
      <c r="J35" s="140"/>
    </row>
    <row r="36" s="110" customFormat="1" ht="19.9" customHeight="1" spans="1:10">
      <c r="A36" s="137"/>
      <c r="B36" s="129"/>
      <c r="C36" s="129"/>
      <c r="D36" s="129"/>
      <c r="E36" s="129"/>
      <c r="F36" s="130"/>
      <c r="G36" s="123"/>
      <c r="H36" s="123"/>
      <c r="I36" s="123"/>
      <c r="J36" s="140"/>
    </row>
    <row r="37" s="110" customFormat="1" ht="19.9" customHeight="1" spans="1:10">
      <c r="A37" s="137"/>
      <c r="B37" s="129"/>
      <c r="C37" s="129"/>
      <c r="D37" s="129"/>
      <c r="E37" s="129"/>
      <c r="F37" s="130"/>
      <c r="G37" s="123"/>
      <c r="H37" s="123"/>
      <c r="I37" s="123"/>
      <c r="J37" s="140"/>
    </row>
    <row r="38" s="110" customFormat="1" ht="19.9" customHeight="1" spans="1:10">
      <c r="A38" s="137"/>
      <c r="B38" s="129"/>
      <c r="C38" s="129"/>
      <c r="D38" s="129"/>
      <c r="E38" s="129"/>
      <c r="F38" s="130"/>
      <c r="G38" s="123"/>
      <c r="H38" s="123"/>
      <c r="I38" s="123"/>
      <c r="J38" s="140"/>
    </row>
    <row r="39" s="110" customFormat="1" ht="19.9" customHeight="1" spans="1:10">
      <c r="A39" s="137"/>
      <c r="B39" s="129"/>
      <c r="C39" s="129"/>
      <c r="D39" s="129"/>
      <c r="E39" s="129"/>
      <c r="F39" s="130"/>
      <c r="G39" s="123"/>
      <c r="H39" s="123"/>
      <c r="I39" s="123"/>
      <c r="J39" s="140"/>
    </row>
    <row r="40" s="110" customFormat="1" ht="19.9" customHeight="1" spans="1:10">
      <c r="A40" s="137"/>
      <c r="B40" s="129"/>
      <c r="C40" s="129"/>
      <c r="D40" s="129"/>
      <c r="E40" s="129"/>
      <c r="F40" s="130"/>
      <c r="G40" s="123"/>
      <c r="H40" s="123"/>
      <c r="I40" s="123"/>
      <c r="J40" s="140"/>
    </row>
    <row r="41" s="110" customFormat="1" ht="19.9" customHeight="1" spans="1:10">
      <c r="A41" s="137"/>
      <c r="B41" s="129"/>
      <c r="C41" s="129"/>
      <c r="D41" s="129"/>
      <c r="E41" s="129"/>
      <c r="F41" s="130"/>
      <c r="G41" s="123"/>
      <c r="H41" s="123"/>
      <c r="I41" s="123"/>
      <c r="J41" s="140"/>
    </row>
    <row r="42" s="110" customFormat="1" ht="19.9" customHeight="1" spans="1:10">
      <c r="A42" s="137"/>
      <c r="B42" s="129"/>
      <c r="C42" s="129"/>
      <c r="D42" s="129"/>
      <c r="E42" s="129"/>
      <c r="F42" s="130"/>
      <c r="G42" s="123"/>
      <c r="H42" s="123"/>
      <c r="I42" s="123"/>
      <c r="J42" s="140"/>
    </row>
  </sheetData>
  <mergeCells count="12">
    <mergeCell ref="B1:D1"/>
    <mergeCell ref="G1:I1"/>
    <mergeCell ref="B2:I2"/>
    <mergeCell ref="B3:F3"/>
    <mergeCell ref="B4:F4"/>
    <mergeCell ref="B5:D5"/>
    <mergeCell ref="A10:A33"/>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F19" sqref="F19"/>
    </sheetView>
  </sheetViews>
  <sheetFormatPr defaultColWidth="10" defaultRowHeight="13.5"/>
  <cols>
    <col min="1" max="1" width="1.53333333333333" style="110" customWidth="1"/>
    <col min="2" max="3" width="6.15" style="110" customWidth="1"/>
    <col min="4" max="4" width="16.4083333333333" style="110" customWidth="1"/>
    <col min="5" max="5" width="41.0333333333333" style="110" customWidth="1"/>
    <col min="6" max="8" width="16.4083333333333" style="110" customWidth="1"/>
    <col min="9" max="9" width="1.53333333333333" style="110" customWidth="1"/>
    <col min="10" max="16384" width="10" style="110"/>
  </cols>
  <sheetData>
    <row r="1" s="110" customFormat="1" ht="14.3" customHeight="1" spans="1:9">
      <c r="A1" s="111"/>
      <c r="B1" s="111"/>
      <c r="C1" s="111"/>
      <c r="D1" s="112"/>
      <c r="E1" s="112"/>
      <c r="F1" s="113"/>
      <c r="G1" s="113"/>
      <c r="H1" s="114" t="s">
        <v>267</v>
      </c>
      <c r="I1" s="133"/>
    </row>
    <row r="2" s="110" customFormat="1" ht="19.9" customHeight="1" spans="1:9">
      <c r="A2" s="113"/>
      <c r="B2" s="115" t="s">
        <v>268</v>
      </c>
      <c r="C2" s="115"/>
      <c r="D2" s="115"/>
      <c r="E2" s="115"/>
      <c r="F2" s="115"/>
      <c r="G2" s="115"/>
      <c r="H2" s="115"/>
      <c r="I2" s="133"/>
    </row>
    <row r="3" s="110" customFormat="1" ht="17.05" customHeight="1" spans="1:9">
      <c r="A3" s="116"/>
      <c r="B3" s="117" t="s">
        <v>5</v>
      </c>
      <c r="C3" s="117"/>
      <c r="D3" s="117"/>
      <c r="E3" s="117"/>
      <c r="G3" s="116"/>
      <c r="H3" s="118" t="s">
        <v>6</v>
      </c>
      <c r="I3" s="133"/>
    </row>
    <row r="4" s="110" customFormat="1" ht="21.35" customHeight="1" spans="1:9">
      <c r="A4" s="119"/>
      <c r="B4" s="120" t="s">
        <v>9</v>
      </c>
      <c r="C4" s="120"/>
      <c r="D4" s="120"/>
      <c r="E4" s="120"/>
      <c r="F4" s="120" t="s">
        <v>88</v>
      </c>
      <c r="G4" s="120"/>
      <c r="H4" s="120"/>
      <c r="I4" s="133"/>
    </row>
    <row r="5" s="110" customFormat="1" ht="21.35" customHeight="1" spans="1:9">
      <c r="A5" s="119"/>
      <c r="B5" s="120" t="s">
        <v>92</v>
      </c>
      <c r="C5" s="120"/>
      <c r="D5" s="120" t="s">
        <v>70</v>
      </c>
      <c r="E5" s="120" t="s">
        <v>71</v>
      </c>
      <c r="F5" s="120" t="s">
        <v>59</v>
      </c>
      <c r="G5" s="120" t="s">
        <v>269</v>
      </c>
      <c r="H5" s="120" t="s">
        <v>270</v>
      </c>
      <c r="I5" s="133"/>
    </row>
    <row r="6" s="110" customFormat="1" ht="21.35" customHeight="1" spans="1:9">
      <c r="A6" s="121"/>
      <c r="B6" s="120" t="s">
        <v>93</v>
      </c>
      <c r="C6" s="120" t="s">
        <v>94</v>
      </c>
      <c r="D6" s="120"/>
      <c r="E6" s="120"/>
      <c r="F6" s="120"/>
      <c r="G6" s="120"/>
      <c r="H6" s="120"/>
      <c r="I6" s="133"/>
    </row>
    <row r="7" s="110" customFormat="1" ht="30" customHeight="1" spans="1:9">
      <c r="A7" s="119"/>
      <c r="B7" s="120"/>
      <c r="C7" s="120"/>
      <c r="D7" s="120"/>
      <c r="E7" s="120" t="s">
        <v>72</v>
      </c>
      <c r="F7" s="122">
        <f>F8+F13+F20+F23</f>
        <v>13604888.43</v>
      </c>
      <c r="G7" s="122">
        <f>G8+G20+G13+G23</f>
        <v>12771501.06</v>
      </c>
      <c r="H7" s="122">
        <f>H13+H20</f>
        <v>833387.37</v>
      </c>
      <c r="I7" s="133"/>
    </row>
    <row r="8" s="110" customFormat="1" ht="30" customHeight="1" spans="1:9">
      <c r="A8" s="119"/>
      <c r="B8" s="120">
        <v>501</v>
      </c>
      <c r="C8" s="120"/>
      <c r="D8" s="120">
        <v>116</v>
      </c>
      <c r="E8" s="120" t="s">
        <v>271</v>
      </c>
      <c r="F8" s="123">
        <f>SUM(F9:F12)</f>
        <v>6871801.97</v>
      </c>
      <c r="G8" s="123">
        <f>F8</f>
        <v>6871801.97</v>
      </c>
      <c r="H8" s="123"/>
      <c r="I8" s="133"/>
    </row>
    <row r="9" s="110" customFormat="1" ht="30" customHeight="1" spans="1:9">
      <c r="A9" s="119"/>
      <c r="B9" s="124">
        <v>501</v>
      </c>
      <c r="C9" s="125" t="s">
        <v>97</v>
      </c>
      <c r="D9" s="120">
        <v>116</v>
      </c>
      <c r="E9" s="126" t="s">
        <v>272</v>
      </c>
      <c r="F9" s="123">
        <v>4007242.6</v>
      </c>
      <c r="G9" s="123">
        <f>F9</f>
        <v>4007242.6</v>
      </c>
      <c r="H9" s="123"/>
      <c r="I9" s="133"/>
    </row>
    <row r="10" s="110" customFormat="1" ht="30" customHeight="1" spans="1:9">
      <c r="A10" s="119"/>
      <c r="B10" s="124">
        <v>501</v>
      </c>
      <c r="C10" s="125" t="s">
        <v>141</v>
      </c>
      <c r="D10" s="120">
        <v>116</v>
      </c>
      <c r="E10" s="124" t="s">
        <v>273</v>
      </c>
      <c r="F10" s="123">
        <v>946211.65</v>
      </c>
      <c r="G10" s="123">
        <f>F10</f>
        <v>946211.65</v>
      </c>
      <c r="H10" s="123"/>
      <c r="I10" s="133"/>
    </row>
    <row r="11" s="110" customFormat="1" ht="30" customHeight="1" spans="1:9">
      <c r="A11" s="119"/>
      <c r="B11" s="124">
        <v>501</v>
      </c>
      <c r="C11" s="125" t="s">
        <v>144</v>
      </c>
      <c r="D11" s="120">
        <v>116</v>
      </c>
      <c r="E11" s="124" t="s">
        <v>155</v>
      </c>
      <c r="F11" s="123">
        <v>480921</v>
      </c>
      <c r="G11" s="123">
        <f>F11</f>
        <v>480921</v>
      </c>
      <c r="H11" s="123"/>
      <c r="I11" s="133"/>
    </row>
    <row r="12" s="110" customFormat="1" ht="30" customHeight="1" spans="2:9">
      <c r="B12" s="124">
        <v>501</v>
      </c>
      <c r="C12" s="125" t="s">
        <v>120</v>
      </c>
      <c r="D12" s="120">
        <v>116</v>
      </c>
      <c r="E12" s="127" t="s">
        <v>219</v>
      </c>
      <c r="F12" s="123">
        <v>1437426.72</v>
      </c>
      <c r="G12" s="123">
        <f>F12</f>
        <v>1437426.72</v>
      </c>
      <c r="H12" s="123"/>
      <c r="I12" s="133"/>
    </row>
    <row r="13" s="110" customFormat="1" ht="30" customHeight="1" spans="2:9">
      <c r="B13" s="124">
        <v>502</v>
      </c>
      <c r="C13" s="125"/>
      <c r="D13" s="120">
        <v>116</v>
      </c>
      <c r="E13" s="127" t="s">
        <v>274</v>
      </c>
      <c r="F13" s="123">
        <f>SUM(F14:F19)</f>
        <v>3123527.46</v>
      </c>
      <c r="G13" s="123">
        <v>2470799.4</v>
      </c>
      <c r="H13" s="123">
        <f>SUM(H14:H19)</f>
        <v>652728.06</v>
      </c>
      <c r="I13" s="133"/>
    </row>
    <row r="14" s="110" customFormat="1" ht="30" customHeight="1" spans="2:9">
      <c r="B14" s="124">
        <v>502</v>
      </c>
      <c r="C14" s="125" t="s">
        <v>97</v>
      </c>
      <c r="D14" s="120">
        <v>116</v>
      </c>
      <c r="E14" s="124" t="s">
        <v>275</v>
      </c>
      <c r="F14" s="123">
        <v>594352.74</v>
      </c>
      <c r="G14" s="123"/>
      <c r="H14" s="123">
        <v>594352.74</v>
      </c>
      <c r="I14" s="133"/>
    </row>
    <row r="15" s="110" customFormat="1" ht="30" customHeight="1" spans="2:9">
      <c r="B15" s="124">
        <v>502</v>
      </c>
      <c r="C15" s="125" t="s">
        <v>144</v>
      </c>
      <c r="D15" s="120">
        <v>116</v>
      </c>
      <c r="E15" s="124" t="s">
        <v>232</v>
      </c>
      <c r="F15" s="123">
        <v>12000</v>
      </c>
      <c r="G15" s="123"/>
      <c r="H15" s="123">
        <v>12000</v>
      </c>
      <c r="I15" s="133"/>
    </row>
    <row r="16" s="110" customFormat="1" ht="30" customHeight="1" spans="2:9">
      <c r="B16" s="124">
        <v>502</v>
      </c>
      <c r="C16" s="125" t="s">
        <v>124</v>
      </c>
      <c r="D16" s="120">
        <v>116</v>
      </c>
      <c r="E16" s="124" t="s">
        <v>240</v>
      </c>
      <c r="F16" s="123">
        <f>G16+H16</f>
        <v>2473799.4</v>
      </c>
      <c r="G16" s="123">
        <v>2470799.4</v>
      </c>
      <c r="H16" s="123">
        <v>3000</v>
      </c>
      <c r="I16" s="133"/>
    </row>
    <row r="17" s="110" customFormat="1" ht="30" customHeight="1" spans="2:9">
      <c r="B17" s="124">
        <v>502</v>
      </c>
      <c r="C17" s="125" t="s">
        <v>276</v>
      </c>
      <c r="D17" s="120">
        <v>116</v>
      </c>
      <c r="E17" s="124" t="s">
        <v>234</v>
      </c>
      <c r="F17" s="123">
        <v>11800</v>
      </c>
      <c r="G17" s="123"/>
      <c r="H17" s="123">
        <v>11800</v>
      </c>
      <c r="I17" s="133"/>
    </row>
    <row r="18" s="110" customFormat="1" ht="30" customHeight="1" spans="2:9">
      <c r="B18" s="124">
        <v>502</v>
      </c>
      <c r="C18" s="125" t="s">
        <v>257</v>
      </c>
      <c r="D18" s="120">
        <v>116</v>
      </c>
      <c r="E18" s="124" t="s">
        <v>228</v>
      </c>
      <c r="F18" s="123">
        <v>9000</v>
      </c>
      <c r="G18" s="123"/>
      <c r="H18" s="123">
        <v>9000</v>
      </c>
      <c r="I18" s="133"/>
    </row>
    <row r="19" s="110" customFormat="1" ht="30" customHeight="1" spans="2:9">
      <c r="B19" s="124">
        <v>502</v>
      </c>
      <c r="C19" s="125" t="s">
        <v>120</v>
      </c>
      <c r="D19" s="120">
        <v>116</v>
      </c>
      <c r="E19" s="124" t="s">
        <v>251</v>
      </c>
      <c r="F19" s="123">
        <v>22575.32</v>
      </c>
      <c r="G19" s="123"/>
      <c r="H19" s="123">
        <v>22575.32</v>
      </c>
      <c r="I19" s="133"/>
    </row>
    <row r="20" s="110" customFormat="1" ht="30" customHeight="1" spans="2:9">
      <c r="B20" s="124">
        <v>505</v>
      </c>
      <c r="C20" s="125"/>
      <c r="D20" s="120">
        <v>116</v>
      </c>
      <c r="E20" s="124" t="s">
        <v>277</v>
      </c>
      <c r="F20" s="123">
        <f>SUM(F21:F22)</f>
        <v>3258424</v>
      </c>
      <c r="G20" s="123">
        <v>3077764.69</v>
      </c>
      <c r="H20" s="123">
        <v>180659.31</v>
      </c>
      <c r="I20" s="133"/>
    </row>
    <row r="21" s="110" customFormat="1" ht="30" customHeight="1" spans="1:9">
      <c r="A21" s="119"/>
      <c r="B21" s="124">
        <v>505</v>
      </c>
      <c r="C21" s="125" t="s">
        <v>97</v>
      </c>
      <c r="D21" s="120">
        <v>116</v>
      </c>
      <c r="E21" s="124" t="s">
        <v>209</v>
      </c>
      <c r="F21" s="123">
        <v>3077764.69</v>
      </c>
      <c r="G21" s="123">
        <f>F21</f>
        <v>3077764.69</v>
      </c>
      <c r="H21" s="123"/>
      <c r="I21" s="133"/>
    </row>
    <row r="22" s="110" customFormat="1" ht="30" customHeight="1" spans="2:9">
      <c r="B22" s="124">
        <v>505</v>
      </c>
      <c r="C22" s="125" t="s">
        <v>141</v>
      </c>
      <c r="D22" s="120">
        <v>116</v>
      </c>
      <c r="E22" s="124" t="s">
        <v>220</v>
      </c>
      <c r="F22" s="123">
        <v>180659.31</v>
      </c>
      <c r="H22" s="123">
        <f>F22</f>
        <v>180659.31</v>
      </c>
      <c r="I22" s="133"/>
    </row>
    <row r="23" s="110" customFormat="1" ht="30" customHeight="1" spans="2:9">
      <c r="B23" s="124">
        <v>509</v>
      </c>
      <c r="C23" s="125"/>
      <c r="D23" s="120">
        <v>116</v>
      </c>
      <c r="E23" s="124" t="s">
        <v>253</v>
      </c>
      <c r="F23" s="123">
        <f>SUM(F24:F25)</f>
        <v>351135</v>
      </c>
      <c r="G23" s="123">
        <f>SUM(G24:G25)</f>
        <v>351135</v>
      </c>
      <c r="H23" s="123"/>
      <c r="I23" s="133"/>
    </row>
    <row r="24" s="110" customFormat="1" ht="30" customHeight="1" spans="2:9">
      <c r="B24" s="124">
        <v>509</v>
      </c>
      <c r="C24" s="125" t="s">
        <v>97</v>
      </c>
      <c r="D24" s="120">
        <v>116</v>
      </c>
      <c r="E24" s="124" t="s">
        <v>278</v>
      </c>
      <c r="F24" s="123">
        <v>149426.6</v>
      </c>
      <c r="G24" s="123">
        <f>F24</f>
        <v>149426.6</v>
      </c>
      <c r="H24" s="123"/>
      <c r="I24" s="133"/>
    </row>
    <row r="25" s="110" customFormat="1" ht="30" customHeight="1" spans="2:9">
      <c r="B25" s="124">
        <v>509</v>
      </c>
      <c r="C25" s="125" t="s">
        <v>124</v>
      </c>
      <c r="D25" s="120">
        <v>116</v>
      </c>
      <c r="E25" s="124" t="s">
        <v>279</v>
      </c>
      <c r="F25" s="123">
        <v>201708.4</v>
      </c>
      <c r="G25" s="123">
        <f>F25</f>
        <v>201708.4</v>
      </c>
      <c r="H25" s="123"/>
      <c r="I25" s="133"/>
    </row>
    <row r="26" s="110" customFormat="1" ht="30" customHeight="1" spans="2:9">
      <c r="B26" s="128"/>
      <c r="C26" s="128"/>
      <c r="D26" s="129"/>
      <c r="E26" s="130"/>
      <c r="F26" s="123"/>
      <c r="G26" s="123"/>
      <c r="H26" s="123"/>
      <c r="I26" s="133"/>
    </row>
    <row r="27" s="110" customFormat="1" ht="30" customHeight="1" spans="2:9">
      <c r="B27" s="128"/>
      <c r="C27" s="128"/>
      <c r="D27" s="129"/>
      <c r="E27" s="130"/>
      <c r="F27" s="123"/>
      <c r="G27" s="123"/>
      <c r="H27" s="123"/>
      <c r="I27" s="133"/>
    </row>
    <row r="28" s="110" customFormat="1" ht="30" customHeight="1" spans="2:9">
      <c r="B28" s="128"/>
      <c r="C28" s="128"/>
      <c r="D28" s="129"/>
      <c r="E28" s="130"/>
      <c r="F28" s="123"/>
      <c r="G28" s="123"/>
      <c r="H28" s="123"/>
      <c r="I28" s="133"/>
    </row>
    <row r="29" s="110" customFormat="1" ht="30" customHeight="1" spans="2:9">
      <c r="B29" s="128"/>
      <c r="C29" s="128"/>
      <c r="D29" s="129"/>
      <c r="E29" s="130"/>
      <c r="F29" s="123"/>
      <c r="G29" s="123"/>
      <c r="H29" s="123"/>
      <c r="I29" s="133"/>
    </row>
    <row r="30" s="110" customFormat="1" ht="30" customHeight="1" spans="2:9">
      <c r="B30" s="128"/>
      <c r="C30" s="128"/>
      <c r="D30" s="129"/>
      <c r="E30" s="130"/>
      <c r="F30" s="123"/>
      <c r="G30" s="123"/>
      <c r="H30" s="123"/>
      <c r="I30" s="133"/>
    </row>
    <row r="31" s="110" customFormat="1" ht="8.5" customHeight="1" spans="1:9">
      <c r="A31" s="131"/>
      <c r="B31" s="131"/>
      <c r="C31" s="131"/>
      <c r="D31" s="132"/>
      <c r="E31" s="131"/>
      <c r="F31" s="131"/>
      <c r="G31" s="131"/>
      <c r="H31" s="131"/>
      <c r="I31" s="13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ignoredErrors>
    <ignoredError sqref="H13"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topLeftCell="A3" workbookViewId="0">
      <selection activeCell="E22" sqref="E22:E23"/>
    </sheetView>
  </sheetViews>
  <sheetFormatPr defaultColWidth="10" defaultRowHeight="13.5" outlineLevelCol="7"/>
  <cols>
    <col min="1" max="1" width="1.53333333333333" style="92" customWidth="1"/>
    <col min="2" max="4" width="6.63333333333333" style="92" customWidth="1"/>
    <col min="5" max="5" width="26.6333333333333" style="92" customWidth="1"/>
    <col min="6" max="6" width="48.6333333333333" style="92" customWidth="1"/>
    <col min="7" max="7" width="26.6333333333333" style="92" customWidth="1"/>
    <col min="8" max="8" width="1.53333333333333" style="92" customWidth="1"/>
    <col min="9" max="10" width="9.76666666666667" style="92" customWidth="1"/>
    <col min="11" max="16384" width="10" style="92"/>
  </cols>
  <sheetData>
    <row r="1" ht="25" customHeight="1" spans="1:8">
      <c r="A1" s="93"/>
      <c r="B1" s="2"/>
      <c r="C1" s="2"/>
      <c r="D1" s="2"/>
      <c r="E1" s="94"/>
      <c r="F1" s="94"/>
      <c r="G1" s="95" t="s">
        <v>280</v>
      </c>
      <c r="H1" s="96"/>
    </row>
    <row r="2" ht="22.8" customHeight="1" spans="1:8">
      <c r="A2" s="93"/>
      <c r="B2" s="97" t="s">
        <v>281</v>
      </c>
      <c r="C2" s="97"/>
      <c r="D2" s="97"/>
      <c r="E2" s="97"/>
      <c r="F2" s="97"/>
      <c r="G2" s="97"/>
      <c r="H2" s="96" t="s">
        <v>3</v>
      </c>
    </row>
    <row r="3" ht="19.55" customHeight="1" spans="1:8">
      <c r="A3" s="98"/>
      <c r="B3" s="99" t="s">
        <v>5</v>
      </c>
      <c r="C3" s="99"/>
      <c r="D3" s="99"/>
      <c r="E3" s="99"/>
      <c r="F3" s="99"/>
      <c r="G3" s="100" t="s">
        <v>6</v>
      </c>
      <c r="H3" s="101"/>
    </row>
    <row r="4" ht="24.4" customHeight="1" spans="1:8">
      <c r="A4" s="102"/>
      <c r="B4" s="71" t="s">
        <v>92</v>
      </c>
      <c r="C4" s="71"/>
      <c r="D4" s="71"/>
      <c r="E4" s="71" t="s">
        <v>70</v>
      </c>
      <c r="F4" s="71" t="s">
        <v>71</v>
      </c>
      <c r="G4" s="71" t="s">
        <v>282</v>
      </c>
      <c r="H4" s="103"/>
    </row>
    <row r="5" ht="24" customHeight="1" spans="1:8">
      <c r="A5" s="102"/>
      <c r="B5" s="71" t="s">
        <v>93</v>
      </c>
      <c r="C5" s="71" t="s">
        <v>94</v>
      </c>
      <c r="D5" s="71" t="s">
        <v>95</v>
      </c>
      <c r="E5" s="71"/>
      <c r="F5" s="71"/>
      <c r="G5" s="71"/>
      <c r="H5" s="104"/>
    </row>
    <row r="6" ht="28" customHeight="1" spans="1:8">
      <c r="A6" s="105"/>
      <c r="B6" s="71"/>
      <c r="C6" s="71"/>
      <c r="D6" s="71"/>
      <c r="E6" s="71"/>
      <c r="F6" s="71" t="s">
        <v>72</v>
      </c>
      <c r="G6" s="74">
        <f>G7+G18+G21</f>
        <v>9152000</v>
      </c>
      <c r="H6" s="106"/>
    </row>
    <row r="7" ht="28" customHeight="1" spans="1:8">
      <c r="A7" s="105"/>
      <c r="B7" s="71"/>
      <c r="C7" s="71"/>
      <c r="D7" s="71"/>
      <c r="E7" s="71">
        <v>116001</v>
      </c>
      <c r="F7" s="71" t="s">
        <v>0</v>
      </c>
      <c r="G7" s="74">
        <v>302000</v>
      </c>
      <c r="H7" s="106"/>
    </row>
    <row r="8" ht="28" customHeight="1" spans="1:8">
      <c r="A8" s="105"/>
      <c r="B8" s="71"/>
      <c r="C8" s="71"/>
      <c r="D8" s="71"/>
      <c r="E8" s="71">
        <v>116001</v>
      </c>
      <c r="F8" s="71" t="s">
        <v>283</v>
      </c>
      <c r="G8" s="74">
        <v>200000</v>
      </c>
      <c r="H8" s="106"/>
    </row>
    <row r="9" ht="28" customHeight="1" spans="1:8">
      <c r="A9" s="105"/>
      <c r="B9" s="71">
        <v>208</v>
      </c>
      <c r="C9" s="71" t="s">
        <v>97</v>
      </c>
      <c r="D9" s="71">
        <v>16</v>
      </c>
      <c r="E9" s="71">
        <v>116001</v>
      </c>
      <c r="F9" s="71" t="s">
        <v>115</v>
      </c>
      <c r="G9" s="74">
        <v>200000</v>
      </c>
      <c r="H9" s="106"/>
    </row>
    <row r="10" ht="28" customHeight="1" spans="1:8">
      <c r="A10" s="105"/>
      <c r="B10" s="71"/>
      <c r="C10" s="71"/>
      <c r="D10" s="71"/>
      <c r="E10" s="71">
        <v>116001</v>
      </c>
      <c r="F10" s="71" t="s">
        <v>284</v>
      </c>
      <c r="G10" s="74">
        <v>20000</v>
      </c>
      <c r="H10" s="106"/>
    </row>
    <row r="11" ht="28" customHeight="1" spans="1:8">
      <c r="A11" s="105"/>
      <c r="B11" s="71">
        <v>208</v>
      </c>
      <c r="C11" s="71" t="s">
        <v>97</v>
      </c>
      <c r="D11" s="71">
        <v>12</v>
      </c>
      <c r="E11" s="71">
        <v>116001</v>
      </c>
      <c r="F11" s="71" t="s">
        <v>112</v>
      </c>
      <c r="G11" s="74">
        <v>20000</v>
      </c>
      <c r="H11" s="106"/>
    </row>
    <row r="12" ht="28" customHeight="1" spans="1:8">
      <c r="A12" s="105"/>
      <c r="B12" s="71"/>
      <c r="C12" s="71"/>
      <c r="D12" s="71"/>
      <c r="E12" s="71">
        <v>116001</v>
      </c>
      <c r="F12" s="71" t="s">
        <v>285</v>
      </c>
      <c r="G12" s="74">
        <v>62000</v>
      </c>
      <c r="H12" s="106"/>
    </row>
    <row r="13" ht="28" customHeight="1" spans="1:8">
      <c r="A13" s="105"/>
      <c r="B13" s="71">
        <v>208</v>
      </c>
      <c r="C13" s="71" t="s">
        <v>97</v>
      </c>
      <c r="D13" s="71" t="s">
        <v>101</v>
      </c>
      <c r="E13" s="71">
        <v>116001</v>
      </c>
      <c r="F13" s="71" t="s">
        <v>102</v>
      </c>
      <c r="G13" s="74">
        <v>62000</v>
      </c>
      <c r="H13" s="106"/>
    </row>
    <row r="14" ht="28" customHeight="1" spans="1:8">
      <c r="A14" s="105"/>
      <c r="B14" s="71"/>
      <c r="C14" s="71"/>
      <c r="D14" s="71"/>
      <c r="E14" s="71">
        <v>116001</v>
      </c>
      <c r="F14" s="71" t="s">
        <v>286</v>
      </c>
      <c r="G14" s="74">
        <v>10000</v>
      </c>
      <c r="H14" s="106"/>
    </row>
    <row r="15" ht="28" customHeight="1" spans="1:8">
      <c r="A15" s="105"/>
      <c r="B15" s="71">
        <v>208</v>
      </c>
      <c r="C15" s="71" t="s">
        <v>97</v>
      </c>
      <c r="D15" s="71" t="s">
        <v>108</v>
      </c>
      <c r="E15" s="71">
        <v>116001</v>
      </c>
      <c r="F15" s="71" t="s">
        <v>109</v>
      </c>
      <c r="G15" s="74">
        <v>10000</v>
      </c>
      <c r="H15" s="106"/>
    </row>
    <row r="16" ht="28" customHeight="1" spans="1:8">
      <c r="A16" s="105"/>
      <c r="B16" s="71"/>
      <c r="C16" s="71"/>
      <c r="D16" s="71"/>
      <c r="E16" s="71">
        <v>116001</v>
      </c>
      <c r="F16" s="71" t="s">
        <v>287</v>
      </c>
      <c r="G16" s="74">
        <v>10000</v>
      </c>
      <c r="H16" s="106"/>
    </row>
    <row r="17" ht="28" customHeight="1" spans="1:8">
      <c r="A17" s="105"/>
      <c r="B17" s="71">
        <v>208</v>
      </c>
      <c r="C17" s="71" t="s">
        <v>97</v>
      </c>
      <c r="D17" s="71" t="s">
        <v>120</v>
      </c>
      <c r="E17" s="71">
        <v>116001</v>
      </c>
      <c r="F17" s="71" t="s">
        <v>121</v>
      </c>
      <c r="G17" s="74">
        <v>10000</v>
      </c>
      <c r="H17" s="106"/>
    </row>
    <row r="18" ht="28" customHeight="1" spans="1:8">
      <c r="A18" s="105"/>
      <c r="B18" s="71"/>
      <c r="C18" s="71"/>
      <c r="D18" s="71"/>
      <c r="E18" s="71">
        <v>116002</v>
      </c>
      <c r="F18" s="71" t="s">
        <v>288</v>
      </c>
      <c r="G18" s="74">
        <v>850000</v>
      </c>
      <c r="H18" s="106"/>
    </row>
    <row r="19" ht="28" customHeight="1" spans="1:8">
      <c r="A19" s="105"/>
      <c r="B19" s="71"/>
      <c r="C19" s="71"/>
      <c r="D19" s="71"/>
      <c r="E19" s="71">
        <v>116002</v>
      </c>
      <c r="F19" s="71" t="s">
        <v>289</v>
      </c>
      <c r="G19" s="74">
        <v>850000</v>
      </c>
      <c r="H19" s="106"/>
    </row>
    <row r="20" ht="28" customHeight="1" spans="1:8">
      <c r="A20" s="105"/>
      <c r="B20" s="71">
        <v>208</v>
      </c>
      <c r="C20" s="71" t="s">
        <v>97</v>
      </c>
      <c r="D20" s="71" t="s">
        <v>257</v>
      </c>
      <c r="E20" s="71">
        <v>116002</v>
      </c>
      <c r="F20" s="71" t="s">
        <v>104</v>
      </c>
      <c r="G20" s="74">
        <v>850000</v>
      </c>
      <c r="H20" s="106"/>
    </row>
    <row r="21" ht="28" customHeight="1" spans="1:8">
      <c r="A21" s="102"/>
      <c r="B21" s="71"/>
      <c r="C21" s="71"/>
      <c r="D21" s="71"/>
      <c r="E21" s="71">
        <v>116003</v>
      </c>
      <c r="F21" s="71" t="s">
        <v>290</v>
      </c>
      <c r="G21" s="107">
        <v>8000000</v>
      </c>
      <c r="H21" s="104"/>
    </row>
    <row r="22" ht="28" customHeight="1" spans="1:8">
      <c r="A22" s="108"/>
      <c r="B22" s="71"/>
      <c r="C22" s="71"/>
      <c r="D22" s="71"/>
      <c r="E22" s="71">
        <v>116003</v>
      </c>
      <c r="F22" s="71" t="s">
        <v>291</v>
      </c>
      <c r="G22" s="107">
        <v>8000000</v>
      </c>
      <c r="H22" s="109"/>
    </row>
    <row r="23" ht="28" customHeight="1" spans="2:7">
      <c r="B23" s="71">
        <v>208</v>
      </c>
      <c r="C23" s="71" t="s">
        <v>131</v>
      </c>
      <c r="D23" s="71">
        <v>99</v>
      </c>
      <c r="E23" s="71">
        <v>116003</v>
      </c>
      <c r="F23" s="71" t="s">
        <v>134</v>
      </c>
      <c r="G23" s="107">
        <v>8000000</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2025-03-19T01:53:28Z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4C44E1C975574136B92447CD90D21AE9_12</vt:lpwstr>
  </property>
</Properties>
</file>