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 activeTab="2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5" r:id="rId15"/>
    <sheet name="6-3" sheetId="26" r:id="rId16"/>
    <sheet name="6-4" sheetId="27" r:id="rId17"/>
    <sheet name="6-5" sheetId="28" r:id="rId18"/>
    <sheet name="6-6" sheetId="29" r:id="rId19"/>
    <sheet name="6-7" sheetId="30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  <definedName name="_xlnm._FilterDatabase" localSheetId="5" hidden="1">'2-1'!$E$8:$E$27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<sst xmlns="http://schemas.openxmlformats.org/spreadsheetml/2006/main" count="833" uniqueCount="362">
  <si>
    <t>中共攀枝花市西区区委党校
（攀枝花市西区行政学校）</t>
  </si>
  <si>
    <t>2024年部门预算</t>
  </si>
  <si>
    <t xml:space="preserve">
表1</t>
  </si>
  <si>
    <t xml:space="preserve"> </t>
  </si>
  <si>
    <t>部门收支总表</t>
  </si>
  <si>
    <t>部门：中共攀枝花市西区区委党校（攀枝花市西区行政学校）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</si>
  <si>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</si>
  <si>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</si>
  <si>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</si>
  <si>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</si>
  <si>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</si>
  <si>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</si>
  <si>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</si>
  <si>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</si>
  <si>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</si>
  <si>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</si>
  <si>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</si>
  <si>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</si>
  <si>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</si>
  <si>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</si>
  <si>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</si>
  <si>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</si>
  <si>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</si>
  <si>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</si>
  <si>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</si>
  <si>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</si>
  <si>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</si>
  <si>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</si>
  <si>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</si>
  <si>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</si>
  <si>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</si>
  <si>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</si>
  <si>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</si>
  <si>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</si>
  <si>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</si>
  <si>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</si>
  <si>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</si>
  <si>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</si>
  <si>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</si>
  <si>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</si>
  <si>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</si>
  <si>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</si>
  <si>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</si>
  <si>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</si>
  <si>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</si>
  <si>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</si>
  <si>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</si>
  <si>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</si>
  <si>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</si>
  <si>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</si>
  <si>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</si>
  <si>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</si>
  <si>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</si>
  <si>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</si>
  <si>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</si>
  <si>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</si>
  <si>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</si>
  <si>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</si>
  <si>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</si>
  <si>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</si>
  <si>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</si>
  <si>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</si>
  <si>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</si>
  <si>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</si>
  <si>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</si>
  <si>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</si>
  <si>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</si>
  <si>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</si>
  <si>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</si>
  <si>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</si>
  <si>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</si>
  <si>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</si>
  <si>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</si>
  <si>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</si>
  <si>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</si>
  <si>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</si>
  <si>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</si>
  <si>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</si>
  <si>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</si>
  <si>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</si>
  <si>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</si>
  <si>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</si>
  <si>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</si>
  <si>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50</t>
  </si>
  <si>
    <t>事业运行</t>
  </si>
  <si>
    <t>208</t>
  </si>
  <si>
    <t>05</t>
  </si>
  <si>
    <t>机关事业单位基本养老保险缴费支出</t>
  </si>
  <si>
    <t>210</t>
  </si>
  <si>
    <t>11</t>
  </si>
  <si>
    <t>02</t>
  </si>
  <si>
    <t>事业单位医疗</t>
  </si>
  <si>
    <t>99</t>
  </si>
  <si>
    <t>其他行政事业单位医疗支出</t>
  </si>
  <si>
    <t>212</t>
  </si>
  <si>
    <t>08</t>
  </si>
  <si>
    <t>土地开发支出</t>
  </si>
  <si>
    <t>221</t>
  </si>
  <si>
    <t>01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</si>
  <si>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</si>
  <si>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</si>
  <si>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</si>
  <si>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</si>
  <si>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</si>
  <si>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</si>
  <si>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</si>
  <si>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</si>
  <si>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</si>
  <si>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</si>
  <si>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</si>
  <si>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</si>
  <si>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</si>
  <si>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</si>
  <si>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</si>
  <si>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</si>
  <si>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</si>
  <si>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</si>
  <si>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</si>
  <si>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</si>
  <si>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</si>
  <si>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</si>
  <si>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</si>
  <si>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</si>
  <si>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</si>
  <si>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</si>
  <si>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</si>
  <si>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</si>
  <si>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</si>
  <si>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</si>
  <si>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</si>
  <si>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</si>
  <si>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</si>
  <si>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</si>
  <si>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</si>
  <si>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</si>
  <si>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</si>
  <si>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</si>
  <si>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</si>
  <si>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</si>
  <si>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</si>
  <si>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</si>
  <si>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</si>
  <si>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</si>
  <si>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</si>
  <si>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</si>
  <si>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</si>
  <si>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</si>
  <si>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</si>
  <si>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</si>
  <si>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</si>
  <si>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</si>
  <si>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</si>
  <si>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</si>
  <si>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</si>
  <si>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</si>
  <si>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</si>
  <si>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</si>
  <si>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</si>
  <si>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</si>
  <si>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</si>
  <si>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</si>
  <si>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</si>
  <si>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</si>
  <si>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</si>
  <si>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</si>
  <si>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302</t>
  </si>
  <si>
    <t>办公费</t>
  </si>
  <si>
    <t>水费</t>
  </si>
  <si>
    <t>06</t>
  </si>
  <si>
    <t>电费</t>
  </si>
  <si>
    <t>差旅费</t>
  </si>
  <si>
    <t>17</t>
  </si>
  <si>
    <t>公务接待费</t>
  </si>
  <si>
    <t>28</t>
  </si>
  <si>
    <t>工会经费</t>
  </si>
  <si>
    <t>29</t>
  </si>
  <si>
    <t>福利费</t>
  </si>
  <si>
    <t>其他商品和服务支出</t>
  </si>
  <si>
    <t>303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</si>
  <si>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</si>
  <si>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</si>
  <si>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</si>
  <si>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</si>
  <si>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</si>
  <si>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</si>
  <si>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</si>
  <si>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</si>
  <si>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</si>
  <si>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</si>
  <si>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</si>
  <si>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</si>
  <si>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</si>
  <si>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</si>
  <si>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</si>
  <si>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此表无数据。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</si>
  <si>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</si>
  <si>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</si>
  <si>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</si>
  <si>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</si>
  <si>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</si>
  <si>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</si>
  <si>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</si>
  <si>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</si>
  <si>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</si>
  <si>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</si>
  <si>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</si>
  <si>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</si>
  <si>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</si>
  <si>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</si>
  <si>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</si>
  <si>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</si>
  <si>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</si>
  <si>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</si>
  <si>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</si>
  <si>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（2024年度）</t>
  </si>
  <si>
    <t>项目名称</t>
  </si>
  <si>
    <t>对外培训</t>
  </si>
  <si>
    <t>部门（单位）</t>
  </si>
  <si>
    <t>中共攀枝花市西区区委党校（攀枝花市西区行政学校）</t>
  </si>
  <si>
    <t>项目资金
（万元）</t>
  </si>
  <si>
    <t>年度资金总额</t>
  </si>
  <si>
    <t>财政拨款</t>
  </si>
  <si>
    <t>其他资金</t>
  </si>
  <si>
    <t>总体目标</t>
  </si>
  <si>
    <t>确保全年外来班次培训任务正常运行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</si>
  <si>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</si>
  <si>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</si>
  <si>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</si>
  <si>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</si>
  <si>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</si>
  <si>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</si>
  <si>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</si>
  <si>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参与培训人次</t>
  </si>
  <si>
    <t>完成对外培训班次12期的后勤保障</t>
  </si>
  <si>
    <t>质量指标</t>
  </si>
  <si>
    <t>党员教育培训能力、水平得到提高</t>
  </si>
  <si>
    <t>时效指标</t>
  </si>
  <si>
    <t>适时开展党员教育培训相关工作</t>
  </si>
  <si>
    <t>2024年全年</t>
  </si>
  <si>
    <t>成本指标</t>
  </si>
  <si>
    <t>成本控制</t>
  </si>
  <si>
    <t>5万</t>
  </si>
  <si>
    <t>项目效益</t>
  </si>
  <si>
    <t>经济效益指标</t>
  </si>
  <si>
    <t>推动经济发展</t>
  </si>
  <si>
    <t>拉动西区经济</t>
  </si>
  <si>
    <t>社会效益指标</t>
  </si>
  <si>
    <t>扩大影响力</t>
  </si>
  <si>
    <t>满足学员培训需要，进一步扩大教育培训影响力</t>
  </si>
  <si>
    <t>可持续影响指标</t>
  </si>
  <si>
    <t>提高西区党校教学点影响力</t>
  </si>
  <si>
    <t>带动更多省内外学员到西区参观、培训</t>
  </si>
  <si>
    <t>满意度指标</t>
  </si>
  <si>
    <t>服务对象满意度指标</t>
  </si>
  <si>
    <t>学员满意率</t>
  </si>
  <si>
    <t>抽样调查满意度达到90%以上</t>
  </si>
  <si>
    <t>表6-2</t>
  </si>
  <si>
    <t>主体班培训经费</t>
  </si>
  <si>
    <t>2024年12月底高质量完成年度主体班次培训计划，实现党员干部培训全覆盖，提高党员干部政治能力、履职能力。</t>
  </si>
  <si>
    <t>培训班次</t>
  </si>
  <si>
    <r>
      <rPr>
        <sz val="10"/>
        <rFont val="宋体"/>
        <charset val="134"/>
      </rPr>
      <t>全年举办主体班次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期（进修班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期，培训班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期，专题研讨班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期，其他班次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期）</t>
    </r>
  </si>
  <si>
    <t>主体班次培训</t>
  </si>
  <si>
    <t>党员干部政治理论水平、技能水平、工作能力进一步提高</t>
  </si>
  <si>
    <t>完成时限</t>
  </si>
  <si>
    <r>
      <rPr>
        <sz val="10"/>
        <rFont val="宋体"/>
        <charset val="134"/>
      </rPr>
      <t>按计划举办，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月底全面完成</t>
    </r>
  </si>
  <si>
    <r>
      <rPr>
        <sz val="10"/>
        <rFont val="Times New Roman"/>
        <charset val="134"/>
      </rPr>
      <t>3</t>
    </r>
    <r>
      <rPr>
        <sz val="10"/>
        <rFont val="宋体"/>
        <charset val="134"/>
      </rPr>
      <t>万</t>
    </r>
  </si>
  <si>
    <t>助推经济发展</t>
  </si>
  <si>
    <t>提高推动经济发展的能力</t>
  </si>
  <si>
    <t>壮大正能量</t>
  </si>
  <si>
    <t>增强党性修养，筑牢思想根基</t>
  </si>
  <si>
    <r>
      <rPr>
        <sz val="10"/>
        <rFont val="宋体"/>
        <charset val="134"/>
      </rPr>
      <t>抽样调查满意度达到</t>
    </r>
    <r>
      <rPr>
        <sz val="10"/>
        <rFont val="Times New Roman"/>
        <charset val="134"/>
      </rPr>
      <t>90%</t>
    </r>
    <r>
      <rPr>
        <sz val="10"/>
        <rFont val="宋体"/>
        <charset val="134"/>
      </rPr>
      <t>以上</t>
    </r>
  </si>
  <si>
    <t>表6-3</t>
  </si>
  <si>
    <t>课程开发经费</t>
  </si>
  <si>
    <t>2024年12月底前完成，提高干部教育培养的影响力吸引力，打造全市干部教育培训精神高地。</t>
  </si>
  <si>
    <t>课程开发数量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</si>
  <si>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门</t>
    </r>
  </si>
  <si>
    <t>课程开发</t>
  </si>
  <si>
    <t>争取纳入全市干部教育培训课程库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</si>
  <si>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月底前完成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</si>
  <si>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万</t>
    </r>
  </si>
  <si>
    <t>增强财政活力</t>
  </si>
  <si>
    <t>吸引更多学员到西区培训，增强西区财政活力</t>
  </si>
  <si>
    <t>提高影响力感召力</t>
  </si>
  <si>
    <t>带动引导相关部门和单位挖掘三线资源，讲好西区故事</t>
  </si>
  <si>
    <t>表6-4</t>
  </si>
  <si>
    <t>干部教育经费</t>
  </si>
  <si>
    <t>全覆盖培训各类干部，提高各类干部推动经济社会发展的能力。</t>
  </si>
  <si>
    <t>参训人次</t>
  </si>
  <si>
    <r>
      <rPr>
        <sz val="10"/>
        <rFont val="宋体"/>
        <charset val="134"/>
      </rPr>
      <t>举办除主体班次以外的其他班次，参训人数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余人</t>
    </r>
  </si>
  <si>
    <t>干部教育</t>
  </si>
  <si>
    <t>全面提高领导班子和班子成员政治能力和履职能力</t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</si>
  <si>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万</t>
    </r>
  </si>
  <si>
    <t>全面提高党员干部推动经济社会发展的能力</t>
  </si>
  <si>
    <t>树立良好风气</t>
  </si>
  <si>
    <t>树立和兴起学用结合的实践导向、优良作风</t>
  </si>
  <si>
    <t>打破培训管理瓶颈</t>
  </si>
  <si>
    <t>促进学员培训创新发展</t>
  </si>
  <si>
    <t>表6-5</t>
  </si>
  <si>
    <t>师资培训经费</t>
  </si>
  <si>
    <t>教师理论水平、教学视野进一步拓宽，师资教学能力显著提升。</t>
  </si>
  <si>
    <t>师资数量</t>
  </si>
  <si>
    <r>
      <rPr>
        <sz val="10"/>
        <rFont val="宋体"/>
        <charset val="134"/>
      </rPr>
      <t>采取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请进来</t>
    </r>
    <r>
      <rPr>
        <sz val="10"/>
        <rFont val="Times New Roman"/>
        <charset val="134"/>
      </rPr>
      <t>”“</t>
    </r>
    <r>
      <rPr>
        <sz val="10"/>
        <rFont val="宋体"/>
        <charset val="134"/>
      </rPr>
      <t>走出去</t>
    </r>
    <r>
      <rPr>
        <sz val="10"/>
        <rFont val="Times New Roman"/>
        <charset val="134"/>
      </rPr>
      <t>”“</t>
    </r>
    <r>
      <rPr>
        <sz val="10"/>
        <rFont val="宋体"/>
        <charset val="134"/>
      </rPr>
      <t>现场考察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等方式培训师资</t>
    </r>
    <r>
      <rPr>
        <sz val="10"/>
        <rFont val="Times New Roman"/>
        <charset val="134"/>
      </rPr>
      <t>30</t>
    </r>
    <r>
      <rPr>
        <sz val="10"/>
        <rFont val="宋体"/>
        <charset val="134"/>
      </rPr>
      <t>余人</t>
    </r>
  </si>
  <si>
    <t>师资培训</t>
  </si>
  <si>
    <t>教学能力得到进一步提升</t>
  </si>
  <si>
    <t>提高干部群众理论水平</t>
  </si>
  <si>
    <t>满足学员精神文化需求</t>
  </si>
  <si>
    <t>提高教师授课能力</t>
  </si>
  <si>
    <r>
      <rPr>
        <sz val="10"/>
        <rFont val="宋体"/>
        <charset val="134"/>
      </rPr>
      <t>授课能力得到充分肯定，打造全能型教师、金牌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讲解员</t>
    </r>
    <r>
      <rPr>
        <sz val="10"/>
        <rFont val="Times New Roman"/>
        <charset val="134"/>
      </rPr>
      <t>”</t>
    </r>
  </si>
  <si>
    <t>表6-6</t>
  </si>
  <si>
    <t>信息化建设经费</t>
  </si>
  <si>
    <t>健全信息化教学手段，提高信息化教学水平。</t>
  </si>
  <si>
    <t>信息化建设</t>
  </si>
  <si>
    <t>网络维护</t>
  </si>
  <si>
    <t>丰富教学手段，提高信息化教学水平</t>
  </si>
  <si>
    <r>
      <rPr>
        <sz val="10"/>
        <rFont val="Times New Roman"/>
        <charset val="134"/>
      </rPr>
      <t>2</t>
    </r>
    <r>
      <rPr>
        <sz val="10"/>
        <rFont val="宋体"/>
        <charset val="134"/>
      </rPr>
      <t>万</t>
    </r>
  </si>
  <si>
    <t>增强教学能力</t>
  </si>
  <si>
    <t>提高党校信息化教学影响力</t>
  </si>
  <si>
    <t>表6-7</t>
  </si>
  <si>
    <t>日常运行经费</t>
  </si>
  <si>
    <t>日常运行</t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</si>
  <si>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所党校基础设施建设和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个教学点打造，保障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名干部职工及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个教学点正常教学、办公及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余名学员培训需求</t>
    </r>
  </si>
  <si>
    <t>确保全年正常运行</t>
  </si>
  <si>
    <t>全年正常运行</t>
  </si>
  <si>
    <t>节能降耗</t>
  </si>
  <si>
    <t>进一步树立勤俭意识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</si>
  <si>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</si>
  <si>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</si>
  <si>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</si>
  <si>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</si>
  <si>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</si>
  <si>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</si>
  <si>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</si>
  <si>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保障党校人员工作福利待遇</t>
  </si>
  <si>
    <t>保障党校正常运转办公</t>
  </si>
  <si>
    <t>项目经费</t>
  </si>
  <si>
    <t>党校人员经费得到有效保障，正常运转办公，党校年度计划班次如期完成，课程开发和师资建设稳步推进，教学基础设施和教学基地建设逐步完善，校内环境和氛围进一步提升，党校日常工作运行正常。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</si>
  <si>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</si>
  <si>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</si>
  <si>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</si>
  <si>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</si>
  <si>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</si>
  <si>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</si>
  <si>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保障党校人员的各项工资福利待遇等</t>
  </si>
  <si>
    <t>保障党校7名事业人员工资福利待遇</t>
  </si>
  <si>
    <t>保障党校运行</t>
  </si>
  <si>
    <t>党校运行7个项目工作顺利推进</t>
  </si>
  <si>
    <t>党校人员的各项工资福利待遇等不滞后</t>
  </si>
  <si>
    <t>按照相关规定发放各项工资福利待遇等</t>
  </si>
  <si>
    <t>党校运行工作有序推进</t>
  </si>
  <si>
    <t>有序推进党校运行工作</t>
  </si>
  <si>
    <t>按月发放党校人员各项工资福利待遇</t>
  </si>
  <si>
    <t>根据工作需要及相关政策要求，顺利推进党校运行工作</t>
  </si>
  <si>
    <t>各项工资福利待遇等基本支出</t>
  </si>
  <si>
    <t>人员经费119.45万元，公用经费7.92万元</t>
  </si>
  <si>
    <t>党校运行经费等支出</t>
  </si>
  <si>
    <t>22万元</t>
  </si>
  <si>
    <t>效益指标</t>
  </si>
  <si>
    <t>相关人员各项工资福利待遇得到有效保障</t>
  </si>
  <si>
    <t>保障相关人员各项工资福利待遇</t>
  </si>
  <si>
    <t>党校作用得到进一步发挥</t>
  </si>
  <si>
    <r>
      <rPr>
        <sz val="9"/>
        <rFont val="SimSun"/>
        <charset val="134"/>
      </rPr>
      <t>服务对象满意度抽样调查</t>
    </r>
  </si>
  <si>
    <r>
      <rPr>
        <sz val="9"/>
        <rFont val="SimSun"/>
        <charset val="134"/>
      </rPr>
      <t>抽样调查满意度达到基本满意及以上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</si>
</sst>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2"/>
      <color theme="1"/>
      <name val="宋体"/>
      <charset val="134"/>
      <scheme val="minor"/>
    </font>
    <font>
      <sz val="9"/>
      <name val="simhei"/>
      <charset val="0"/>
    </font>
    <font>
      <sz val="10"/>
      <color rgb="FF000000"/>
      <name val="宋体"/>
      <charset val="134"/>
    </font>
    <font>
      <sz val="10"/>
      <name val="SimSun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3" borderId="27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8" applyNumberFormat="0" applyFill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30" applyNumberFormat="0" applyAlignment="0" applyProtection="0">
      <alignment vertical="center"/>
    </xf>
    <xf numFmtId="0" fontId="45" fillId="5" borderId="31" applyNumberFormat="0" applyAlignment="0" applyProtection="0">
      <alignment vertical="center"/>
    </xf>
    <xf numFmtId="0" fontId="46" fillId="5" borderId="30" applyNumberFormat="0" applyAlignment="0" applyProtection="0">
      <alignment vertical="center"/>
    </xf>
    <xf numFmtId="0" fontId="47" fillId="6" borderId="32" applyNumberFormat="0" applyAlignment="0" applyProtection="0">
      <alignment vertical="center"/>
    </xf>
    <xf numFmtId="0" fontId="48" fillId="0" borderId="33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4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4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4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4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55" fillId="0" borderId="0">
      <alignment vertical="center"/>
    </xf>
  </cellStyleXfs>
  <cellXfs count="21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5" xfId="0" applyFont="1" applyBorder="1" applyAlignment="1">
      <alignment horizontal="right" vertical="center"/>
    </xf>
    <xf numFmtId="4" fontId="9" fillId="0" borderId="5" xfId="0" applyNumberFormat="1" applyFont="1" applyFill="1" applyBorder="1" applyAlignment="1">
      <alignment horizontal="right" vertical="center" wrapText="1"/>
    </xf>
    <xf numFmtId="0" fontId="10" fillId="0" borderId="9" xfId="50" applyFont="1" applyFill="1" applyBorder="1" applyAlignment="1">
      <alignment horizontal="left" vertical="center" wrapText="1"/>
    </xf>
    <xf numFmtId="0" fontId="10" fillId="0" borderId="10" xfId="5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6" fillId="0" borderId="13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center" vertical="center" wrapText="1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center" vertical="center" wrapText="1"/>
    </xf>
    <xf numFmtId="49" fontId="16" fillId="0" borderId="5" xfId="0" applyNumberFormat="1" applyFont="1" applyFill="1" applyBorder="1" applyAlignment="1" applyProtection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5" fillId="0" borderId="5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center" vertical="center" wrapText="1"/>
    </xf>
    <xf numFmtId="0" fontId="16" fillId="0" borderId="5" xfId="49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Border="1">
      <alignment vertical="center"/>
    </xf>
    <xf numFmtId="0" fontId="10" fillId="0" borderId="17" xfId="0" applyFont="1" applyBorder="1">
      <alignment vertical="center"/>
    </xf>
    <xf numFmtId="0" fontId="14" fillId="0" borderId="17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8" fillId="0" borderId="14" xfId="0" applyFont="1" applyBorder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0" fillId="0" borderId="18" xfId="0" applyFont="1" applyFill="1" applyBorder="1">
      <alignment vertical="center"/>
    </xf>
    <xf numFmtId="0" fontId="14" fillId="0" borderId="19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" fontId="17" fillId="0" borderId="5" xfId="0" applyNumberFormat="1" applyFont="1" applyFill="1" applyBorder="1" applyAlignment="1">
      <alignment horizontal="right" vertical="center"/>
    </xf>
    <xf numFmtId="4" fontId="14" fillId="0" borderId="5" xfId="0" applyNumberFormat="1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17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15" xfId="0" applyFont="1" applyBorder="1">
      <alignment vertical="center"/>
    </xf>
    <xf numFmtId="0" fontId="10" fillId="0" borderId="15" xfId="0" applyFont="1" applyBorder="1" applyAlignment="1">
      <alignment vertical="center" wrapText="1"/>
    </xf>
    <xf numFmtId="0" fontId="18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7" fillId="0" borderId="5" xfId="0" applyFont="1" applyFill="1" applyBorder="1" applyAlignment="1">
      <alignment horizontal="center" vertical="center" wrapText="1"/>
    </xf>
    <xf numFmtId="49" fontId="0" fillId="0" borderId="0" xfId="0" applyNumberFormat="1" applyFont="1">
      <alignment vertical="center"/>
    </xf>
    <xf numFmtId="49" fontId="2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14" fillId="0" borderId="17" xfId="0" applyNumberFormat="1" applyFont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left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4" fillId="0" borderId="17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 wrapText="1"/>
    </xf>
    <xf numFmtId="0" fontId="18" fillId="0" borderId="14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0" fillId="0" borderId="20" xfId="0" applyFont="1" applyFill="1" applyBorder="1">
      <alignment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49" fontId="20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49" fontId="20" fillId="0" borderId="17" xfId="0" applyNumberFormat="1" applyFont="1" applyFill="1" applyBorder="1" applyAlignment="1">
      <alignment horizontal="left" vertical="center"/>
    </xf>
    <xf numFmtId="0" fontId="22" fillId="0" borderId="14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49" fontId="24" fillId="0" borderId="5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vertical="center"/>
    </xf>
    <xf numFmtId="49" fontId="22" fillId="0" borderId="18" xfId="0" applyNumberFormat="1" applyFont="1" applyFill="1" applyBorder="1" applyAlignment="1">
      <alignment vertical="center"/>
    </xf>
    <xf numFmtId="0" fontId="21" fillId="0" borderId="18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right" vertical="center"/>
    </xf>
    <xf numFmtId="4" fontId="20" fillId="0" borderId="5" xfId="0" applyNumberFormat="1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center" vertical="center" wrapText="1"/>
    </xf>
    <xf numFmtId="0" fontId="21" fillId="0" borderId="15" xfId="0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wrapText="1"/>
    </xf>
    <xf numFmtId="4" fontId="24" fillId="0" borderId="0" xfId="0" applyNumberFormat="1" applyFont="1" applyFill="1" applyBorder="1" applyAlignment="1">
      <alignment horizontal="right" vertical="center"/>
    </xf>
    <xf numFmtId="0" fontId="21" fillId="0" borderId="23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8" fillId="0" borderId="14" xfId="0" applyFont="1" applyFill="1" applyBorder="1" applyAlignment="1">
      <alignment vertical="center"/>
    </xf>
    <xf numFmtId="49" fontId="14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vertical="center"/>
    </xf>
    <xf numFmtId="0" fontId="22" fillId="0" borderId="15" xfId="0" applyFont="1" applyFill="1" applyBorder="1" applyAlignment="1">
      <alignment vertical="center" wrapText="1"/>
    </xf>
    <xf numFmtId="0" fontId="28" fillId="0" borderId="1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right" vertical="center"/>
    </xf>
    <xf numFmtId="49" fontId="0" fillId="0" borderId="0" xfId="0" applyNumberFormat="1" applyFont="1" applyFill="1">
      <alignment vertical="center"/>
    </xf>
    <xf numFmtId="0" fontId="14" fillId="0" borderId="1" xfId="0" applyFont="1" applyFill="1" applyBorder="1">
      <alignment vertical="center"/>
    </xf>
    <xf numFmtId="0" fontId="25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49" fontId="14" fillId="0" borderId="24" xfId="0" applyNumberFormat="1" applyFont="1" applyFill="1" applyBorder="1" applyAlignment="1">
      <alignment horizontal="center" vertical="center"/>
    </xf>
    <xf numFmtId="0" fontId="10" fillId="0" borderId="19" xfId="0" applyFont="1" applyFill="1" applyBorder="1">
      <alignment vertical="center"/>
    </xf>
    <xf numFmtId="0" fontId="25" fillId="0" borderId="17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10" fillId="0" borderId="17" xfId="0" applyFont="1" applyFill="1" applyBorder="1" applyAlignment="1">
      <alignment vertical="center" wrapText="1"/>
    </xf>
    <xf numFmtId="4" fontId="14" fillId="0" borderId="24" xfId="0" applyNumberFormat="1" applyFont="1" applyFill="1" applyBorder="1" applyAlignment="1">
      <alignment horizontal="center" vertical="center"/>
    </xf>
    <xf numFmtId="4" fontId="14" fillId="0" borderId="24" xfId="0" applyNumberFormat="1" applyFont="1" applyFill="1" applyBorder="1" applyAlignment="1">
      <alignment horizontal="right" vertical="center"/>
    </xf>
    <xf numFmtId="4" fontId="17" fillId="0" borderId="24" xfId="0" applyNumberFormat="1" applyFont="1" applyFill="1" applyBorder="1" applyAlignment="1">
      <alignment horizontal="right" vertical="center"/>
    </xf>
    <xf numFmtId="0" fontId="10" fillId="0" borderId="5" xfId="0" applyFont="1" applyFill="1" applyBorder="1">
      <alignment vertical="center"/>
    </xf>
    <xf numFmtId="4" fontId="0" fillId="0" borderId="5" xfId="0" applyNumberFormat="1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4" fontId="0" fillId="0" borderId="5" xfId="0" applyNumberFormat="1" applyFont="1" applyFill="1" applyBorder="1">
      <alignment vertical="center"/>
    </xf>
    <xf numFmtId="0" fontId="0" fillId="0" borderId="5" xfId="0" applyNumberFormat="1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right" vertical="center" wrapText="1"/>
    </xf>
    <xf numFmtId="0" fontId="25" fillId="0" borderId="14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5" fillId="0" borderId="15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26" fillId="0" borderId="17" xfId="0" applyFont="1" applyFill="1" applyBorder="1" applyAlignment="1">
      <alignment horizontal="center" vertical="center"/>
    </xf>
    <xf numFmtId="4" fontId="20" fillId="0" borderId="5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4" fontId="24" fillId="0" borderId="5" xfId="0" applyNumberFormat="1" applyFont="1" applyFill="1" applyBorder="1" applyAlignment="1">
      <alignment horizontal="right" vertical="center"/>
    </xf>
    <xf numFmtId="0" fontId="31" fillId="0" borderId="14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2" fillId="0" borderId="14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31" fillId="0" borderId="15" xfId="0" applyFont="1" applyFill="1" applyBorder="1" applyAlignment="1">
      <alignment vertical="center" wrapText="1"/>
    </xf>
    <xf numFmtId="0" fontId="32" fillId="0" borderId="15" xfId="0" applyFont="1" applyFill="1" applyBorder="1" applyAlignment="1">
      <alignment vertical="center" wrapText="1"/>
    </xf>
    <xf numFmtId="0" fontId="33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常规 2" xfId="50"/>
    <cellStyle name="常规 1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tyles" Target="styles.xml"/><Relationship Id="rId36" Type="http://schemas.openxmlformats.org/officeDocument/2006/relationships/sharedStrings" Target="sharedString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360zipO77A9D77A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3" sqref="A1:A3"/>
    </sheetView>
  </sheetViews>
  <sheetFormatPr defaultColWidth="9" defaultRowHeight="15.75" outlineLevelRow="2"/>
  <cols>
    <col min="1" max="1" width="123.133333333333" style="207" customWidth="1"/>
    <col min="2" max="16384" width="9" style="207"/>
  </cols>
  <sheetData>
    <row r="1" ht="137" customHeight="1" spans="1:1">
      <c r="A1" s="208" t="s">
        <v>0</v>
      </c>
    </row>
    <row r="2" ht="96" customHeight="1" spans="1:1">
      <c r="A2" s="208" t="s">
        <v>1</v>
      </c>
    </row>
    <row r="3" ht="60" customHeight="1" spans="1:1">
      <c r="A3" s="209">
        <v>45379</v>
      </c>
    </row>
  </sheetData>
  <printOptions horizontalCentered="1"/>
  <pageMargins left="0.590277777777778" right="0.590277777777778" top="1.41666666666667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3" sqref="B3:D3"/>
    </sheetView>
  </sheetViews>
  <sheetFormatPr defaultColWidth="10" defaultRowHeight="14.25"/>
  <cols>
    <col min="1" max="1" width="1.53333333333333" customWidth="1"/>
    <col min="2" max="2" width="11.8833333333333" customWidth="1"/>
    <col min="3" max="3" width="35.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69"/>
      <c r="D1" s="70"/>
      <c r="E1" s="70"/>
      <c r="F1" s="70"/>
      <c r="G1" s="70"/>
      <c r="H1" s="70"/>
      <c r="I1" s="74" t="s">
        <v>195</v>
      </c>
      <c r="J1" s="57"/>
    </row>
    <row r="2" ht="22.8" customHeight="1" spans="1:10">
      <c r="A2" s="54"/>
      <c r="B2" s="3" t="s">
        <v>196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82" t="s">
        <v>5</v>
      </c>
      <c r="C3" s="82"/>
      <c r="D3" s="82"/>
      <c r="E3" s="75"/>
      <c r="F3" s="75"/>
      <c r="G3" s="75"/>
      <c r="H3" s="75"/>
      <c r="I3" s="75" t="s">
        <v>6</v>
      </c>
      <c r="J3" s="76"/>
    </row>
    <row r="4" ht="24.4" customHeight="1" spans="1:10">
      <c r="A4" s="57"/>
      <c r="B4" s="58" t="s">
        <v>197</v>
      </c>
      <c r="C4" s="58" t="s">
        <v>71</v>
      </c>
      <c r="D4" s="58" t="s">
        <v>198</v>
      </c>
      <c r="E4" s="58"/>
      <c r="F4" s="58"/>
      <c r="G4" s="58"/>
      <c r="H4" s="58"/>
      <c r="I4" s="58"/>
      <c r="J4" s="77"/>
    </row>
    <row r="5" ht="24.4" customHeight="1" spans="1:10">
      <c r="A5" s="59"/>
      <c r="B5" s="58"/>
      <c r="C5" s="58"/>
      <c r="D5" s="58" t="s">
        <v>59</v>
      </c>
      <c r="E5" s="83" t="s">
        <v>199</v>
      </c>
      <c r="F5" s="58" t="s">
        <v>200</v>
      </c>
      <c r="G5" s="58"/>
      <c r="H5" s="58"/>
      <c r="I5" s="58" t="s">
        <v>172</v>
      </c>
      <c r="J5" s="77"/>
    </row>
    <row r="6" ht="24.4" customHeight="1" spans="1:10">
      <c r="A6" s="59"/>
      <c r="B6" s="58"/>
      <c r="C6" s="58"/>
      <c r="D6" s="58"/>
      <c r="E6" s="83"/>
      <c r="F6" s="58" t="s">
        <v>150</v>
      </c>
      <c r="G6" s="58" t="s">
        <v>201</v>
      </c>
      <c r="H6" s="58" t="s">
        <v>202</v>
      </c>
      <c r="I6" s="58"/>
      <c r="J6" s="78"/>
    </row>
    <row r="7" ht="22.8" customHeight="1" spans="1:10">
      <c r="A7" s="60"/>
      <c r="B7" s="58"/>
      <c r="C7" s="58" t="s">
        <v>72</v>
      </c>
      <c r="D7" s="90">
        <v>8000</v>
      </c>
      <c r="E7" s="90"/>
      <c r="F7" s="90"/>
      <c r="G7" s="90"/>
      <c r="H7" s="90"/>
      <c r="I7" s="90">
        <v>8000</v>
      </c>
      <c r="J7" s="79"/>
    </row>
    <row r="8" s="52" customFormat="1" ht="36" customHeight="1" spans="1:10">
      <c r="A8" s="91"/>
      <c r="B8" s="62">
        <v>158001</v>
      </c>
      <c r="C8" s="92" t="s">
        <v>0</v>
      </c>
      <c r="D8" s="90">
        <v>4000</v>
      </c>
      <c r="E8" s="90"/>
      <c r="F8" s="90"/>
      <c r="G8" s="90"/>
      <c r="H8" s="90"/>
      <c r="I8" s="90">
        <v>4000</v>
      </c>
      <c r="J8" s="93"/>
    </row>
    <row r="9" ht="22.8" customHeight="1" spans="1:10">
      <c r="A9" s="60"/>
      <c r="B9" s="58"/>
      <c r="C9" s="58"/>
      <c r="D9" s="71"/>
      <c r="E9" s="71"/>
      <c r="F9" s="71"/>
      <c r="G9" s="71"/>
      <c r="H9" s="71"/>
      <c r="I9" s="71"/>
      <c r="J9" s="79"/>
    </row>
    <row r="10" ht="22.8" customHeight="1" spans="1:10">
      <c r="A10" s="60"/>
      <c r="B10" s="58"/>
      <c r="C10" s="58"/>
      <c r="D10" s="71"/>
      <c r="E10" s="71"/>
      <c r="F10" s="71"/>
      <c r="G10" s="71"/>
      <c r="H10" s="71"/>
      <c r="I10" s="71"/>
      <c r="J10" s="79"/>
    </row>
    <row r="11" ht="22.8" customHeight="1" spans="1:10">
      <c r="A11" s="60"/>
      <c r="B11" s="58"/>
      <c r="C11" s="58"/>
      <c r="D11" s="71"/>
      <c r="E11" s="71"/>
      <c r="F11" s="71"/>
      <c r="G11" s="71"/>
      <c r="H11" s="71"/>
      <c r="I11" s="71"/>
      <c r="J11" s="79"/>
    </row>
    <row r="12" ht="22.8" customHeight="1" spans="1:10">
      <c r="A12" s="60"/>
      <c r="B12" s="58"/>
      <c r="C12" s="58"/>
      <c r="D12" s="71"/>
      <c r="E12" s="71"/>
      <c r="F12" s="71"/>
      <c r="G12" s="71"/>
      <c r="H12" s="71"/>
      <c r="I12" s="71"/>
      <c r="J12" s="79"/>
    </row>
    <row r="13" ht="22.8" customHeight="1" spans="1:10">
      <c r="A13" s="60"/>
      <c r="B13" s="58"/>
      <c r="C13" s="58"/>
      <c r="D13" s="71"/>
      <c r="E13" s="71"/>
      <c r="F13" s="71"/>
      <c r="G13" s="71"/>
      <c r="H13" s="71"/>
      <c r="I13" s="71"/>
      <c r="J13" s="79"/>
    </row>
    <row r="14" ht="22.8" customHeight="1" spans="1:10">
      <c r="A14" s="60"/>
      <c r="B14" s="58"/>
      <c r="C14" s="58"/>
      <c r="D14" s="71"/>
      <c r="E14" s="71"/>
      <c r="F14" s="71"/>
      <c r="G14" s="71"/>
      <c r="H14" s="71"/>
      <c r="I14" s="71"/>
      <c r="J14" s="79"/>
    </row>
    <row r="15" ht="22.8" customHeight="1" spans="1:10">
      <c r="A15" s="60"/>
      <c r="B15" s="58"/>
      <c r="C15" s="58"/>
      <c r="D15" s="71"/>
      <c r="E15" s="71"/>
      <c r="F15" s="71"/>
      <c r="G15" s="71"/>
      <c r="H15" s="71"/>
      <c r="I15" s="71"/>
      <c r="J15" s="79"/>
    </row>
    <row r="16" ht="22.8" customHeight="1" spans="1:10">
      <c r="A16" s="60"/>
      <c r="B16" s="58"/>
      <c r="C16" s="58"/>
      <c r="D16" s="71"/>
      <c r="E16" s="71"/>
      <c r="F16" s="71"/>
      <c r="G16" s="71"/>
      <c r="H16" s="71"/>
      <c r="I16" s="71"/>
      <c r="J16" s="79"/>
    </row>
  </sheetData>
  <mergeCells count="8">
    <mergeCell ref="B2:I2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H13" sqref="H13"/>
    </sheetView>
  </sheetViews>
  <sheetFormatPr defaultColWidth="10" defaultRowHeight="14.25"/>
  <cols>
    <col min="1" max="1" width="1.53333333333333" customWidth="1"/>
    <col min="2" max="4" width="6.15833333333333" style="84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85"/>
      <c r="C1" s="85"/>
      <c r="D1" s="85"/>
      <c r="E1" s="69"/>
      <c r="F1" s="69"/>
      <c r="G1" s="70"/>
      <c r="H1" s="70"/>
      <c r="I1" s="74" t="s">
        <v>203</v>
      </c>
      <c r="J1" s="57"/>
    </row>
    <row r="2" ht="22.8" customHeight="1" spans="1:10">
      <c r="A2" s="54"/>
      <c r="B2" s="86" t="s">
        <v>204</v>
      </c>
      <c r="C2" s="86"/>
      <c r="D2" s="86"/>
      <c r="E2" s="3"/>
      <c r="F2" s="3"/>
      <c r="G2" s="3"/>
      <c r="H2" s="3"/>
      <c r="I2" s="3"/>
      <c r="J2" s="57"/>
    </row>
    <row r="3" ht="19.55" customHeight="1" spans="1:10">
      <c r="A3" s="55"/>
      <c r="B3" s="87" t="s">
        <v>5</v>
      </c>
      <c r="C3" s="87"/>
      <c r="D3" s="87"/>
      <c r="E3" s="56"/>
      <c r="F3" s="56"/>
      <c r="G3" s="55"/>
      <c r="H3" s="55"/>
      <c r="I3" s="75" t="s">
        <v>6</v>
      </c>
      <c r="J3" s="76"/>
    </row>
    <row r="4" ht="24.4" customHeight="1" spans="1:10">
      <c r="A4" s="57"/>
      <c r="B4" s="88" t="s">
        <v>9</v>
      </c>
      <c r="C4" s="88"/>
      <c r="D4" s="88"/>
      <c r="E4" s="58"/>
      <c r="F4" s="58"/>
      <c r="G4" s="58" t="s">
        <v>205</v>
      </c>
      <c r="H4" s="58"/>
      <c r="I4" s="58"/>
      <c r="J4" s="77"/>
    </row>
    <row r="5" ht="24.4" customHeight="1" spans="1:10">
      <c r="A5" s="59"/>
      <c r="B5" s="88" t="s">
        <v>79</v>
      </c>
      <c r="C5" s="88"/>
      <c r="D5" s="8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7"/>
    </row>
    <row r="6" ht="24.4" customHeight="1" spans="1:10">
      <c r="A6" s="59"/>
      <c r="B6" s="88" t="s">
        <v>80</v>
      </c>
      <c r="C6" s="88" t="s">
        <v>81</v>
      </c>
      <c r="D6" s="88" t="s">
        <v>82</v>
      </c>
      <c r="E6" s="58"/>
      <c r="F6" s="58"/>
      <c r="G6" s="58"/>
      <c r="H6" s="58"/>
      <c r="I6" s="58"/>
      <c r="J6" s="78"/>
    </row>
    <row r="7" ht="22.8" customHeight="1" spans="1:10">
      <c r="A7" s="60"/>
      <c r="B7" s="88"/>
      <c r="C7" s="88"/>
      <c r="D7" s="88"/>
      <c r="E7" s="58"/>
      <c r="F7" s="58" t="s">
        <v>72</v>
      </c>
      <c r="G7" s="71">
        <v>850000</v>
      </c>
      <c r="H7" s="71"/>
      <c r="I7" s="71">
        <v>850000</v>
      </c>
      <c r="J7" s="79"/>
    </row>
    <row r="8" ht="22.8" customHeight="1" spans="1:10">
      <c r="A8" s="60"/>
      <c r="B8" s="88">
        <v>212</v>
      </c>
      <c r="C8" s="88" t="s">
        <v>90</v>
      </c>
      <c r="D8" s="88" t="s">
        <v>90</v>
      </c>
      <c r="E8" s="62">
        <v>158001</v>
      </c>
      <c r="F8" s="62" t="s">
        <v>96</v>
      </c>
      <c r="G8" s="71">
        <v>220000</v>
      </c>
      <c r="H8" s="71"/>
      <c r="I8" s="71">
        <v>850000</v>
      </c>
      <c r="J8" s="79"/>
    </row>
    <row r="9" ht="22.8" customHeight="1" spans="1:10">
      <c r="A9" s="60"/>
      <c r="B9" s="88"/>
      <c r="C9" s="88"/>
      <c r="D9" s="88"/>
      <c r="E9" s="62"/>
      <c r="F9" s="62"/>
      <c r="G9" s="71"/>
      <c r="H9" s="71"/>
      <c r="I9" s="71"/>
      <c r="J9" s="79"/>
    </row>
    <row r="10" ht="22.8" customHeight="1" spans="1:10">
      <c r="A10" s="60"/>
      <c r="B10" s="88"/>
      <c r="C10" s="88"/>
      <c r="D10" s="88"/>
      <c r="E10" s="58"/>
      <c r="F10" s="58"/>
      <c r="G10" s="71"/>
      <c r="H10" s="71"/>
      <c r="I10" s="71"/>
      <c r="J10" s="79"/>
    </row>
    <row r="11" ht="22.8" customHeight="1" spans="1:10">
      <c r="A11" s="60"/>
      <c r="B11" s="88"/>
      <c r="C11" s="88"/>
      <c r="D11" s="88"/>
      <c r="E11" s="58"/>
      <c r="F11" s="58"/>
      <c r="G11" s="71"/>
      <c r="H11" s="71"/>
      <c r="I11" s="71"/>
      <c r="J11" s="79"/>
    </row>
    <row r="12" ht="22.8" customHeight="1" spans="1:10">
      <c r="A12" s="60"/>
      <c r="B12" s="88"/>
      <c r="C12" s="88"/>
      <c r="D12" s="88"/>
      <c r="E12" s="58"/>
      <c r="F12" s="58"/>
      <c r="G12" s="71"/>
      <c r="H12" s="71"/>
      <c r="I12" s="71"/>
      <c r="J12" s="79"/>
    </row>
    <row r="13" ht="22.8" customHeight="1" spans="1:10">
      <c r="A13" s="60"/>
      <c r="B13" s="88"/>
      <c r="C13" s="88"/>
      <c r="D13" s="88"/>
      <c r="E13" s="58"/>
      <c r="F13" s="58"/>
      <c r="G13" s="71"/>
      <c r="H13" s="71"/>
      <c r="I13" s="71"/>
      <c r="J13" s="79"/>
    </row>
    <row r="14" ht="22.8" customHeight="1" spans="1:10">
      <c r="A14" s="60"/>
      <c r="B14" s="88"/>
      <c r="C14" s="88"/>
      <c r="D14" s="88"/>
      <c r="E14" s="58"/>
      <c r="F14" s="58"/>
      <c r="G14" s="71"/>
      <c r="H14" s="71"/>
      <c r="I14" s="71"/>
      <c r="J14" s="79"/>
    </row>
    <row r="15" ht="22.8" customHeight="1" spans="1:10">
      <c r="A15" s="60"/>
      <c r="B15" s="88"/>
      <c r="C15" s="88"/>
      <c r="D15" s="88"/>
      <c r="E15" s="58"/>
      <c r="F15" s="58"/>
      <c r="G15" s="71"/>
      <c r="H15" s="71"/>
      <c r="I15" s="71"/>
      <c r="J15" s="79"/>
    </row>
    <row r="16" ht="22.8" customHeight="1" spans="1:10">
      <c r="A16" s="59"/>
      <c r="B16" s="89"/>
      <c r="C16" s="89"/>
      <c r="D16" s="89"/>
      <c r="E16" s="63"/>
      <c r="F16" s="63" t="s">
        <v>23</v>
      </c>
      <c r="G16" s="73"/>
      <c r="H16" s="73"/>
      <c r="I16" s="73"/>
      <c r="J16" s="77"/>
    </row>
    <row r="17" ht="22.8" customHeight="1" spans="1:10">
      <c r="A17" s="59"/>
      <c r="B17" s="89"/>
      <c r="C17" s="89"/>
      <c r="D17" s="89"/>
      <c r="E17" s="63"/>
      <c r="F17" s="63" t="s">
        <v>23</v>
      </c>
      <c r="G17" s="73"/>
      <c r="H17" s="73"/>
      <c r="I17" s="73"/>
      <c r="J17" s="7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D3" sqref="B3:D3"/>
    </sheetView>
  </sheetViews>
  <sheetFormatPr defaultColWidth="10" defaultRowHeight="14.2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4"/>
      <c r="B1" s="2"/>
      <c r="C1" s="69"/>
      <c r="D1" s="70"/>
      <c r="E1" s="70"/>
      <c r="F1" s="70"/>
      <c r="G1" s="70"/>
      <c r="H1" s="70"/>
      <c r="I1" s="74" t="s">
        <v>206</v>
      </c>
      <c r="J1" s="57"/>
    </row>
    <row r="2" ht="22.8" customHeight="1" spans="1:10">
      <c r="A2" s="54"/>
      <c r="B2" s="3" t="s">
        <v>207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82" t="s">
        <v>5</v>
      </c>
      <c r="C3" s="82"/>
      <c r="D3" s="82"/>
      <c r="E3" s="75"/>
      <c r="F3" s="75"/>
      <c r="G3" s="75"/>
      <c r="H3" s="75"/>
      <c r="I3" s="75" t="s">
        <v>6</v>
      </c>
      <c r="J3" s="76"/>
    </row>
    <row r="4" ht="24.4" customHeight="1" spans="1:10">
      <c r="A4" s="57"/>
      <c r="B4" s="58" t="s">
        <v>197</v>
      </c>
      <c r="C4" s="58" t="s">
        <v>71</v>
      </c>
      <c r="D4" s="58" t="s">
        <v>198</v>
      </c>
      <c r="E4" s="58"/>
      <c r="F4" s="58"/>
      <c r="G4" s="58"/>
      <c r="H4" s="58"/>
      <c r="I4" s="58"/>
      <c r="J4" s="77"/>
    </row>
    <row r="5" ht="24.4" customHeight="1" spans="1:10">
      <c r="A5" s="59"/>
      <c r="B5" s="58"/>
      <c r="C5" s="58"/>
      <c r="D5" s="58" t="s">
        <v>59</v>
      </c>
      <c r="E5" s="83" t="s">
        <v>199</v>
      </c>
      <c r="F5" s="58" t="s">
        <v>200</v>
      </c>
      <c r="G5" s="58"/>
      <c r="H5" s="58"/>
      <c r="I5" s="58" t="s">
        <v>172</v>
      </c>
      <c r="J5" s="77"/>
    </row>
    <row r="6" ht="24.4" customHeight="1" spans="1:10">
      <c r="A6" s="59"/>
      <c r="B6" s="58"/>
      <c r="C6" s="58"/>
      <c r="D6" s="58"/>
      <c r="E6" s="83"/>
      <c r="F6" s="58" t="s">
        <v>150</v>
      </c>
      <c r="G6" s="58" t="s">
        <v>201</v>
      </c>
      <c r="H6" s="58" t="s">
        <v>202</v>
      </c>
      <c r="I6" s="58"/>
      <c r="J6" s="78"/>
    </row>
    <row r="7" ht="22.8" customHeight="1" spans="1:10">
      <c r="A7" s="60"/>
      <c r="B7" s="58"/>
      <c r="C7" s="58" t="s">
        <v>72</v>
      </c>
      <c r="D7" s="71"/>
      <c r="E7" s="71"/>
      <c r="F7" s="71"/>
      <c r="G7" s="71"/>
      <c r="H7" s="71"/>
      <c r="I7" s="71"/>
      <c r="J7" s="79"/>
    </row>
    <row r="8" ht="22.8" customHeight="1" spans="1:10">
      <c r="A8" s="60"/>
      <c r="B8" s="62"/>
      <c r="C8" s="62"/>
      <c r="D8" s="71"/>
      <c r="E8" s="71"/>
      <c r="F8" s="71"/>
      <c r="G8" s="71"/>
      <c r="H8" s="71"/>
      <c r="I8" s="71"/>
      <c r="J8" s="79"/>
    </row>
    <row r="9" ht="22.8" customHeight="1" spans="1:10">
      <c r="A9" s="60"/>
      <c r="B9" s="58"/>
      <c r="C9" s="58"/>
      <c r="D9" s="71"/>
      <c r="E9" s="71"/>
      <c r="F9" s="71"/>
      <c r="G9" s="71"/>
      <c r="H9" s="71"/>
      <c r="I9" s="71"/>
      <c r="J9" s="79"/>
    </row>
    <row r="10" ht="22.8" customHeight="1" spans="1:10">
      <c r="A10" s="60"/>
      <c r="B10" s="58"/>
      <c r="C10" s="58"/>
      <c r="D10" s="71"/>
      <c r="E10" s="71"/>
      <c r="F10" s="71"/>
      <c r="G10" s="71"/>
      <c r="H10" s="71"/>
      <c r="I10" s="71"/>
      <c r="J10" s="79"/>
    </row>
    <row r="11" ht="22.8" customHeight="1" spans="1:10">
      <c r="A11" s="60"/>
      <c r="B11" s="58"/>
      <c r="C11" s="58"/>
      <c r="D11" s="71"/>
      <c r="E11" s="71"/>
      <c r="F11" s="71"/>
      <c r="G11" s="71"/>
      <c r="H11" s="71"/>
      <c r="I11" s="71"/>
      <c r="J11" s="79"/>
    </row>
    <row r="12" ht="22.8" customHeight="1" spans="1:10">
      <c r="A12" s="60"/>
      <c r="B12" s="62"/>
      <c r="C12" s="62"/>
      <c r="D12" s="71"/>
      <c r="E12" s="71"/>
      <c r="F12" s="71"/>
      <c r="G12" s="71"/>
      <c r="H12" s="71"/>
      <c r="I12" s="71"/>
      <c r="J12" s="79"/>
    </row>
    <row r="13" ht="22.8" customHeight="1" spans="1:10">
      <c r="A13" s="60"/>
      <c r="B13" s="58"/>
      <c r="C13" s="58"/>
      <c r="D13" s="71"/>
      <c r="E13" s="71"/>
      <c r="F13" s="71"/>
      <c r="G13" s="71"/>
      <c r="H13" s="71"/>
      <c r="I13" s="71"/>
      <c r="J13" s="79"/>
    </row>
    <row r="14" ht="22.8" customHeight="1" spans="1:10">
      <c r="A14" s="60"/>
      <c r="B14" s="58"/>
      <c r="C14" s="58"/>
      <c r="D14" s="71"/>
      <c r="E14" s="71"/>
      <c r="F14" s="71"/>
      <c r="G14" s="71"/>
      <c r="H14" s="71"/>
      <c r="I14" s="71"/>
      <c r="J14" s="79"/>
    </row>
    <row r="15" ht="22.8" customHeight="1" spans="1:10">
      <c r="A15" s="60"/>
      <c r="B15" s="58"/>
      <c r="C15" s="58"/>
      <c r="D15" s="71"/>
      <c r="E15" s="71"/>
      <c r="F15" s="71"/>
      <c r="G15" s="71"/>
      <c r="H15" s="71"/>
      <c r="I15" s="71"/>
      <c r="J15" s="79"/>
    </row>
    <row r="16" ht="22.8" customHeight="1" spans="1:10">
      <c r="A16" s="60"/>
      <c r="B16" s="58"/>
      <c r="C16" s="58"/>
      <c r="D16" s="71"/>
      <c r="E16" s="71"/>
      <c r="F16" s="71"/>
      <c r="G16" s="71"/>
      <c r="H16" s="71"/>
      <c r="I16" s="71"/>
      <c r="J16" s="79"/>
    </row>
    <row r="17" ht="22.8" customHeight="1" spans="1:10">
      <c r="A17" s="60"/>
      <c r="B17" s="58"/>
      <c r="C17" s="58"/>
      <c r="D17" s="71"/>
      <c r="E17" s="71"/>
      <c r="F17" s="71"/>
      <c r="G17" s="71"/>
      <c r="H17" s="71"/>
      <c r="I17" s="71"/>
      <c r="J17" s="79"/>
    </row>
    <row r="18" s="53" customFormat="1" ht="31" customHeight="1" spans="1:9">
      <c r="A18" s="64"/>
      <c r="B18" s="65" t="s">
        <v>194</v>
      </c>
      <c r="C18" s="66"/>
      <c r="D18" s="66"/>
      <c r="E18" s="66"/>
      <c r="F18" s="66"/>
      <c r="G18" s="66"/>
      <c r="H18" s="66"/>
      <c r="I18" s="66"/>
    </row>
  </sheetData>
  <mergeCells count="9">
    <mergeCell ref="B2:I2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2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54"/>
      <c r="B1" s="2"/>
      <c r="C1" s="2"/>
      <c r="D1" s="2"/>
      <c r="E1" s="69"/>
      <c r="F1" s="69"/>
      <c r="G1" s="70"/>
      <c r="H1" s="70"/>
      <c r="I1" s="74" t="s">
        <v>208</v>
      </c>
      <c r="J1" s="57"/>
    </row>
    <row r="2" ht="22.8" customHeight="1" spans="1:10">
      <c r="A2" s="54"/>
      <c r="B2" s="3" t="s">
        <v>209</v>
      </c>
      <c r="C2" s="3"/>
      <c r="D2" s="3"/>
      <c r="E2" s="3"/>
      <c r="F2" s="3"/>
      <c r="G2" s="3"/>
      <c r="H2" s="3"/>
      <c r="I2" s="3"/>
      <c r="J2" s="57" t="s">
        <v>3</v>
      </c>
    </row>
    <row r="3" ht="19.55" customHeight="1" spans="1:10">
      <c r="A3" s="55"/>
      <c r="B3" s="56" t="s">
        <v>5</v>
      </c>
      <c r="C3" s="56"/>
      <c r="D3" s="56"/>
      <c r="E3" s="56"/>
      <c r="F3" s="56"/>
      <c r="G3" s="55"/>
      <c r="H3" s="55"/>
      <c r="I3" s="75" t="s">
        <v>6</v>
      </c>
      <c r="J3" s="76"/>
    </row>
    <row r="4" ht="24.4" customHeight="1" spans="1:10">
      <c r="A4" s="57"/>
      <c r="B4" s="58" t="s">
        <v>9</v>
      </c>
      <c r="C4" s="58"/>
      <c r="D4" s="58"/>
      <c r="E4" s="58"/>
      <c r="F4" s="58"/>
      <c r="G4" s="58" t="s">
        <v>210</v>
      </c>
      <c r="H4" s="58"/>
      <c r="I4" s="58"/>
      <c r="J4" s="77"/>
    </row>
    <row r="5" ht="24.4" customHeight="1" spans="1:10">
      <c r="A5" s="59"/>
      <c r="B5" s="58" t="s">
        <v>79</v>
      </c>
      <c r="C5" s="58"/>
      <c r="D5" s="58"/>
      <c r="E5" s="58" t="s">
        <v>70</v>
      </c>
      <c r="F5" s="58" t="s">
        <v>71</v>
      </c>
      <c r="G5" s="58" t="s">
        <v>59</v>
      </c>
      <c r="H5" s="58" t="s">
        <v>75</v>
      </c>
      <c r="I5" s="58" t="s">
        <v>76</v>
      </c>
      <c r="J5" s="77"/>
    </row>
    <row r="6" ht="24.4" customHeight="1" spans="1:10">
      <c r="A6" s="59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78"/>
    </row>
    <row r="7" ht="22.8" customHeight="1" spans="1:10">
      <c r="A7" s="60"/>
      <c r="B7" s="58"/>
      <c r="C7" s="58"/>
      <c r="D7" s="58"/>
      <c r="E7" s="58"/>
      <c r="F7" s="58" t="s">
        <v>72</v>
      </c>
      <c r="G7" s="71"/>
      <c r="H7" s="71"/>
      <c r="I7" s="71"/>
      <c r="J7" s="79"/>
    </row>
    <row r="8" s="52" customFormat="1" ht="22.8" customHeight="1" spans="1:10">
      <c r="A8" s="61"/>
      <c r="B8" s="62"/>
      <c r="C8" s="62"/>
      <c r="D8" s="62"/>
      <c r="E8" s="62"/>
      <c r="F8" s="62"/>
      <c r="G8" s="72"/>
      <c r="H8" s="72"/>
      <c r="I8" s="72"/>
      <c r="J8" s="80"/>
    </row>
    <row r="9" ht="22.8" customHeight="1" spans="1:10">
      <c r="A9" s="59"/>
      <c r="B9" s="63"/>
      <c r="C9" s="63"/>
      <c r="D9" s="63"/>
      <c r="E9" s="63"/>
      <c r="F9" s="63"/>
      <c r="G9" s="73"/>
      <c r="H9" s="73"/>
      <c r="I9" s="73"/>
      <c r="J9" s="77"/>
    </row>
    <row r="10" ht="22.8" customHeight="1" spans="1:10">
      <c r="A10" s="59"/>
      <c r="B10" s="63"/>
      <c r="C10" s="63"/>
      <c r="D10" s="63"/>
      <c r="E10" s="63"/>
      <c r="F10" s="63"/>
      <c r="G10" s="73"/>
      <c r="H10" s="73"/>
      <c r="I10" s="73"/>
      <c r="J10" s="77"/>
    </row>
    <row r="11" ht="22.8" customHeight="1" spans="1:10">
      <c r="A11" s="59"/>
      <c r="B11" s="63"/>
      <c r="C11" s="63"/>
      <c r="D11" s="63"/>
      <c r="E11" s="63"/>
      <c r="F11" s="63"/>
      <c r="G11" s="73"/>
      <c r="H11" s="73"/>
      <c r="I11" s="73"/>
      <c r="J11" s="77"/>
    </row>
    <row r="12" ht="22.8" customHeight="1" spans="1:10">
      <c r="A12" s="59"/>
      <c r="B12" s="63"/>
      <c r="C12" s="63"/>
      <c r="D12" s="63"/>
      <c r="E12" s="63"/>
      <c r="F12" s="63"/>
      <c r="G12" s="73"/>
      <c r="H12" s="73"/>
      <c r="I12" s="73"/>
      <c r="J12" s="77"/>
    </row>
    <row r="13" ht="22.8" customHeight="1" spans="1:10">
      <c r="A13" s="59"/>
      <c r="B13" s="63"/>
      <c r="C13" s="63"/>
      <c r="D13" s="63"/>
      <c r="E13" s="63"/>
      <c r="F13" s="63"/>
      <c r="G13" s="73"/>
      <c r="H13" s="73"/>
      <c r="I13" s="73"/>
      <c r="J13" s="77"/>
    </row>
    <row r="14" ht="22.8" customHeight="1" spans="1:10">
      <c r="A14" s="59"/>
      <c r="B14" s="63"/>
      <c r="C14" s="63"/>
      <c r="D14" s="63"/>
      <c r="E14" s="63"/>
      <c r="F14" s="63"/>
      <c r="G14" s="73"/>
      <c r="H14" s="73"/>
      <c r="I14" s="73"/>
      <c r="J14" s="77"/>
    </row>
    <row r="15" ht="22.8" customHeight="1" spans="1:10">
      <c r="A15" s="59"/>
      <c r="B15" s="63"/>
      <c r="C15" s="63"/>
      <c r="D15" s="63"/>
      <c r="E15" s="63"/>
      <c r="F15" s="63"/>
      <c r="G15" s="73"/>
      <c r="H15" s="73"/>
      <c r="I15" s="73"/>
      <c r="J15" s="77"/>
    </row>
    <row r="16" ht="22.8" customHeight="1" spans="1:10">
      <c r="A16" s="59"/>
      <c r="B16" s="63"/>
      <c r="C16" s="63"/>
      <c r="D16" s="63"/>
      <c r="E16" s="63"/>
      <c r="F16" s="63" t="s">
        <v>23</v>
      </c>
      <c r="G16" s="73"/>
      <c r="H16" s="73"/>
      <c r="I16" s="73"/>
      <c r="J16" s="77"/>
    </row>
    <row r="17" ht="22.8" customHeight="1" spans="1:10">
      <c r="A17" s="59"/>
      <c r="B17" s="63"/>
      <c r="C17" s="63"/>
      <c r="D17" s="63"/>
      <c r="E17" s="63"/>
      <c r="F17" s="63" t="s">
        <v>211</v>
      </c>
      <c r="G17" s="73"/>
      <c r="H17" s="73"/>
      <c r="I17" s="73"/>
      <c r="J17" s="78"/>
    </row>
    <row r="18" s="53" customFormat="1" ht="31" customHeight="1" spans="1:9">
      <c r="A18" s="64"/>
      <c r="B18" s="65" t="s">
        <v>194</v>
      </c>
      <c r="C18" s="66"/>
      <c r="D18" s="66"/>
      <c r="E18" s="66"/>
      <c r="F18" s="66"/>
      <c r="G18" s="66"/>
      <c r="H18" s="66"/>
      <c r="I18" s="66"/>
    </row>
    <row r="19" ht="9.75" customHeight="1" spans="1:10">
      <c r="A19" s="67"/>
      <c r="B19" s="68"/>
      <c r="C19" s="68"/>
      <c r="D19" s="68"/>
      <c r="E19" s="68"/>
      <c r="F19" s="67"/>
      <c r="G19" s="67"/>
      <c r="H19" s="67"/>
      <c r="I19" s="67"/>
      <c r="J19" s="81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scale="97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N16" sqref="N16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212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216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 t="s">
        <v>224</v>
      </c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49" t="s">
        <v>232</v>
      </c>
      <c r="F12" s="50"/>
      <c r="G12" s="49" t="s">
        <v>233</v>
      </c>
      <c r="H12" s="51"/>
      <c r="I12" s="51"/>
      <c r="J12" s="51"/>
    </row>
    <row r="13" ht="33" customHeight="1" spans="2:10">
      <c r="B13" s="38"/>
      <c r="C13" s="38"/>
      <c r="D13" s="38" t="s">
        <v>234</v>
      </c>
      <c r="E13" s="36" t="s">
        <v>235</v>
      </c>
      <c r="F13" s="45"/>
      <c r="G13" s="36" t="s">
        <v>224</v>
      </c>
      <c r="H13" s="45"/>
      <c r="I13" s="45"/>
      <c r="J13" s="45"/>
    </row>
    <row r="14" ht="38" customHeight="1" spans="2:10">
      <c r="B14" s="38"/>
      <c r="C14" s="38"/>
      <c r="D14" s="38" t="s">
        <v>236</v>
      </c>
      <c r="E14" s="36" t="s">
        <v>237</v>
      </c>
      <c r="F14" s="45"/>
      <c r="G14" s="45" t="s">
        <v>238</v>
      </c>
      <c r="H14" s="45"/>
      <c r="I14" s="45"/>
      <c r="J14" s="45"/>
    </row>
    <row r="15" ht="24" customHeight="1" spans="2:10">
      <c r="B15" s="38"/>
      <c r="C15" s="38"/>
      <c r="D15" s="38" t="s">
        <v>239</v>
      </c>
      <c r="E15" s="49" t="s">
        <v>240</v>
      </c>
      <c r="F15" s="50"/>
      <c r="G15" s="50" t="s">
        <v>241</v>
      </c>
      <c r="H15" s="50"/>
      <c r="I15" s="50"/>
      <c r="J15" s="50"/>
    </row>
    <row r="16" ht="33" customHeight="1" spans="2:10">
      <c r="B16" s="38"/>
      <c r="C16" s="38" t="s">
        <v>242</v>
      </c>
      <c r="D16" s="36" t="s">
        <v>243</v>
      </c>
      <c r="E16" s="49" t="s">
        <v>244</v>
      </c>
      <c r="F16" s="50"/>
      <c r="G16" s="49" t="s">
        <v>245</v>
      </c>
      <c r="H16" s="50"/>
      <c r="I16" s="50"/>
      <c r="J16" s="50"/>
    </row>
    <row r="17" s="29" customFormat="1" ht="37" customHeight="1" spans="2:10">
      <c r="B17" s="36"/>
      <c r="C17" s="36"/>
      <c r="D17" s="36" t="s">
        <v>246</v>
      </c>
      <c r="E17" s="49" t="s">
        <v>247</v>
      </c>
      <c r="F17" s="50"/>
      <c r="G17" s="49" t="s">
        <v>248</v>
      </c>
      <c r="H17" s="50"/>
      <c r="I17" s="50"/>
      <c r="J17" s="50"/>
    </row>
    <row r="18" s="29" customFormat="1" ht="37" customHeight="1" spans="2:10">
      <c r="B18" s="36"/>
      <c r="C18" s="36"/>
      <c r="D18" s="36" t="s">
        <v>249</v>
      </c>
      <c r="E18" s="49" t="s">
        <v>250</v>
      </c>
      <c r="F18" s="50"/>
      <c r="G18" s="49" t="s">
        <v>251</v>
      </c>
      <c r="H18" s="50"/>
      <c r="I18" s="50"/>
      <c r="J18" s="50"/>
    </row>
    <row r="19" ht="33" customHeight="1" spans="2:10">
      <c r="B19" s="38"/>
      <c r="C19" s="38" t="s">
        <v>252</v>
      </c>
      <c r="D19" s="36" t="s">
        <v>253</v>
      </c>
      <c r="E19" s="36" t="s">
        <v>254</v>
      </c>
      <c r="F19" s="45"/>
      <c r="G19" s="45" t="s">
        <v>255</v>
      </c>
      <c r="H19" s="45"/>
      <c r="I19" s="45"/>
      <c r="J19" s="45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workbookViewId="0">
      <selection activeCell="C9" sqref="C9:J10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256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257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3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3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 t="s">
        <v>258</v>
      </c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259</v>
      </c>
      <c r="F12" s="44"/>
      <c r="G12" s="36" t="s">
        <v>260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41" t="s">
        <v>261</v>
      </c>
      <c r="F13" s="46"/>
      <c r="G13" s="41" t="s">
        <v>262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41" t="s">
        <v>263</v>
      </c>
      <c r="F14" s="46"/>
      <c r="G14" s="41" t="s">
        <v>264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41" t="s">
        <v>240</v>
      </c>
      <c r="F15" s="46"/>
      <c r="G15" s="45" t="s">
        <v>265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266</v>
      </c>
      <c r="F16" s="46"/>
      <c r="G16" s="41" t="s">
        <v>267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268</v>
      </c>
      <c r="F17" s="46"/>
      <c r="G17" s="41" t="s">
        <v>269</v>
      </c>
      <c r="H17" s="46"/>
      <c r="I17" s="46"/>
      <c r="J17" s="46"/>
    </row>
    <row r="18" ht="33" customHeight="1" spans="2:10">
      <c r="B18" s="38"/>
      <c r="C18" s="38" t="s">
        <v>252</v>
      </c>
      <c r="D18" s="36" t="s">
        <v>253</v>
      </c>
      <c r="E18" s="41" t="s">
        <v>254</v>
      </c>
      <c r="F18" s="46"/>
      <c r="G18" s="41" t="s">
        <v>270</v>
      </c>
      <c r="H18" s="46"/>
      <c r="I18" s="46"/>
      <c r="J18" s="4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8"/>
  <sheetViews>
    <sheetView workbookViewId="0">
      <selection activeCell="C9" sqref="C9:J10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271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272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1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1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273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274</v>
      </c>
      <c r="F12" s="44"/>
      <c r="G12" s="45" t="s">
        <v>275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276</v>
      </c>
      <c r="F13" s="44"/>
      <c r="G13" s="41" t="s">
        <v>277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279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282</v>
      </c>
      <c r="F17" s="46"/>
      <c r="G17" s="41" t="s">
        <v>283</v>
      </c>
      <c r="H17" s="46"/>
      <c r="I17" s="46"/>
      <c r="J17" s="46"/>
    </row>
    <row r="18" ht="33" customHeight="1" spans="2:10">
      <c r="B18" s="38"/>
      <c r="C18" s="38" t="s">
        <v>252</v>
      </c>
      <c r="D18" s="36" t="s">
        <v>253</v>
      </c>
      <c r="E18" s="41" t="s">
        <v>254</v>
      </c>
      <c r="F18" s="46"/>
      <c r="G18" s="41" t="s">
        <v>270</v>
      </c>
      <c r="H18" s="46"/>
      <c r="I18" s="46"/>
      <c r="J18" s="46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O11" sqref="O11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284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285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286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287</v>
      </c>
      <c r="F12" s="44"/>
      <c r="G12" s="36" t="s">
        <v>288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289</v>
      </c>
      <c r="F13" s="44"/>
      <c r="G13" s="41" t="s">
        <v>290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291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244</v>
      </c>
      <c r="F16" s="46"/>
      <c r="G16" s="41" t="s">
        <v>292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293</v>
      </c>
      <c r="F17" s="46"/>
      <c r="G17" s="41" t="s">
        <v>294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295</v>
      </c>
      <c r="F18" s="46"/>
      <c r="G18" s="41" t="s">
        <v>296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C9" sqref="C9:J10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297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298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1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1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299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300</v>
      </c>
      <c r="F12" s="44"/>
      <c r="G12" s="36" t="s">
        <v>301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302</v>
      </c>
      <c r="F13" s="44"/>
      <c r="G13" s="41" t="s">
        <v>303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279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304</v>
      </c>
      <c r="F17" s="46"/>
      <c r="G17" s="41" t="s">
        <v>305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306</v>
      </c>
      <c r="F18" s="46"/>
      <c r="G18" s="41" t="s">
        <v>307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B24" sqref="B24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308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309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2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2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48" t="s">
        <v>310</v>
      </c>
      <c r="D9" s="48"/>
      <c r="E9" s="48"/>
      <c r="F9" s="48"/>
      <c r="G9" s="48"/>
      <c r="H9" s="48"/>
      <c r="I9" s="48"/>
      <c r="J9" s="48"/>
    </row>
    <row r="10" ht="25" customHeight="1" spans="2:10">
      <c r="B10" s="36"/>
      <c r="C10" s="48"/>
      <c r="D10" s="48"/>
      <c r="E10" s="48"/>
      <c r="F10" s="48"/>
      <c r="G10" s="48"/>
      <c r="H10" s="48"/>
      <c r="I10" s="48"/>
      <c r="J10" s="48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25" customHeight="1" spans="2:10">
      <c r="B12" s="38"/>
      <c r="C12" s="38" t="s">
        <v>230</v>
      </c>
      <c r="D12" s="38" t="s">
        <v>231</v>
      </c>
      <c r="E12" s="38" t="s">
        <v>311</v>
      </c>
      <c r="F12" s="44"/>
      <c r="G12" s="36" t="s">
        <v>312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311</v>
      </c>
      <c r="F13" s="44"/>
      <c r="G13" s="41" t="s">
        <v>313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263</v>
      </c>
      <c r="F14" s="44"/>
      <c r="G14" s="46" t="s">
        <v>278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240</v>
      </c>
      <c r="F15" s="44"/>
      <c r="G15" s="45" t="s">
        <v>314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280</v>
      </c>
      <c r="F16" s="46"/>
      <c r="G16" s="41" t="s">
        <v>281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315</v>
      </c>
      <c r="F17" s="46"/>
      <c r="G17" s="41" t="s">
        <v>316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295</v>
      </c>
      <c r="F18" s="46"/>
      <c r="G18" s="41" t="s">
        <v>296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2" workbookViewId="0">
      <selection activeCell="E26" sqref="E26"/>
    </sheetView>
  </sheetViews>
  <sheetFormatPr defaultColWidth="10" defaultRowHeight="14.25" outlineLevelCol="5"/>
  <cols>
    <col min="1" max="1" width="1.53333333333333" style="110" customWidth="1"/>
    <col min="2" max="2" width="41.0333333333333" style="110" customWidth="1"/>
    <col min="3" max="3" width="16.4083333333333" style="110" customWidth="1"/>
    <col min="4" max="4" width="41.0333333333333" style="110" customWidth="1"/>
    <col min="5" max="5" width="16.4083333333333" style="110" customWidth="1"/>
    <col min="6" max="6" width="1.53333333333333" style="110" customWidth="1"/>
    <col min="7" max="10" width="9.76666666666667" style="110" customWidth="1"/>
    <col min="11" max="16384" width="10" style="110"/>
  </cols>
  <sheetData>
    <row r="1" s="110" customFormat="1" ht="14.2" customHeight="1" spans="1:6">
      <c r="A1" s="183"/>
      <c r="B1" s="112"/>
      <c r="C1" s="114"/>
      <c r="D1" s="184"/>
      <c r="E1" s="112" t="s">
        <v>2</v>
      </c>
      <c r="F1" s="193" t="s">
        <v>3</v>
      </c>
    </row>
    <row r="2" s="110" customFormat="1" ht="19.9" customHeight="1" spans="1:6">
      <c r="A2" s="184"/>
      <c r="B2" s="185" t="s">
        <v>4</v>
      </c>
      <c r="C2" s="185"/>
      <c r="D2" s="185"/>
      <c r="E2" s="185"/>
      <c r="F2" s="193"/>
    </row>
    <row r="3" s="110" customFormat="1" ht="17.05" customHeight="1" spans="1:6">
      <c r="A3" s="186"/>
      <c r="B3" s="119" t="s">
        <v>5</v>
      </c>
      <c r="C3" s="148"/>
      <c r="D3" s="148"/>
      <c r="E3" s="191" t="s">
        <v>6</v>
      </c>
      <c r="F3" s="194"/>
    </row>
    <row r="4" s="110" customFormat="1" ht="21.35" customHeight="1" spans="1:6">
      <c r="A4" s="188"/>
      <c r="B4" s="122" t="s">
        <v>7</v>
      </c>
      <c r="C4" s="122"/>
      <c r="D4" s="122" t="s">
        <v>8</v>
      </c>
      <c r="E4" s="122"/>
      <c r="F4" s="137"/>
    </row>
    <row r="5" s="110" customFormat="1" ht="21.35" customHeight="1" spans="1:6">
      <c r="A5" s="188"/>
      <c r="B5" s="122" t="s">
        <v>9</v>
      </c>
      <c r="C5" s="122" t="s">
        <v>10</v>
      </c>
      <c r="D5" s="122" t="s">
        <v>9</v>
      </c>
      <c r="E5" s="122" t="s">
        <v>10</v>
      </c>
      <c r="F5" s="137"/>
    </row>
    <row r="6" s="110" customFormat="1" ht="19.9" customHeight="1" spans="1:6">
      <c r="A6" s="121"/>
      <c r="B6" s="152" t="s">
        <v>11</v>
      </c>
      <c r="C6" s="134">
        <v>1273819.55</v>
      </c>
      <c r="D6" s="152" t="s">
        <v>12</v>
      </c>
      <c r="E6" s="134">
        <v>956546.1</v>
      </c>
      <c r="F6" s="154"/>
    </row>
    <row r="7" s="110" customFormat="1" ht="19.9" customHeight="1" spans="1:6">
      <c r="A7" s="121"/>
      <c r="B7" s="152" t="s">
        <v>13</v>
      </c>
      <c r="C7" s="134">
        <v>220000</v>
      </c>
      <c r="D7" s="152" t="s">
        <v>14</v>
      </c>
      <c r="E7" s="134"/>
      <c r="F7" s="154"/>
    </row>
    <row r="8" s="110" customFormat="1" ht="19.9" customHeight="1" spans="1:6">
      <c r="A8" s="121"/>
      <c r="B8" s="152" t="s">
        <v>15</v>
      </c>
      <c r="C8" s="134"/>
      <c r="D8" s="152" t="s">
        <v>16</v>
      </c>
      <c r="E8" s="134"/>
      <c r="F8" s="154"/>
    </row>
    <row r="9" s="110" customFormat="1" ht="19.9" customHeight="1" spans="1:6">
      <c r="A9" s="121"/>
      <c r="B9" s="152" t="s">
        <v>17</v>
      </c>
      <c r="C9" s="134"/>
      <c r="D9" s="152" t="s">
        <v>18</v>
      </c>
      <c r="E9" s="134"/>
      <c r="F9" s="154"/>
    </row>
    <row r="10" s="110" customFormat="1" ht="19.9" customHeight="1" spans="1:6">
      <c r="A10" s="121"/>
      <c r="B10" s="152" t="s">
        <v>19</v>
      </c>
      <c r="C10" s="134"/>
      <c r="D10" s="152" t="s">
        <v>20</v>
      </c>
      <c r="E10" s="134"/>
      <c r="F10" s="154"/>
    </row>
    <row r="11" s="110" customFormat="1" ht="19.9" customHeight="1" spans="1:6">
      <c r="A11" s="121"/>
      <c r="B11" s="152" t="s">
        <v>21</v>
      </c>
      <c r="C11" s="134"/>
      <c r="D11" s="152" t="s">
        <v>22</v>
      </c>
      <c r="E11" s="134"/>
      <c r="F11" s="154"/>
    </row>
    <row r="12" s="110" customFormat="1" ht="19.9" customHeight="1" spans="1:6">
      <c r="A12" s="121"/>
      <c r="B12" s="152" t="s">
        <v>23</v>
      </c>
      <c r="C12" s="134"/>
      <c r="D12" s="152" t="s">
        <v>24</v>
      </c>
      <c r="E12" s="134"/>
      <c r="F12" s="154"/>
    </row>
    <row r="13" s="110" customFormat="1" ht="19.9" customHeight="1" spans="1:6">
      <c r="A13" s="121"/>
      <c r="B13" s="152" t="s">
        <v>23</v>
      </c>
      <c r="C13" s="134"/>
      <c r="D13" s="152" t="s">
        <v>25</v>
      </c>
      <c r="E13" s="134">
        <v>138431.36</v>
      </c>
      <c r="F13" s="154"/>
    </row>
    <row r="14" s="110" customFormat="1" ht="19.9" customHeight="1" spans="1:6">
      <c r="A14" s="121"/>
      <c r="B14" s="152" t="s">
        <v>23</v>
      </c>
      <c r="C14" s="134"/>
      <c r="D14" s="152" t="s">
        <v>26</v>
      </c>
      <c r="E14" s="134"/>
      <c r="F14" s="154"/>
    </row>
    <row r="15" s="110" customFormat="1" ht="19.9" customHeight="1" spans="1:6">
      <c r="A15" s="121"/>
      <c r="B15" s="152" t="s">
        <v>23</v>
      </c>
      <c r="C15" s="134"/>
      <c r="D15" s="152" t="s">
        <v>27</v>
      </c>
      <c r="E15" s="134">
        <v>75020.09</v>
      </c>
      <c r="F15" s="154"/>
    </row>
    <row r="16" s="110" customFormat="1" ht="19.9" customHeight="1" spans="1:6">
      <c r="A16" s="121"/>
      <c r="B16" s="152" t="s">
        <v>23</v>
      </c>
      <c r="C16" s="134"/>
      <c r="D16" s="152" t="s">
        <v>28</v>
      </c>
      <c r="E16" s="134"/>
      <c r="F16" s="154"/>
    </row>
    <row r="17" s="110" customFormat="1" ht="19.9" customHeight="1" spans="1:6">
      <c r="A17" s="121"/>
      <c r="B17" s="152" t="s">
        <v>23</v>
      </c>
      <c r="C17" s="134"/>
      <c r="D17" s="152" t="s">
        <v>29</v>
      </c>
      <c r="E17" s="134">
        <v>220000</v>
      </c>
      <c r="F17" s="154"/>
    </row>
    <row r="18" s="110" customFormat="1" ht="19.9" customHeight="1" spans="1:6">
      <c r="A18" s="121"/>
      <c r="B18" s="152" t="s">
        <v>23</v>
      </c>
      <c r="C18" s="134"/>
      <c r="D18" s="152" t="s">
        <v>30</v>
      </c>
      <c r="E18" s="134"/>
      <c r="F18" s="154"/>
    </row>
    <row r="19" s="110" customFormat="1" ht="19.9" customHeight="1" spans="1:6">
      <c r="A19" s="121"/>
      <c r="B19" s="152" t="s">
        <v>23</v>
      </c>
      <c r="C19" s="134"/>
      <c r="D19" s="152" t="s">
        <v>31</v>
      </c>
      <c r="E19" s="134"/>
      <c r="F19" s="154"/>
    </row>
    <row r="20" s="110" customFormat="1" ht="19.9" customHeight="1" spans="1:6">
      <c r="A20" s="121"/>
      <c r="B20" s="152" t="s">
        <v>23</v>
      </c>
      <c r="C20" s="134"/>
      <c r="D20" s="152" t="s">
        <v>32</v>
      </c>
      <c r="E20" s="134"/>
      <c r="F20" s="154"/>
    </row>
    <row r="21" s="110" customFormat="1" ht="19.9" customHeight="1" spans="1:6">
      <c r="A21" s="121"/>
      <c r="B21" s="152" t="s">
        <v>23</v>
      </c>
      <c r="C21" s="134"/>
      <c r="D21" s="152" t="s">
        <v>33</v>
      </c>
      <c r="E21" s="134"/>
      <c r="F21" s="154"/>
    </row>
    <row r="22" s="110" customFormat="1" ht="19.9" customHeight="1" spans="1:6">
      <c r="A22" s="121"/>
      <c r="B22" s="152" t="s">
        <v>23</v>
      </c>
      <c r="C22" s="134"/>
      <c r="D22" s="152" t="s">
        <v>34</v>
      </c>
      <c r="E22" s="134"/>
      <c r="F22" s="154"/>
    </row>
    <row r="23" s="110" customFormat="1" ht="19.9" customHeight="1" spans="1:6">
      <c r="A23" s="121"/>
      <c r="B23" s="152" t="s">
        <v>23</v>
      </c>
      <c r="C23" s="134"/>
      <c r="D23" s="152" t="s">
        <v>35</v>
      </c>
      <c r="E23" s="134"/>
      <c r="F23" s="154"/>
    </row>
    <row r="24" s="110" customFormat="1" ht="19.9" customHeight="1" spans="1:6">
      <c r="A24" s="121"/>
      <c r="B24" s="152" t="s">
        <v>23</v>
      </c>
      <c r="C24" s="134"/>
      <c r="D24" s="152" t="s">
        <v>36</v>
      </c>
      <c r="E24" s="134"/>
      <c r="F24" s="154"/>
    </row>
    <row r="25" s="110" customFormat="1" ht="19.9" customHeight="1" spans="1:6">
      <c r="A25" s="121"/>
      <c r="B25" s="152" t="s">
        <v>23</v>
      </c>
      <c r="C25" s="134"/>
      <c r="D25" s="152" t="s">
        <v>37</v>
      </c>
      <c r="E25" s="134">
        <v>103822</v>
      </c>
      <c r="F25" s="154"/>
    </row>
    <row r="26" s="110" customFormat="1" ht="19.9" customHeight="1" spans="1:6">
      <c r="A26" s="121"/>
      <c r="B26" s="152" t="s">
        <v>23</v>
      </c>
      <c r="C26" s="134"/>
      <c r="D26" s="152" t="s">
        <v>38</v>
      </c>
      <c r="E26" s="134"/>
      <c r="F26" s="154"/>
    </row>
    <row r="27" s="110" customFormat="1" ht="19.9" customHeight="1" spans="1:6">
      <c r="A27" s="121"/>
      <c r="B27" s="152" t="s">
        <v>23</v>
      </c>
      <c r="C27" s="134"/>
      <c r="D27" s="152" t="s">
        <v>39</v>
      </c>
      <c r="E27" s="134"/>
      <c r="F27" s="154"/>
    </row>
    <row r="28" s="110" customFormat="1" ht="19.9" customHeight="1" spans="1:6">
      <c r="A28" s="121"/>
      <c r="B28" s="152" t="s">
        <v>23</v>
      </c>
      <c r="C28" s="134"/>
      <c r="D28" s="152" t="s">
        <v>40</v>
      </c>
      <c r="E28" s="134"/>
      <c r="F28" s="154"/>
    </row>
    <row r="29" s="110" customFormat="1" ht="19.9" customHeight="1" spans="1:6">
      <c r="A29" s="121"/>
      <c r="B29" s="152" t="s">
        <v>23</v>
      </c>
      <c r="C29" s="134"/>
      <c r="D29" s="152" t="s">
        <v>41</v>
      </c>
      <c r="E29" s="134"/>
      <c r="F29" s="154"/>
    </row>
    <row r="30" s="110" customFormat="1" ht="19.9" customHeight="1" spans="1:6">
      <c r="A30" s="121"/>
      <c r="B30" s="152" t="s">
        <v>23</v>
      </c>
      <c r="C30" s="134"/>
      <c r="D30" s="152" t="s">
        <v>42</v>
      </c>
      <c r="E30" s="134"/>
      <c r="F30" s="154"/>
    </row>
    <row r="31" s="110" customFormat="1" ht="19.9" customHeight="1" spans="1:6">
      <c r="A31" s="121"/>
      <c r="B31" s="152" t="s">
        <v>23</v>
      </c>
      <c r="C31" s="134"/>
      <c r="D31" s="152" t="s">
        <v>43</v>
      </c>
      <c r="E31" s="134"/>
      <c r="F31" s="154"/>
    </row>
    <row r="32" s="110" customFormat="1" ht="19.9" customHeight="1" spans="1:6">
      <c r="A32" s="121"/>
      <c r="B32" s="152" t="s">
        <v>23</v>
      </c>
      <c r="C32" s="134"/>
      <c r="D32" s="152" t="s">
        <v>44</v>
      </c>
      <c r="E32" s="134"/>
      <c r="F32" s="154"/>
    </row>
    <row r="33" s="110" customFormat="1" ht="19.9" customHeight="1" spans="1:6">
      <c r="A33" s="121"/>
      <c r="B33" s="152" t="s">
        <v>23</v>
      </c>
      <c r="C33" s="134"/>
      <c r="D33" s="152" t="s">
        <v>45</v>
      </c>
      <c r="E33" s="134"/>
      <c r="F33" s="154"/>
    </row>
    <row r="34" s="110" customFormat="1" ht="19.9" customHeight="1" spans="1:6">
      <c r="A34" s="121"/>
      <c r="B34" s="152" t="s">
        <v>23</v>
      </c>
      <c r="C34" s="134"/>
      <c r="D34" s="152" t="s">
        <v>46</v>
      </c>
      <c r="E34" s="134"/>
      <c r="F34" s="154"/>
    </row>
    <row r="35" s="110" customFormat="1" ht="19.9" customHeight="1" spans="1:6">
      <c r="A35" s="121"/>
      <c r="B35" s="152" t="s">
        <v>23</v>
      </c>
      <c r="C35" s="134"/>
      <c r="D35" s="152" t="s">
        <v>47</v>
      </c>
      <c r="E35" s="134"/>
      <c r="F35" s="154"/>
    </row>
    <row r="36" s="110" customFormat="1" ht="19.9" customHeight="1" spans="1:6">
      <c r="A36" s="143"/>
      <c r="B36" s="149" t="s">
        <v>48</v>
      </c>
      <c r="C36" s="200">
        <f>SUM(C6:C35)</f>
        <v>1493819.55</v>
      </c>
      <c r="D36" s="149" t="s">
        <v>49</v>
      </c>
      <c r="E36" s="200">
        <f>SUM(E6:E35)</f>
        <v>1493819.55</v>
      </c>
      <c r="F36" s="155"/>
    </row>
    <row r="37" s="110" customFormat="1" ht="19.9" customHeight="1" spans="1:6">
      <c r="A37" s="121"/>
      <c r="B37" s="146" t="s">
        <v>50</v>
      </c>
      <c r="C37" s="134"/>
      <c r="D37" s="146" t="s">
        <v>51</v>
      </c>
      <c r="E37" s="134"/>
      <c r="F37" s="205"/>
    </row>
    <row r="38" s="110" customFormat="1" ht="19.9" customHeight="1" spans="1:6">
      <c r="A38" s="201"/>
      <c r="B38" s="146" t="s">
        <v>52</v>
      </c>
      <c r="C38" s="134"/>
      <c r="D38" s="146" t="s">
        <v>53</v>
      </c>
      <c r="E38" s="134"/>
      <c r="F38" s="205"/>
    </row>
    <row r="39" s="110" customFormat="1" ht="19.9" customHeight="1" spans="1:6">
      <c r="A39" s="201"/>
      <c r="B39" s="202"/>
      <c r="C39" s="202"/>
      <c r="D39" s="146" t="s">
        <v>54</v>
      </c>
      <c r="E39" s="134"/>
      <c r="F39" s="205"/>
    </row>
    <row r="40" s="110" customFormat="1" ht="19.9" customHeight="1" spans="1:6">
      <c r="A40" s="203"/>
      <c r="B40" s="122" t="s">
        <v>55</v>
      </c>
      <c r="C40" s="200">
        <f>SUM(C36:C39)</f>
        <v>1493819.55</v>
      </c>
      <c r="D40" s="122" t="s">
        <v>56</v>
      </c>
      <c r="E40" s="200">
        <f>SUM(E36:E39)</f>
        <v>1493819.55</v>
      </c>
      <c r="F40" s="206"/>
    </row>
    <row r="41" s="110" customFormat="1" ht="8.5" customHeight="1" spans="1:6">
      <c r="A41" s="189"/>
      <c r="B41" s="189"/>
      <c r="C41" s="204"/>
      <c r="D41" s="204"/>
      <c r="E41" s="189"/>
      <c r="F41" s="138"/>
    </row>
  </sheetData>
  <mergeCells count="4">
    <mergeCell ref="B2:E2"/>
    <mergeCell ref="B4:C4"/>
    <mergeCell ref="D4:E4"/>
    <mergeCell ref="A6:A35"/>
  </mergeCells>
  <printOptions horizontalCentered="1"/>
  <pageMargins left="0.747916666666667" right="0.984027777777778" top="0.984027777777778" bottom="0.984027777777778" header="0" footer="0"/>
  <pageSetup paperSize="9" scale="7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J19"/>
  <sheetViews>
    <sheetView workbookViewId="0">
      <selection activeCell="C11" sqref="B9:J19"/>
    </sheetView>
  </sheetViews>
  <sheetFormatPr defaultColWidth="9" defaultRowHeight="14.25"/>
  <cols>
    <col min="1" max="1" width="9" style="1"/>
    <col min="2" max="2" width="14.3333333333333" style="1" customWidth="1"/>
    <col min="3" max="3" width="9" style="30"/>
    <col min="4" max="4" width="15.5" style="1" customWidth="1"/>
    <col min="5" max="5" width="10.25" style="1" customWidth="1"/>
    <col min="6" max="6" width="15" style="1" customWidth="1"/>
    <col min="7" max="7" width="17.5" style="29" customWidth="1"/>
    <col min="8" max="8" width="10.25" style="1" customWidth="1"/>
    <col min="9" max="9" width="10.5" style="1" customWidth="1"/>
    <col min="10" max="10" width="12.5" style="1" customWidth="1"/>
    <col min="11" max="16384" width="9" style="1"/>
  </cols>
  <sheetData>
    <row r="1" ht="19" customHeight="1" spans="2:10">
      <c r="B1" s="2"/>
      <c r="J1" s="1" t="s">
        <v>317</v>
      </c>
    </row>
    <row r="2" ht="24" customHeight="1" spans="2:10">
      <c r="B2" s="31" t="s">
        <v>213</v>
      </c>
      <c r="C2" s="32"/>
      <c r="D2" s="32"/>
      <c r="E2" s="32"/>
      <c r="F2" s="32"/>
      <c r="G2" s="32"/>
      <c r="H2" s="32"/>
      <c r="I2" s="32"/>
      <c r="J2" s="47"/>
    </row>
    <row r="3" ht="25" customHeight="1" spans="2:10">
      <c r="B3" s="33" t="s">
        <v>214</v>
      </c>
      <c r="C3" s="33"/>
      <c r="D3" s="33"/>
      <c r="E3" s="33"/>
      <c r="F3" s="33"/>
      <c r="G3" s="40"/>
      <c r="H3" s="33"/>
      <c r="I3" s="33"/>
      <c r="J3" s="33"/>
    </row>
    <row r="4" ht="25" customHeight="1" spans="2:10">
      <c r="B4" s="34" t="s">
        <v>215</v>
      </c>
      <c r="C4" s="35" t="s">
        <v>318</v>
      </c>
      <c r="D4" s="35"/>
      <c r="E4" s="35"/>
      <c r="F4" s="35"/>
      <c r="G4" s="41"/>
      <c r="H4" s="35"/>
      <c r="I4" s="35"/>
      <c r="J4" s="35"/>
    </row>
    <row r="5" ht="25" customHeight="1" spans="2:10">
      <c r="B5" s="34" t="s">
        <v>217</v>
      </c>
      <c r="C5" s="35" t="s">
        <v>218</v>
      </c>
      <c r="D5" s="35"/>
      <c r="E5" s="35"/>
      <c r="F5" s="35"/>
      <c r="G5" s="41"/>
      <c r="H5" s="35"/>
      <c r="I5" s="35"/>
      <c r="J5" s="35"/>
    </row>
    <row r="6" ht="25" customHeight="1" spans="2:10">
      <c r="B6" s="36" t="s">
        <v>219</v>
      </c>
      <c r="C6" s="37" t="s">
        <v>220</v>
      </c>
      <c r="D6" s="37"/>
      <c r="E6" s="37"/>
      <c r="F6" s="42">
        <v>5</v>
      </c>
      <c r="G6" s="43"/>
      <c r="H6" s="42"/>
      <c r="I6" s="42"/>
      <c r="J6" s="42"/>
    </row>
    <row r="7" ht="25" customHeight="1" spans="2:10">
      <c r="B7" s="38"/>
      <c r="C7" s="37" t="s">
        <v>221</v>
      </c>
      <c r="D7" s="37"/>
      <c r="E7" s="37"/>
      <c r="F7" s="42">
        <v>5</v>
      </c>
      <c r="G7" s="43"/>
      <c r="H7" s="42"/>
      <c r="I7" s="42"/>
      <c r="J7" s="42"/>
    </row>
    <row r="8" ht="25" customHeight="1" spans="2:10">
      <c r="B8" s="38"/>
      <c r="C8" s="37" t="s">
        <v>222</v>
      </c>
      <c r="D8" s="37"/>
      <c r="E8" s="37"/>
      <c r="F8" s="42">
        <v>0</v>
      </c>
      <c r="G8" s="43"/>
      <c r="H8" s="42"/>
      <c r="I8" s="42"/>
      <c r="J8" s="42"/>
    </row>
    <row r="9" ht="25" customHeight="1" spans="2:10">
      <c r="B9" s="36" t="s">
        <v>223</v>
      </c>
      <c r="C9" s="39"/>
      <c r="D9" s="39"/>
      <c r="E9" s="39"/>
      <c r="F9" s="39"/>
      <c r="G9" s="39"/>
      <c r="H9" s="39"/>
      <c r="I9" s="39"/>
      <c r="J9" s="39"/>
    </row>
    <row r="10" ht="25" customHeight="1" spans="2:10">
      <c r="B10" s="36"/>
      <c r="C10" s="39"/>
      <c r="D10" s="39"/>
      <c r="E10" s="39"/>
      <c r="F10" s="39"/>
      <c r="G10" s="39"/>
      <c r="H10" s="39"/>
      <c r="I10" s="39"/>
      <c r="J10" s="39"/>
    </row>
    <row r="11" ht="25" customHeight="1" spans="2:10">
      <c r="B11" s="38" t="s">
        <v>225</v>
      </c>
      <c r="C11" s="34" t="s">
        <v>226</v>
      </c>
      <c r="D11" s="34" t="s">
        <v>227</v>
      </c>
      <c r="E11" s="38" t="s">
        <v>228</v>
      </c>
      <c r="F11" s="38"/>
      <c r="G11" s="36" t="s">
        <v>229</v>
      </c>
      <c r="H11" s="38"/>
      <c r="I11" s="38"/>
      <c r="J11" s="38"/>
    </row>
    <row r="12" ht="36" customHeight="1" spans="2:10">
      <c r="B12" s="38"/>
      <c r="C12" s="38" t="s">
        <v>230</v>
      </c>
      <c r="D12" s="38" t="s">
        <v>231</v>
      </c>
      <c r="E12" s="38" t="s">
        <v>319</v>
      </c>
      <c r="F12" s="44"/>
      <c r="G12" s="36" t="s">
        <v>320</v>
      </c>
      <c r="H12" s="45"/>
      <c r="I12" s="45"/>
      <c r="J12" s="45"/>
    </row>
    <row r="13" ht="33" customHeight="1" spans="2:10">
      <c r="B13" s="38"/>
      <c r="C13" s="38"/>
      <c r="D13" s="38" t="s">
        <v>234</v>
      </c>
      <c r="E13" s="38" t="s">
        <v>319</v>
      </c>
      <c r="F13" s="44"/>
      <c r="G13" s="41" t="s">
        <v>321</v>
      </c>
      <c r="H13" s="46"/>
      <c r="I13" s="46"/>
      <c r="J13" s="46"/>
    </row>
    <row r="14" ht="38" customHeight="1" spans="2:10">
      <c r="B14" s="38"/>
      <c r="C14" s="38"/>
      <c r="D14" s="38" t="s">
        <v>236</v>
      </c>
      <c r="E14" s="38" t="s">
        <v>319</v>
      </c>
      <c r="F14" s="44"/>
      <c r="G14" s="41" t="s">
        <v>322</v>
      </c>
      <c r="H14" s="46"/>
      <c r="I14" s="46"/>
      <c r="J14" s="46"/>
    </row>
    <row r="15" ht="24" customHeight="1" spans="2:10">
      <c r="B15" s="38"/>
      <c r="C15" s="38"/>
      <c r="D15" s="38" t="s">
        <v>239</v>
      </c>
      <c r="E15" s="38" t="s">
        <v>319</v>
      </c>
      <c r="F15" s="44"/>
      <c r="G15" s="45">
        <v>50000</v>
      </c>
      <c r="H15" s="45"/>
      <c r="I15" s="45"/>
      <c r="J15" s="45"/>
    </row>
    <row r="16" ht="33" customHeight="1" spans="2:10">
      <c r="B16" s="38"/>
      <c r="C16" s="38" t="s">
        <v>242</v>
      </c>
      <c r="D16" s="36" t="s">
        <v>243</v>
      </c>
      <c r="E16" s="41" t="s">
        <v>244</v>
      </c>
      <c r="F16" s="46"/>
      <c r="G16" s="41" t="s">
        <v>292</v>
      </c>
      <c r="H16" s="46"/>
      <c r="I16" s="46"/>
      <c r="J16" s="46"/>
    </row>
    <row r="17" s="29" customFormat="1" ht="37" customHeight="1" spans="2:10">
      <c r="B17" s="36"/>
      <c r="C17" s="36"/>
      <c r="D17" s="36" t="s">
        <v>246</v>
      </c>
      <c r="E17" s="41" t="s">
        <v>247</v>
      </c>
      <c r="F17" s="46"/>
      <c r="G17" s="41" t="s">
        <v>248</v>
      </c>
      <c r="H17" s="46"/>
      <c r="I17" s="46"/>
      <c r="J17" s="46"/>
    </row>
    <row r="18" s="29" customFormat="1" ht="37" customHeight="1" spans="2:10">
      <c r="B18" s="36"/>
      <c r="C18" s="36"/>
      <c r="D18" s="36" t="s">
        <v>249</v>
      </c>
      <c r="E18" s="41" t="s">
        <v>323</v>
      </c>
      <c r="F18" s="46"/>
      <c r="G18" s="41" t="s">
        <v>324</v>
      </c>
      <c r="H18" s="46"/>
      <c r="I18" s="46"/>
      <c r="J18" s="46"/>
    </row>
    <row r="19" ht="33" customHeight="1" spans="2:10">
      <c r="B19" s="38"/>
      <c r="C19" s="38" t="s">
        <v>252</v>
      </c>
      <c r="D19" s="36" t="s">
        <v>253</v>
      </c>
      <c r="E19" s="41" t="s">
        <v>254</v>
      </c>
      <c r="F19" s="46"/>
      <c r="G19" s="41" t="s">
        <v>270</v>
      </c>
      <c r="H19" s="46"/>
      <c r="I19" s="46"/>
      <c r="J19" s="46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printOptions horizontalCentered="1"/>
  <pageMargins left="0.196527777777778" right="0.590277777777778" top="1.22013888888889" bottom="0.275" header="0.5" footer="0.5"/>
  <pageSetup paperSize="9" scale="78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tabSelected="1" workbookViewId="0">
      <selection activeCell="L11" sqref="L11"/>
    </sheetView>
  </sheetViews>
  <sheetFormatPr defaultColWidth="10" defaultRowHeight="14.2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6" width="9.63333333333333" style="1" customWidth="1"/>
    <col min="7" max="9" width="12.1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325</v>
      </c>
    </row>
    <row r="2" ht="27" customHeight="1" spans="2:9">
      <c r="B2" s="3" t="s">
        <v>326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327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328</v>
      </c>
      <c r="C4" s="5"/>
      <c r="D4" s="5"/>
      <c r="E4" s="5" t="s">
        <v>218</v>
      </c>
      <c r="F4" s="5"/>
      <c r="G4" s="5"/>
      <c r="H4" s="5"/>
      <c r="I4" s="5"/>
    </row>
    <row r="5" ht="26.5" customHeight="1" spans="2:9">
      <c r="B5" s="5" t="s">
        <v>329</v>
      </c>
      <c r="C5" s="5" t="s">
        <v>330</v>
      </c>
      <c r="D5" s="5"/>
      <c r="E5" s="5" t="s">
        <v>331</v>
      </c>
      <c r="F5" s="5"/>
      <c r="G5" s="5"/>
      <c r="H5" s="5"/>
      <c r="I5" s="5"/>
    </row>
    <row r="6" ht="26.5" customHeight="1" spans="2:9">
      <c r="B6" s="5"/>
      <c r="C6" s="6" t="s">
        <v>186</v>
      </c>
      <c r="D6" s="6"/>
      <c r="E6" s="6" t="s">
        <v>332</v>
      </c>
      <c r="F6" s="6"/>
      <c r="G6" s="6"/>
      <c r="H6" s="6"/>
      <c r="I6" s="6"/>
    </row>
    <row r="7" ht="26.5" customHeight="1" spans="2:9">
      <c r="B7" s="5"/>
      <c r="C7" s="6" t="s">
        <v>187</v>
      </c>
      <c r="D7" s="6"/>
      <c r="E7" s="6" t="s">
        <v>333</v>
      </c>
      <c r="F7" s="6"/>
      <c r="G7" s="6"/>
      <c r="H7" s="6"/>
      <c r="I7" s="6"/>
    </row>
    <row r="8" ht="39" customHeight="1" spans="2:9">
      <c r="B8" s="5"/>
      <c r="C8" s="7" t="s">
        <v>334</v>
      </c>
      <c r="D8" s="7"/>
      <c r="E8" s="7" t="s">
        <v>335</v>
      </c>
      <c r="F8" s="7"/>
      <c r="G8" s="7"/>
      <c r="H8" s="7"/>
      <c r="I8" s="7"/>
    </row>
    <row r="9" ht="26.5" customHeight="1" spans="2:9">
      <c r="B9" s="8"/>
      <c r="C9" s="9" t="s">
        <v>336</v>
      </c>
      <c r="D9" s="9"/>
      <c r="E9" s="9"/>
      <c r="F9" s="9"/>
      <c r="G9" s="9" t="s">
        <v>337</v>
      </c>
      <c r="H9" s="9" t="s">
        <v>221</v>
      </c>
      <c r="I9" s="9" t="s">
        <v>222</v>
      </c>
    </row>
    <row r="10" ht="26.5" customHeight="1" spans="2:9">
      <c r="B10" s="8"/>
      <c r="C10" s="9"/>
      <c r="D10" s="9"/>
      <c r="E10" s="9"/>
      <c r="F10" s="9"/>
      <c r="G10" s="18">
        <v>1493819.55</v>
      </c>
      <c r="H10" s="19">
        <v>1273819.55</v>
      </c>
      <c r="I10" s="26">
        <v>220000</v>
      </c>
    </row>
    <row r="11" ht="57" customHeight="1" spans="2:9">
      <c r="B11" s="10" t="s">
        <v>338</v>
      </c>
      <c r="C11" s="11" t="s">
        <v>335</v>
      </c>
      <c r="D11" s="12"/>
      <c r="E11" s="12"/>
      <c r="F11" s="12"/>
      <c r="G11" s="12"/>
      <c r="H11" s="12"/>
      <c r="I11" s="27"/>
    </row>
    <row r="12" ht="26.5" customHeight="1" spans="2:9">
      <c r="B12" s="9" t="s">
        <v>339</v>
      </c>
      <c r="C12" s="9" t="s">
        <v>226</v>
      </c>
      <c r="D12" s="9" t="s">
        <v>227</v>
      </c>
      <c r="E12" s="9"/>
      <c r="F12" s="9" t="s">
        <v>228</v>
      </c>
      <c r="G12" s="9"/>
      <c r="H12" s="9" t="s">
        <v>340</v>
      </c>
      <c r="I12" s="9"/>
    </row>
    <row r="13" ht="26.5" customHeight="1" spans="2:9">
      <c r="B13" s="9"/>
      <c r="C13" s="13" t="s">
        <v>341</v>
      </c>
      <c r="D13" s="13" t="s">
        <v>231</v>
      </c>
      <c r="E13" s="13"/>
      <c r="F13" s="20" t="s">
        <v>342</v>
      </c>
      <c r="G13" s="21"/>
      <c r="H13" s="22" t="s">
        <v>343</v>
      </c>
      <c r="I13" s="22"/>
    </row>
    <row r="14" ht="26.5" customHeight="1" spans="2:9">
      <c r="B14" s="9"/>
      <c r="C14" s="13"/>
      <c r="D14" s="13"/>
      <c r="E14" s="13"/>
      <c r="F14" s="20" t="s">
        <v>344</v>
      </c>
      <c r="G14" s="21"/>
      <c r="H14" s="22" t="s">
        <v>345</v>
      </c>
      <c r="I14" s="22"/>
    </row>
    <row r="15" ht="26.5" customHeight="1" spans="2:9">
      <c r="B15" s="9"/>
      <c r="C15" s="13"/>
      <c r="D15" s="13" t="s">
        <v>234</v>
      </c>
      <c r="E15" s="13"/>
      <c r="F15" s="20" t="s">
        <v>346</v>
      </c>
      <c r="G15" s="21"/>
      <c r="H15" s="22" t="s">
        <v>347</v>
      </c>
      <c r="I15" s="22"/>
    </row>
    <row r="16" ht="26.5" customHeight="1" spans="2:9">
      <c r="B16" s="9"/>
      <c r="C16" s="13"/>
      <c r="D16" s="13"/>
      <c r="E16" s="13"/>
      <c r="F16" s="20" t="s">
        <v>348</v>
      </c>
      <c r="G16" s="21"/>
      <c r="H16" s="22" t="s">
        <v>349</v>
      </c>
      <c r="I16" s="22"/>
    </row>
    <row r="17" ht="26.5" customHeight="1" spans="2:9">
      <c r="B17" s="9"/>
      <c r="C17" s="13"/>
      <c r="D17" s="13" t="s">
        <v>236</v>
      </c>
      <c r="E17" s="13"/>
      <c r="F17" s="20" t="s">
        <v>350</v>
      </c>
      <c r="G17" s="21"/>
      <c r="H17" s="22" t="s">
        <v>238</v>
      </c>
      <c r="I17" s="22"/>
    </row>
    <row r="18" ht="26.5" customHeight="1" spans="2:9">
      <c r="B18" s="9"/>
      <c r="C18" s="13"/>
      <c r="D18" s="13"/>
      <c r="E18" s="13"/>
      <c r="F18" s="20" t="s">
        <v>351</v>
      </c>
      <c r="G18" s="21"/>
      <c r="H18" s="22" t="s">
        <v>238</v>
      </c>
      <c r="I18" s="22"/>
    </row>
    <row r="19" ht="26.5" customHeight="1" spans="2:9">
      <c r="B19" s="9"/>
      <c r="C19" s="13"/>
      <c r="D19" s="13" t="s">
        <v>239</v>
      </c>
      <c r="E19" s="13"/>
      <c r="F19" s="20" t="s">
        <v>352</v>
      </c>
      <c r="G19" s="21"/>
      <c r="H19" s="22" t="s">
        <v>353</v>
      </c>
      <c r="I19" s="22"/>
    </row>
    <row r="20" ht="26.5" customHeight="1" spans="2:9">
      <c r="B20" s="9"/>
      <c r="C20" s="13"/>
      <c r="D20" s="13"/>
      <c r="E20" s="13"/>
      <c r="F20" s="20" t="s">
        <v>354</v>
      </c>
      <c r="G20" s="21"/>
      <c r="H20" s="22" t="s">
        <v>355</v>
      </c>
      <c r="I20" s="22"/>
    </row>
    <row r="21" ht="26.5" customHeight="1" spans="2:9">
      <c r="B21" s="9"/>
      <c r="C21" s="13" t="s">
        <v>356</v>
      </c>
      <c r="D21" s="14" t="s">
        <v>246</v>
      </c>
      <c r="E21" s="23"/>
      <c r="F21" s="20" t="s">
        <v>357</v>
      </c>
      <c r="G21" s="21"/>
      <c r="H21" s="22" t="s">
        <v>358</v>
      </c>
      <c r="I21" s="22"/>
    </row>
    <row r="22" ht="26.5" customHeight="1" spans="2:9">
      <c r="B22" s="9"/>
      <c r="C22" s="13"/>
      <c r="D22" s="15"/>
      <c r="E22" s="24"/>
      <c r="F22" s="20" t="s">
        <v>359</v>
      </c>
      <c r="G22" s="21"/>
      <c r="H22" s="22" t="s">
        <v>359</v>
      </c>
      <c r="I22" s="22"/>
    </row>
    <row r="23" ht="26.5" customHeight="1" spans="2:9">
      <c r="B23" s="9"/>
      <c r="C23" s="13" t="s">
        <v>252</v>
      </c>
      <c r="D23" s="13" t="s">
        <v>253</v>
      </c>
      <c r="E23" s="13"/>
      <c r="F23" s="25" t="s">
        <v>360</v>
      </c>
      <c r="G23" s="25"/>
      <c r="H23" s="25" t="s">
        <v>361</v>
      </c>
      <c r="I23" s="25"/>
    </row>
    <row r="24" ht="45" customHeight="1" spans="2:9">
      <c r="B24" s="16"/>
      <c r="C24" s="16"/>
      <c r="D24" s="16"/>
      <c r="E24" s="16"/>
      <c r="F24" s="16"/>
      <c r="G24" s="16"/>
      <c r="H24" s="16"/>
      <c r="I24" s="16"/>
    </row>
    <row r="25" ht="16.35" customHeight="1" spans="2:3">
      <c r="B25" s="17"/>
      <c r="C25" s="17"/>
    </row>
    <row r="26" ht="16.35" customHeight="1" spans="2:2">
      <c r="B26" s="17"/>
    </row>
    <row r="27" ht="16.35" customHeight="1" spans="2:16">
      <c r="B27" s="17"/>
      <c r="P27" s="28"/>
    </row>
    <row r="28" ht="16.35" customHeight="1" spans="2:2">
      <c r="B28" s="17"/>
    </row>
    <row r="29" ht="16.35" customHeight="1" spans="2:9">
      <c r="B29" s="17"/>
      <c r="C29" s="17"/>
      <c r="D29" s="17"/>
      <c r="E29" s="17"/>
      <c r="F29" s="17"/>
      <c r="G29" s="17"/>
      <c r="H29" s="17"/>
      <c r="I29" s="17"/>
    </row>
    <row r="30" ht="16.35" customHeight="1" spans="2:9">
      <c r="B30" s="17"/>
      <c r="C30" s="17"/>
      <c r="D30" s="17"/>
      <c r="E30" s="17"/>
      <c r="F30" s="17"/>
      <c r="G30" s="17"/>
      <c r="H30" s="17"/>
      <c r="I30" s="17"/>
    </row>
    <row r="31" ht="16.35" customHeight="1" spans="2:9">
      <c r="B31" s="17"/>
      <c r="C31" s="17"/>
      <c r="D31" s="17"/>
      <c r="E31" s="17"/>
      <c r="F31" s="17"/>
      <c r="G31" s="17"/>
      <c r="H31" s="17"/>
      <c r="I31" s="17"/>
    </row>
    <row r="32" ht="16.35" customHeight="1" spans="2:9">
      <c r="B32" s="17"/>
      <c r="C32" s="17"/>
      <c r="D32" s="17"/>
      <c r="E32" s="17"/>
      <c r="F32" s="17"/>
      <c r="G32" s="17"/>
      <c r="H32" s="17"/>
      <c r="I32" s="17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B24:I24"/>
    <mergeCell ref="B5:B10"/>
    <mergeCell ref="B12:B23"/>
    <mergeCell ref="C13:C20"/>
    <mergeCell ref="C21:C22"/>
    <mergeCell ref="C9:F10"/>
    <mergeCell ref="D13:E14"/>
    <mergeCell ref="D15:E16"/>
    <mergeCell ref="D17:E18"/>
    <mergeCell ref="D19:E20"/>
    <mergeCell ref="D21:E22"/>
  </mergeCells>
  <printOptions horizontalCentered="1"/>
  <pageMargins left="0.432638888888889" right="0.432638888888889" top="0.590277777777778" bottom="0.590277777777778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25"/>
  <cols>
    <col min="1" max="1" width="1.53333333333333" style="53" customWidth="1"/>
    <col min="2" max="2" width="14.375" style="53" customWidth="1"/>
    <col min="3" max="3" width="34.375" style="53" customWidth="1"/>
    <col min="4" max="14" width="13" style="53" customWidth="1"/>
    <col min="15" max="15" width="1.53333333333333" style="53" customWidth="1"/>
    <col min="16" max="16" width="9.76666666666667" style="53" customWidth="1"/>
    <col min="17" max="16384" width="10" style="53"/>
  </cols>
  <sheetData>
    <row r="1" ht="25" customHeight="1" spans="1:15">
      <c r="A1" s="94"/>
      <c r="B1" s="2"/>
      <c r="C1" s="100"/>
      <c r="D1" s="195"/>
      <c r="E1" s="195"/>
      <c r="F1" s="195"/>
      <c r="G1" s="100"/>
      <c r="H1" s="100"/>
      <c r="I1" s="100"/>
      <c r="L1" s="100"/>
      <c r="M1" s="100"/>
      <c r="N1" s="101" t="s">
        <v>57</v>
      </c>
      <c r="O1" s="102"/>
    </row>
    <row r="2" ht="22.8" customHeight="1" spans="1:15">
      <c r="A2" s="94"/>
      <c r="B2" s="95" t="s">
        <v>58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102" t="s">
        <v>3</v>
      </c>
    </row>
    <row r="3" ht="19.55" customHeight="1" spans="1:15">
      <c r="A3" s="96"/>
      <c r="B3" s="196" t="s">
        <v>5</v>
      </c>
      <c r="C3" s="197"/>
      <c r="D3" s="198"/>
      <c r="E3" s="96"/>
      <c r="F3" s="169"/>
      <c r="G3" s="96"/>
      <c r="H3" s="169"/>
      <c r="I3" s="169"/>
      <c r="J3" s="169"/>
      <c r="K3" s="169"/>
      <c r="L3" s="169"/>
      <c r="M3" s="169"/>
      <c r="N3" s="103" t="s">
        <v>6</v>
      </c>
      <c r="O3" s="104"/>
    </row>
    <row r="4" ht="24.4" customHeight="1" spans="1:15">
      <c r="A4" s="98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106"/>
    </row>
    <row r="5" ht="24.4" customHeight="1" spans="1:15">
      <c r="A5" s="98"/>
      <c r="B5" s="83" t="s">
        <v>70</v>
      </c>
      <c r="C5" s="199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106"/>
    </row>
    <row r="6" ht="24.4" customHeight="1" spans="1:15">
      <c r="A6" s="98"/>
      <c r="B6" s="83"/>
      <c r="C6" s="199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106"/>
    </row>
    <row r="7" ht="27" customHeight="1" spans="1:15">
      <c r="A7" s="99"/>
      <c r="B7" s="58"/>
      <c r="C7" s="58" t="s">
        <v>72</v>
      </c>
      <c r="D7" s="71">
        <f>SUM(E7:N7)</f>
        <v>1493819.55</v>
      </c>
      <c r="E7" s="71"/>
      <c r="F7" s="71">
        <v>1273819.55</v>
      </c>
      <c r="G7" s="71">
        <v>220000</v>
      </c>
      <c r="H7" s="71"/>
      <c r="I7" s="71"/>
      <c r="J7" s="71"/>
      <c r="K7" s="71"/>
      <c r="L7" s="71"/>
      <c r="M7" s="71"/>
      <c r="N7" s="71"/>
      <c r="O7" s="107"/>
    </row>
    <row r="8" ht="27" customHeight="1" spans="1:15">
      <c r="A8" s="99"/>
      <c r="B8" s="62">
        <v>158001</v>
      </c>
      <c r="C8" s="92" t="s">
        <v>0</v>
      </c>
      <c r="D8" s="71">
        <f>SUM(E8:N8)</f>
        <v>1493819.55</v>
      </c>
      <c r="E8" s="71"/>
      <c r="F8" s="71">
        <v>1273819.55</v>
      </c>
      <c r="G8" s="71">
        <v>220000</v>
      </c>
      <c r="H8" s="71"/>
      <c r="I8" s="71"/>
      <c r="J8" s="71"/>
      <c r="K8" s="71"/>
      <c r="L8" s="71"/>
      <c r="M8" s="71"/>
      <c r="N8" s="71"/>
      <c r="O8" s="107"/>
    </row>
    <row r="9" ht="29" customHeight="1" spans="1:15">
      <c r="A9" s="99"/>
      <c r="B9" s="58"/>
      <c r="C9" s="5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107"/>
    </row>
    <row r="10" ht="27" customHeight="1" spans="1:15">
      <c r="A10" s="99"/>
      <c r="B10" s="58"/>
      <c r="C10" s="58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107"/>
    </row>
    <row r="11" ht="27" customHeight="1" spans="1:15">
      <c r="A11" s="99"/>
      <c r="B11" s="58"/>
      <c r="C11" s="58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107"/>
    </row>
    <row r="12" ht="27" customHeight="1" spans="1:15">
      <c r="A12" s="99"/>
      <c r="B12" s="58"/>
      <c r="C12" s="58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107"/>
    </row>
    <row r="13" ht="27" customHeight="1" spans="1:15">
      <c r="A13" s="99"/>
      <c r="B13" s="58"/>
      <c r="C13" s="58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107"/>
    </row>
    <row r="14" ht="27" customHeight="1" spans="1:15">
      <c r="A14" s="99"/>
      <c r="B14" s="58"/>
      <c r="C14" s="58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107"/>
    </row>
    <row r="15" ht="27" customHeight="1" spans="1:15">
      <c r="A15" s="99"/>
      <c r="B15" s="58"/>
      <c r="C15" s="58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107"/>
    </row>
    <row r="16" ht="27" customHeight="1" spans="1:15">
      <c r="A16" s="99"/>
      <c r="B16" s="58"/>
      <c r="C16" s="58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107"/>
    </row>
    <row r="17" ht="27" customHeight="1" spans="1:15">
      <c r="A17" s="99"/>
      <c r="B17" s="58"/>
      <c r="C17" s="58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107"/>
    </row>
    <row r="18" ht="27" customHeight="1" spans="1:15">
      <c r="A18" s="99"/>
      <c r="B18" s="58"/>
      <c r="C18" s="58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107"/>
    </row>
    <row r="19" ht="27" customHeight="1" spans="1:15">
      <c r="A19" s="99"/>
      <c r="B19" s="58"/>
      <c r="C19" s="58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107"/>
    </row>
    <row r="20" ht="27" customHeight="1" spans="1:15">
      <c r="A20" s="99"/>
      <c r="B20" s="58"/>
      <c r="C20" s="58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107"/>
    </row>
    <row r="21" ht="27" customHeight="1" spans="1:15">
      <c r="A21" s="99"/>
      <c r="B21" s="58"/>
      <c r="C21" s="58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107"/>
    </row>
    <row r="22" ht="27" customHeight="1" spans="1:15">
      <c r="A22" s="99"/>
      <c r="B22" s="58"/>
      <c r="C22" s="58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107"/>
    </row>
    <row r="23" ht="27" customHeight="1" spans="1:15">
      <c r="A23" s="99"/>
      <c r="B23" s="58"/>
      <c r="C23" s="58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107"/>
    </row>
  </sheetData>
  <mergeCells count="16">
    <mergeCell ref="B2:N2"/>
    <mergeCell ref="B3:D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workbookViewId="0">
      <pane ySplit="6" topLeftCell="A7" activePane="bottomLeft" state="frozen"/>
      <selection/>
      <selection pane="bottomLeft" activeCell="B8" sqref="B8:I13"/>
    </sheetView>
  </sheetViews>
  <sheetFormatPr defaultColWidth="10" defaultRowHeight="14.25"/>
  <cols>
    <col min="1" max="1" width="1.53333333333333" style="53" customWidth="1"/>
    <col min="2" max="4" width="6.15833333333333" style="157" customWidth="1"/>
    <col min="5" max="5" width="16.825" style="53" customWidth="1"/>
    <col min="6" max="6" width="41.025" style="53" customWidth="1"/>
    <col min="7" max="10" width="16.4166666666667" style="53" customWidth="1"/>
    <col min="11" max="11" width="22.9333333333333" style="53" customWidth="1"/>
    <col min="12" max="12" width="1.53333333333333" style="53" customWidth="1"/>
    <col min="13" max="14" width="9.76666666666667" style="53" customWidth="1"/>
    <col min="15" max="16384" width="10" style="53"/>
  </cols>
  <sheetData>
    <row r="1" ht="25" customHeight="1" spans="1:12">
      <c r="A1" s="94"/>
      <c r="B1" s="85"/>
      <c r="C1" s="85"/>
      <c r="D1" s="85"/>
      <c r="E1" s="100"/>
      <c r="F1" s="100"/>
      <c r="G1" s="195"/>
      <c r="H1" s="195"/>
      <c r="I1" s="195"/>
      <c r="J1" s="195"/>
      <c r="K1" s="101" t="s">
        <v>73</v>
      </c>
      <c r="L1" s="102"/>
    </row>
    <row r="2" ht="22.8" customHeight="1" spans="1:12">
      <c r="A2" s="94"/>
      <c r="B2" s="160" t="s">
        <v>74</v>
      </c>
      <c r="C2" s="160"/>
      <c r="D2" s="160"/>
      <c r="E2" s="95"/>
      <c r="F2" s="95"/>
      <c r="G2" s="95"/>
      <c r="H2" s="95"/>
      <c r="I2" s="95"/>
      <c r="J2" s="95"/>
      <c r="K2" s="95"/>
      <c r="L2" s="102" t="s">
        <v>3</v>
      </c>
    </row>
    <row r="3" ht="19.55" customHeight="1" spans="1:12">
      <c r="A3" s="96"/>
      <c r="B3" s="161" t="s">
        <v>5</v>
      </c>
      <c r="C3" s="161"/>
      <c r="D3" s="161"/>
      <c r="E3" s="97"/>
      <c r="F3" s="97"/>
      <c r="G3" s="96"/>
      <c r="H3" s="96"/>
      <c r="I3" s="169"/>
      <c r="J3" s="169"/>
      <c r="K3" s="103" t="s">
        <v>6</v>
      </c>
      <c r="L3" s="104"/>
    </row>
    <row r="4" ht="24.4" customHeight="1" spans="1:12">
      <c r="A4" s="102"/>
      <c r="B4" s="88" t="s">
        <v>9</v>
      </c>
      <c r="C4" s="88"/>
      <c r="D4" s="8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105"/>
    </row>
    <row r="5" ht="24.4" customHeight="1" spans="1:12">
      <c r="A5" s="98"/>
      <c r="B5" s="88" t="s">
        <v>79</v>
      </c>
      <c r="C5" s="88"/>
      <c r="D5" s="88"/>
      <c r="E5" s="58" t="s">
        <v>70</v>
      </c>
      <c r="F5" s="58" t="s">
        <v>71</v>
      </c>
      <c r="G5" s="58"/>
      <c r="H5" s="58"/>
      <c r="I5" s="58"/>
      <c r="J5" s="58"/>
      <c r="K5" s="58"/>
      <c r="L5" s="105"/>
    </row>
    <row r="6" ht="24.4" customHeight="1" spans="1:12">
      <c r="A6" s="98"/>
      <c r="B6" s="88" t="s">
        <v>80</v>
      </c>
      <c r="C6" s="88" t="s">
        <v>81</v>
      </c>
      <c r="D6" s="88" t="s">
        <v>82</v>
      </c>
      <c r="E6" s="58"/>
      <c r="F6" s="58"/>
      <c r="G6" s="58"/>
      <c r="H6" s="58"/>
      <c r="I6" s="58"/>
      <c r="J6" s="58"/>
      <c r="K6" s="58"/>
      <c r="L6" s="106"/>
    </row>
    <row r="7" ht="20" customHeight="1" spans="1:12">
      <c r="A7" s="99"/>
      <c r="B7" s="88"/>
      <c r="C7" s="88"/>
      <c r="D7" s="88"/>
      <c r="E7" s="58"/>
      <c r="F7" s="58" t="s">
        <v>72</v>
      </c>
      <c r="G7" s="71">
        <f>SUM(G8:G13)</f>
        <v>1493819.55</v>
      </c>
      <c r="H7" s="71">
        <f>SUM(H8:H13)</f>
        <v>1273819.55</v>
      </c>
      <c r="I7" s="71">
        <f>SUM(I8:I13)</f>
        <v>220000</v>
      </c>
      <c r="J7" s="71"/>
      <c r="K7" s="71"/>
      <c r="L7" s="107"/>
    </row>
    <row r="8" ht="20" customHeight="1" spans="1:12">
      <c r="A8" s="99"/>
      <c r="B8" s="144">
        <v>201</v>
      </c>
      <c r="C8" s="144">
        <v>32</v>
      </c>
      <c r="D8" s="144" t="s">
        <v>83</v>
      </c>
      <c r="E8" s="62">
        <v>158001</v>
      </c>
      <c r="F8" s="62" t="s">
        <v>84</v>
      </c>
      <c r="G8" s="71">
        <f t="shared" ref="G8:G13" si="0">SUM(H8:K8)</f>
        <v>956546.1</v>
      </c>
      <c r="H8" s="73">
        <v>956546.1</v>
      </c>
      <c r="I8" s="73"/>
      <c r="J8" s="71"/>
      <c r="K8" s="71"/>
      <c r="L8" s="107"/>
    </row>
    <row r="9" ht="20" customHeight="1" spans="1:12">
      <c r="A9" s="99"/>
      <c r="B9" s="144" t="s">
        <v>85</v>
      </c>
      <c r="C9" s="144" t="s">
        <v>86</v>
      </c>
      <c r="D9" s="144" t="s">
        <v>86</v>
      </c>
      <c r="E9" s="62">
        <v>158001</v>
      </c>
      <c r="F9" s="62" t="s">
        <v>87</v>
      </c>
      <c r="G9" s="71">
        <f t="shared" si="0"/>
        <v>138431.36</v>
      </c>
      <c r="H9" s="73">
        <v>138431.36</v>
      </c>
      <c r="I9" s="73"/>
      <c r="J9" s="71"/>
      <c r="K9" s="71"/>
      <c r="L9" s="107"/>
    </row>
    <row r="10" ht="20" customHeight="1" spans="1:12">
      <c r="A10" s="99"/>
      <c r="B10" s="144" t="s">
        <v>88</v>
      </c>
      <c r="C10" s="144" t="s">
        <v>89</v>
      </c>
      <c r="D10" s="144" t="s">
        <v>90</v>
      </c>
      <c r="E10" s="62">
        <v>158001</v>
      </c>
      <c r="F10" s="62" t="s">
        <v>91</v>
      </c>
      <c r="G10" s="71">
        <f t="shared" si="0"/>
        <v>66620.09</v>
      </c>
      <c r="H10" s="73">
        <v>66620.09</v>
      </c>
      <c r="I10" s="73"/>
      <c r="J10" s="71"/>
      <c r="K10" s="71"/>
      <c r="L10" s="107"/>
    </row>
    <row r="11" ht="20" customHeight="1" spans="1:12">
      <c r="A11" s="99"/>
      <c r="B11" s="144" t="s">
        <v>88</v>
      </c>
      <c r="C11" s="144" t="s">
        <v>89</v>
      </c>
      <c r="D11" s="144" t="s">
        <v>92</v>
      </c>
      <c r="E11" s="62">
        <v>158001</v>
      </c>
      <c r="F11" s="62" t="s">
        <v>93</v>
      </c>
      <c r="G11" s="71">
        <f t="shared" si="0"/>
        <v>8400</v>
      </c>
      <c r="H11" s="73">
        <v>8400</v>
      </c>
      <c r="I11" s="73"/>
      <c r="J11" s="71"/>
      <c r="K11" s="71"/>
      <c r="L11" s="107"/>
    </row>
    <row r="12" ht="20" customHeight="1" spans="1:12">
      <c r="A12" s="98"/>
      <c r="B12" s="144" t="s">
        <v>94</v>
      </c>
      <c r="C12" s="144" t="s">
        <v>95</v>
      </c>
      <c r="D12" s="144" t="s">
        <v>90</v>
      </c>
      <c r="E12" s="62">
        <v>158001</v>
      </c>
      <c r="F12" s="62" t="s">
        <v>96</v>
      </c>
      <c r="G12" s="71">
        <f t="shared" si="0"/>
        <v>220000</v>
      </c>
      <c r="H12" s="73"/>
      <c r="I12" s="73">
        <v>220000</v>
      </c>
      <c r="J12" s="73"/>
      <c r="K12" s="73"/>
      <c r="L12" s="105"/>
    </row>
    <row r="13" ht="20" customHeight="1" spans="2:11">
      <c r="B13" s="145" t="s">
        <v>97</v>
      </c>
      <c r="C13" s="145" t="s">
        <v>90</v>
      </c>
      <c r="D13" s="145" t="s">
        <v>98</v>
      </c>
      <c r="E13" s="62">
        <v>158001</v>
      </c>
      <c r="F13" s="150" t="s">
        <v>99</v>
      </c>
      <c r="G13" s="71">
        <f t="shared" si="0"/>
        <v>103822</v>
      </c>
      <c r="H13" s="151">
        <v>103822</v>
      </c>
      <c r="I13" s="156"/>
      <c r="J13" s="175"/>
      <c r="K13" s="17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1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27" sqref="F27"/>
    </sheetView>
  </sheetViews>
  <sheetFormatPr defaultColWidth="10" defaultRowHeight="14.25"/>
  <cols>
    <col min="1" max="1" width="1.53333333333333" style="110" hidden="1" customWidth="1"/>
    <col min="2" max="2" width="33.3416666666667" style="110" customWidth="1"/>
    <col min="3" max="3" width="16.4083333333333" style="110" customWidth="1"/>
    <col min="4" max="4" width="33.3416666666667" style="110" customWidth="1"/>
    <col min="5" max="7" width="16.4083333333333" style="110" customWidth="1"/>
    <col min="8" max="8" width="18.2833333333333" style="110" customWidth="1"/>
    <col min="9" max="9" width="1.53333333333333" style="110" customWidth="1"/>
    <col min="10" max="11" width="9.76666666666667" style="110" customWidth="1"/>
    <col min="12" max="16384" width="10" style="110"/>
  </cols>
  <sheetData>
    <row r="1" s="110" customFormat="1" ht="14.2" customHeight="1" spans="1:9">
      <c r="A1" s="183"/>
      <c r="B1" s="112"/>
      <c r="C1" s="184"/>
      <c r="D1" s="184"/>
      <c r="E1" s="114"/>
      <c r="F1" s="114"/>
      <c r="G1" s="114"/>
      <c r="H1" s="190" t="s">
        <v>100</v>
      </c>
      <c r="I1" s="193" t="s">
        <v>3</v>
      </c>
    </row>
    <row r="2" s="110" customFormat="1" ht="19.9" customHeight="1" spans="1:9">
      <c r="A2" s="184"/>
      <c r="B2" s="185" t="s">
        <v>101</v>
      </c>
      <c r="C2" s="185"/>
      <c r="D2" s="185"/>
      <c r="E2" s="185"/>
      <c r="F2" s="185"/>
      <c r="G2" s="185"/>
      <c r="H2" s="185"/>
      <c r="I2" s="193"/>
    </row>
    <row r="3" s="110" customFormat="1" ht="17.05" customHeight="1" spans="1:9">
      <c r="A3" s="186"/>
      <c r="B3" s="187" t="s">
        <v>5</v>
      </c>
      <c r="C3" s="187"/>
      <c r="D3" s="148"/>
      <c r="E3" s="148"/>
      <c r="F3" s="148"/>
      <c r="G3" s="148"/>
      <c r="H3" s="191" t="s">
        <v>6</v>
      </c>
      <c r="I3" s="194"/>
    </row>
    <row r="4" s="110" customFormat="1" ht="21.35" customHeight="1" spans="1:9">
      <c r="A4" s="188"/>
      <c r="B4" s="122" t="s">
        <v>7</v>
      </c>
      <c r="C4" s="122"/>
      <c r="D4" s="122" t="s">
        <v>8</v>
      </c>
      <c r="E4" s="122"/>
      <c r="F4" s="122"/>
      <c r="G4" s="122"/>
      <c r="H4" s="122"/>
      <c r="I4" s="137"/>
    </row>
    <row r="5" s="110" customFormat="1" ht="21.35" customHeight="1" spans="1:9">
      <c r="A5" s="188"/>
      <c r="B5" s="122" t="s">
        <v>9</v>
      </c>
      <c r="C5" s="122" t="s">
        <v>10</v>
      </c>
      <c r="D5" s="122" t="s">
        <v>9</v>
      </c>
      <c r="E5" s="122" t="s">
        <v>59</v>
      </c>
      <c r="F5" s="122" t="s">
        <v>102</v>
      </c>
      <c r="G5" s="122" t="s">
        <v>103</v>
      </c>
      <c r="H5" s="122" t="s">
        <v>104</v>
      </c>
      <c r="I5" s="137"/>
    </row>
    <row r="6" s="110" customFormat="1" ht="19.9" customHeight="1" spans="1:9">
      <c r="A6" s="121"/>
      <c r="B6" s="146" t="s">
        <v>105</v>
      </c>
      <c r="C6" s="134">
        <f>SUM(C7:C8)</f>
        <v>1493819.55</v>
      </c>
      <c r="D6" s="146" t="s">
        <v>106</v>
      </c>
      <c r="E6" s="134">
        <f>SUM(F6:H6)</f>
        <v>1493819.55</v>
      </c>
      <c r="F6" s="192">
        <f>SUM(F7:F34)</f>
        <v>1273819.55</v>
      </c>
      <c r="G6" s="192">
        <f>SUM(G7:G34)</f>
        <v>220000</v>
      </c>
      <c r="H6" s="134"/>
      <c r="I6" s="154"/>
    </row>
    <row r="7" s="110" customFormat="1" ht="19.9" customHeight="1" spans="1:9">
      <c r="A7" s="121"/>
      <c r="B7" s="152" t="s">
        <v>107</v>
      </c>
      <c r="C7" s="134">
        <v>1273819.55</v>
      </c>
      <c r="D7" s="152" t="s">
        <v>108</v>
      </c>
      <c r="E7" s="134">
        <f>SUM(F7:H7)</f>
        <v>956546.1</v>
      </c>
      <c r="F7" s="134">
        <v>956546.1</v>
      </c>
      <c r="G7" s="134"/>
      <c r="H7" s="134"/>
      <c r="I7" s="154"/>
    </row>
    <row r="8" s="110" customFormat="1" ht="19.9" customHeight="1" spans="1:9">
      <c r="A8" s="121"/>
      <c r="B8" s="152" t="s">
        <v>109</v>
      </c>
      <c r="C8" s="134">
        <v>220000</v>
      </c>
      <c r="D8" s="152" t="s">
        <v>110</v>
      </c>
      <c r="E8" s="134"/>
      <c r="F8" s="134"/>
      <c r="G8" s="134"/>
      <c r="H8" s="134"/>
      <c r="I8" s="154"/>
    </row>
    <row r="9" s="110" customFormat="1" ht="19.9" customHeight="1" spans="1:9">
      <c r="A9" s="121"/>
      <c r="B9" s="152" t="s">
        <v>111</v>
      </c>
      <c r="C9" s="134"/>
      <c r="D9" s="152" t="s">
        <v>112</v>
      </c>
      <c r="E9" s="134"/>
      <c r="F9" s="134"/>
      <c r="G9" s="134"/>
      <c r="H9" s="134"/>
      <c r="I9" s="154"/>
    </row>
    <row r="10" s="110" customFormat="1" ht="19.9" customHeight="1" spans="1:9">
      <c r="A10" s="121"/>
      <c r="B10" s="146" t="s">
        <v>113</v>
      </c>
      <c r="C10" s="134"/>
      <c r="D10" s="152" t="s">
        <v>114</v>
      </c>
      <c r="E10" s="134"/>
      <c r="F10" s="134"/>
      <c r="G10" s="134"/>
      <c r="H10" s="134"/>
      <c r="I10" s="154"/>
    </row>
    <row r="11" s="110" customFormat="1" ht="19.9" customHeight="1" spans="1:9">
      <c r="A11" s="121"/>
      <c r="B11" s="152" t="s">
        <v>107</v>
      </c>
      <c r="C11" s="134"/>
      <c r="D11" s="152" t="s">
        <v>115</v>
      </c>
      <c r="E11" s="134"/>
      <c r="F11" s="134"/>
      <c r="G11" s="134"/>
      <c r="H11" s="134"/>
      <c r="I11" s="154"/>
    </row>
    <row r="12" s="110" customFormat="1" ht="19.9" customHeight="1" spans="1:9">
      <c r="A12" s="121"/>
      <c r="B12" s="152" t="s">
        <v>109</v>
      </c>
      <c r="C12" s="134"/>
      <c r="D12" s="152" t="s">
        <v>116</v>
      </c>
      <c r="E12" s="134"/>
      <c r="F12" s="134"/>
      <c r="G12" s="134"/>
      <c r="H12" s="134"/>
      <c r="I12" s="154"/>
    </row>
    <row r="13" s="110" customFormat="1" ht="19.9" customHeight="1" spans="1:9">
      <c r="A13" s="121"/>
      <c r="B13" s="152" t="s">
        <v>111</v>
      </c>
      <c r="C13" s="134"/>
      <c r="D13" s="152" t="s">
        <v>117</v>
      </c>
      <c r="E13" s="134"/>
      <c r="F13" s="134"/>
      <c r="G13" s="134"/>
      <c r="H13" s="134"/>
      <c r="I13" s="154"/>
    </row>
    <row r="14" s="110" customFormat="1" ht="19.9" customHeight="1" spans="1:9">
      <c r="A14" s="121"/>
      <c r="B14" s="152" t="s">
        <v>118</v>
      </c>
      <c r="C14" s="134"/>
      <c r="D14" s="152" t="s">
        <v>119</v>
      </c>
      <c r="E14" s="134">
        <f>SUM(F14:H14)</f>
        <v>138431.36</v>
      </c>
      <c r="F14" s="134">
        <v>138431.36</v>
      </c>
      <c r="G14" s="134"/>
      <c r="H14" s="134"/>
      <c r="I14" s="154"/>
    </row>
    <row r="15" s="110" customFormat="1" ht="19.9" customHeight="1" spans="1:9">
      <c r="A15" s="121"/>
      <c r="B15" s="152" t="s">
        <v>118</v>
      </c>
      <c r="C15" s="134"/>
      <c r="D15" s="152" t="s">
        <v>120</v>
      </c>
      <c r="E15" s="134"/>
      <c r="F15" s="134"/>
      <c r="G15" s="134"/>
      <c r="H15" s="134"/>
      <c r="I15" s="154"/>
    </row>
    <row r="16" s="110" customFormat="1" ht="19.9" customHeight="1" spans="1:9">
      <c r="A16" s="121"/>
      <c r="B16" s="152" t="s">
        <v>118</v>
      </c>
      <c r="C16" s="134"/>
      <c r="D16" s="152" t="s">
        <v>121</v>
      </c>
      <c r="E16" s="134">
        <f>SUM(F16:H16)</f>
        <v>75020.09</v>
      </c>
      <c r="F16" s="134">
        <v>75020.09</v>
      </c>
      <c r="G16" s="134"/>
      <c r="H16" s="134"/>
      <c r="I16" s="154"/>
    </row>
    <row r="17" s="110" customFormat="1" ht="19.9" customHeight="1" spans="1:9">
      <c r="A17" s="121"/>
      <c r="B17" s="152" t="s">
        <v>118</v>
      </c>
      <c r="C17" s="134"/>
      <c r="D17" s="152" t="s">
        <v>122</v>
      </c>
      <c r="E17" s="134"/>
      <c r="F17" s="134"/>
      <c r="G17" s="134"/>
      <c r="H17" s="134"/>
      <c r="I17" s="154"/>
    </row>
    <row r="18" s="110" customFormat="1" ht="19.9" customHeight="1" spans="1:9">
      <c r="A18" s="121"/>
      <c r="B18" s="152" t="s">
        <v>118</v>
      </c>
      <c r="C18" s="134"/>
      <c r="D18" s="152" t="s">
        <v>123</v>
      </c>
      <c r="E18" s="134">
        <f>SUM(F18:H18)</f>
        <v>220000</v>
      </c>
      <c r="F18" s="134"/>
      <c r="G18" s="134">
        <v>220000</v>
      </c>
      <c r="H18" s="134"/>
      <c r="I18" s="154"/>
    </row>
    <row r="19" s="110" customFormat="1" ht="19.9" customHeight="1" spans="1:9">
      <c r="A19" s="121"/>
      <c r="B19" s="152" t="s">
        <v>118</v>
      </c>
      <c r="C19" s="134"/>
      <c r="D19" s="152" t="s">
        <v>124</v>
      </c>
      <c r="E19" s="134"/>
      <c r="F19" s="134"/>
      <c r="G19" s="134"/>
      <c r="H19" s="134"/>
      <c r="I19" s="154"/>
    </row>
    <row r="20" s="110" customFormat="1" ht="19.9" customHeight="1" spans="1:9">
      <c r="A20" s="121"/>
      <c r="B20" s="152" t="s">
        <v>118</v>
      </c>
      <c r="C20" s="134"/>
      <c r="D20" s="152" t="s">
        <v>125</v>
      </c>
      <c r="E20" s="134"/>
      <c r="F20" s="134"/>
      <c r="G20" s="134"/>
      <c r="H20" s="134"/>
      <c r="I20" s="154"/>
    </row>
    <row r="21" s="110" customFormat="1" ht="19.9" customHeight="1" spans="1:9">
      <c r="A21" s="121"/>
      <c r="B21" s="152" t="s">
        <v>118</v>
      </c>
      <c r="C21" s="134"/>
      <c r="D21" s="152" t="s">
        <v>126</v>
      </c>
      <c r="E21" s="134"/>
      <c r="F21" s="134"/>
      <c r="G21" s="134"/>
      <c r="H21" s="134"/>
      <c r="I21" s="154"/>
    </row>
    <row r="22" s="110" customFormat="1" ht="19.9" customHeight="1" spans="1:9">
      <c r="A22" s="121"/>
      <c r="B22" s="152" t="s">
        <v>118</v>
      </c>
      <c r="C22" s="134"/>
      <c r="D22" s="152" t="s">
        <v>127</v>
      </c>
      <c r="E22" s="134"/>
      <c r="F22" s="134"/>
      <c r="G22" s="134"/>
      <c r="H22" s="134"/>
      <c r="I22" s="154"/>
    </row>
    <row r="23" s="110" customFormat="1" ht="19.9" customHeight="1" spans="1:9">
      <c r="A23" s="121"/>
      <c r="B23" s="152" t="s">
        <v>118</v>
      </c>
      <c r="C23" s="134"/>
      <c r="D23" s="152" t="s">
        <v>128</v>
      </c>
      <c r="E23" s="134"/>
      <c r="F23" s="134"/>
      <c r="G23" s="134"/>
      <c r="H23" s="134"/>
      <c r="I23" s="154"/>
    </row>
    <row r="24" s="110" customFormat="1" ht="19.9" customHeight="1" spans="1:9">
      <c r="A24" s="121"/>
      <c r="B24" s="152" t="s">
        <v>118</v>
      </c>
      <c r="C24" s="134"/>
      <c r="D24" s="152" t="s">
        <v>129</v>
      </c>
      <c r="E24" s="134"/>
      <c r="F24" s="134"/>
      <c r="G24" s="134"/>
      <c r="H24" s="134"/>
      <c r="I24" s="154"/>
    </row>
    <row r="25" s="110" customFormat="1" ht="19.9" customHeight="1" spans="1:9">
      <c r="A25" s="121"/>
      <c r="B25" s="152" t="s">
        <v>118</v>
      </c>
      <c r="C25" s="134"/>
      <c r="D25" s="152" t="s">
        <v>130</v>
      </c>
      <c r="E25" s="134"/>
      <c r="F25" s="134"/>
      <c r="G25" s="134"/>
      <c r="H25" s="134"/>
      <c r="I25" s="154"/>
    </row>
    <row r="26" s="110" customFormat="1" ht="19.9" customHeight="1" spans="1:9">
      <c r="A26" s="121"/>
      <c r="B26" s="152" t="s">
        <v>118</v>
      </c>
      <c r="C26" s="134"/>
      <c r="D26" s="152" t="s">
        <v>131</v>
      </c>
      <c r="E26" s="134">
        <f>SUM(F26:H26)</f>
        <v>103822</v>
      </c>
      <c r="F26" s="134">
        <v>103822</v>
      </c>
      <c r="G26" s="134"/>
      <c r="H26" s="134"/>
      <c r="I26" s="154"/>
    </row>
    <row r="27" s="110" customFormat="1" ht="19.9" customHeight="1" spans="1:9">
      <c r="A27" s="121"/>
      <c r="B27" s="152" t="s">
        <v>118</v>
      </c>
      <c r="C27" s="134"/>
      <c r="D27" s="152" t="s">
        <v>132</v>
      </c>
      <c r="E27" s="134"/>
      <c r="F27" s="134"/>
      <c r="G27" s="134"/>
      <c r="H27" s="134"/>
      <c r="I27" s="154"/>
    </row>
    <row r="28" s="110" customFormat="1" ht="19.9" customHeight="1" spans="1:9">
      <c r="A28" s="121"/>
      <c r="B28" s="152" t="s">
        <v>118</v>
      </c>
      <c r="C28" s="134"/>
      <c r="D28" s="152" t="s">
        <v>133</v>
      </c>
      <c r="E28" s="134"/>
      <c r="F28" s="134"/>
      <c r="G28" s="134"/>
      <c r="H28" s="134"/>
      <c r="I28" s="154"/>
    </row>
    <row r="29" s="110" customFormat="1" ht="19.9" customHeight="1" spans="1:9">
      <c r="A29" s="121"/>
      <c r="B29" s="152" t="s">
        <v>118</v>
      </c>
      <c r="C29" s="134"/>
      <c r="D29" s="152" t="s">
        <v>134</v>
      </c>
      <c r="E29" s="134"/>
      <c r="F29" s="134"/>
      <c r="G29" s="134"/>
      <c r="H29" s="134"/>
      <c r="I29" s="154"/>
    </row>
    <row r="30" s="110" customFormat="1" ht="19.9" customHeight="1" spans="1:9">
      <c r="A30" s="121"/>
      <c r="B30" s="152" t="s">
        <v>118</v>
      </c>
      <c r="C30" s="134"/>
      <c r="D30" s="152" t="s">
        <v>135</v>
      </c>
      <c r="E30" s="134"/>
      <c r="F30" s="134"/>
      <c r="G30" s="134"/>
      <c r="H30" s="134"/>
      <c r="I30" s="154"/>
    </row>
    <row r="31" s="110" customFormat="1" ht="19.9" customHeight="1" spans="1:9">
      <c r="A31" s="121"/>
      <c r="B31" s="152" t="s">
        <v>118</v>
      </c>
      <c r="C31" s="134"/>
      <c r="D31" s="152" t="s">
        <v>136</v>
      </c>
      <c r="E31" s="134"/>
      <c r="F31" s="134"/>
      <c r="G31" s="134"/>
      <c r="H31" s="134"/>
      <c r="I31" s="154"/>
    </row>
    <row r="32" s="110" customFormat="1" ht="19.9" customHeight="1" spans="1:9">
      <c r="A32" s="121"/>
      <c r="B32" s="152" t="s">
        <v>118</v>
      </c>
      <c r="C32" s="134"/>
      <c r="D32" s="152" t="s">
        <v>137</v>
      </c>
      <c r="E32" s="134"/>
      <c r="F32" s="134"/>
      <c r="G32" s="134"/>
      <c r="H32" s="134"/>
      <c r="I32" s="154"/>
    </row>
    <row r="33" s="110" customFormat="1" ht="19.9" customHeight="1" spans="1:9">
      <c r="A33" s="121"/>
      <c r="B33" s="152" t="s">
        <v>118</v>
      </c>
      <c r="C33" s="134"/>
      <c r="D33" s="152" t="s">
        <v>138</v>
      </c>
      <c r="E33" s="134"/>
      <c r="F33" s="134"/>
      <c r="G33" s="134"/>
      <c r="H33" s="134"/>
      <c r="I33" s="154"/>
    </row>
    <row r="34" s="110" customFormat="1" ht="19.9" customHeight="1" spans="1:9">
      <c r="A34" s="121"/>
      <c r="B34" s="152" t="s">
        <v>118</v>
      </c>
      <c r="C34" s="134"/>
      <c r="D34" s="152" t="s">
        <v>139</v>
      </c>
      <c r="E34" s="134"/>
      <c r="F34" s="134"/>
      <c r="G34" s="134"/>
      <c r="H34" s="134"/>
      <c r="I34" s="154"/>
    </row>
    <row r="35" s="110" customFormat="1" ht="8.5" customHeight="1" spans="1:9">
      <c r="A35" s="189"/>
      <c r="B35" s="189"/>
      <c r="C35" s="189"/>
      <c r="D35" s="124"/>
      <c r="E35" s="189"/>
      <c r="F35" s="189"/>
      <c r="G35" s="189"/>
      <c r="H35" s="189"/>
      <c r="I35" s="141"/>
    </row>
  </sheetData>
  <mergeCells count="5">
    <mergeCell ref="B2:H2"/>
    <mergeCell ref="B4:C4"/>
    <mergeCell ref="D4:H4"/>
    <mergeCell ref="A7:A9"/>
    <mergeCell ref="A11:A34"/>
  </mergeCells>
  <printOptions horizontalCentered="1"/>
  <pageMargins left="0.786805555555556" right="0.984027777777778" top="0.984027777777778" bottom="0.984027777777778" header="0" footer="0"/>
  <pageSetup paperSize="9" scale="55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4" activePane="bottomLeft" state="frozen"/>
      <selection/>
      <selection pane="bottomLeft" activeCell="Q14" sqref="Q14:Q15"/>
    </sheetView>
  </sheetViews>
  <sheetFormatPr defaultColWidth="10" defaultRowHeight="14.25"/>
  <cols>
    <col min="1" max="1" width="1.53333333333333" style="53" customWidth="1"/>
    <col min="2" max="3" width="5.88333333333333" style="157" customWidth="1"/>
    <col min="4" max="4" width="11.6333333333333" style="53" customWidth="1"/>
    <col min="5" max="5" width="29" style="53" customWidth="1"/>
    <col min="6" max="6" width="13.5" style="53" customWidth="1"/>
    <col min="7" max="7" width="12.75" style="53" customWidth="1"/>
    <col min="8" max="8" width="12.375" style="53" customWidth="1"/>
    <col min="9" max="9" width="13" style="53" customWidth="1"/>
    <col min="10" max="10" width="4.5" style="53" customWidth="1"/>
    <col min="11" max="11" width="10.5" style="53" customWidth="1"/>
    <col min="12" max="12" width="5.25" style="53" customWidth="1"/>
    <col min="13" max="13" width="10" style="53" customWidth="1"/>
    <col min="14" max="39" width="5.25" style="53" customWidth="1"/>
    <col min="40" max="40" width="1.53333333333333" style="53" customWidth="1"/>
    <col min="41" max="42" width="9.76666666666667" style="53" customWidth="1"/>
    <col min="43" max="16384" width="10" style="53"/>
  </cols>
  <sheetData>
    <row r="1" ht="25" customHeight="1" spans="1:40">
      <c r="A1" s="158"/>
      <c r="B1" s="85"/>
      <c r="C1" s="85"/>
      <c r="D1" s="159"/>
      <c r="E1" s="159"/>
      <c r="F1" s="94"/>
      <c r="G1" s="94"/>
      <c r="H1" s="94"/>
      <c r="I1" s="159"/>
      <c r="J1" s="159"/>
      <c r="K1" s="94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78" t="s">
        <v>140</v>
      </c>
      <c r="AM1" s="179"/>
      <c r="AN1" s="180"/>
    </row>
    <row r="2" ht="22.8" customHeight="1" spans="1:40">
      <c r="A2" s="94"/>
      <c r="B2" s="160" t="s">
        <v>141</v>
      </c>
      <c r="C2" s="160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180"/>
    </row>
    <row r="3" ht="19.55" customHeight="1" spans="1:40">
      <c r="A3" s="96"/>
      <c r="B3" s="161" t="s">
        <v>5</v>
      </c>
      <c r="C3" s="161"/>
      <c r="D3" s="97"/>
      <c r="E3" s="97"/>
      <c r="F3" s="166"/>
      <c r="G3" s="96"/>
      <c r="H3" s="167"/>
      <c r="I3" s="166"/>
      <c r="J3" s="166"/>
      <c r="K3" s="169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7" t="s">
        <v>6</v>
      </c>
      <c r="AM3" s="167"/>
      <c r="AN3" s="181"/>
    </row>
    <row r="4" ht="24.4" customHeight="1" spans="1:40">
      <c r="A4" s="102"/>
      <c r="B4" s="162" t="s">
        <v>9</v>
      </c>
      <c r="C4" s="162"/>
      <c r="D4" s="83"/>
      <c r="E4" s="83"/>
      <c r="F4" s="83" t="s">
        <v>142</v>
      </c>
      <c r="G4" s="83" t="s">
        <v>143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144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145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82"/>
    </row>
    <row r="5" ht="36" customHeight="1" spans="1:40">
      <c r="A5" s="102"/>
      <c r="B5" s="162" t="s">
        <v>79</v>
      </c>
      <c r="C5" s="162"/>
      <c r="D5" s="83" t="s">
        <v>70</v>
      </c>
      <c r="E5" s="83" t="s">
        <v>71</v>
      </c>
      <c r="F5" s="83"/>
      <c r="G5" s="83" t="s">
        <v>59</v>
      </c>
      <c r="H5" s="83" t="s">
        <v>146</v>
      </c>
      <c r="I5" s="83"/>
      <c r="J5" s="83"/>
      <c r="K5" s="83" t="s">
        <v>147</v>
      </c>
      <c r="L5" s="83"/>
      <c r="M5" s="83"/>
      <c r="N5" s="83" t="s">
        <v>148</v>
      </c>
      <c r="O5" s="83"/>
      <c r="P5" s="83"/>
      <c r="Q5" s="83" t="s">
        <v>59</v>
      </c>
      <c r="R5" s="83" t="s">
        <v>146</v>
      </c>
      <c r="S5" s="83"/>
      <c r="T5" s="83"/>
      <c r="U5" s="83" t="s">
        <v>147</v>
      </c>
      <c r="V5" s="83"/>
      <c r="W5" s="83"/>
      <c r="X5" s="83" t="s">
        <v>148</v>
      </c>
      <c r="Y5" s="83"/>
      <c r="Z5" s="83"/>
      <c r="AA5" s="83" t="s">
        <v>59</v>
      </c>
      <c r="AB5" s="83" t="s">
        <v>146</v>
      </c>
      <c r="AC5" s="83"/>
      <c r="AD5" s="83"/>
      <c r="AE5" s="83" t="s">
        <v>147</v>
      </c>
      <c r="AF5" s="83"/>
      <c r="AG5" s="83"/>
      <c r="AH5" s="83" t="s">
        <v>148</v>
      </c>
      <c r="AI5" s="83"/>
      <c r="AJ5" s="83"/>
      <c r="AK5" s="83" t="s">
        <v>149</v>
      </c>
      <c r="AL5" s="83"/>
      <c r="AM5" s="83"/>
      <c r="AN5" s="182"/>
    </row>
    <row r="6" ht="39" customHeight="1" spans="1:40">
      <c r="A6" s="100"/>
      <c r="B6" s="162" t="s">
        <v>80</v>
      </c>
      <c r="C6" s="162" t="s">
        <v>81</v>
      </c>
      <c r="D6" s="83"/>
      <c r="E6" s="83"/>
      <c r="F6" s="83"/>
      <c r="G6" s="83"/>
      <c r="H6" s="83" t="s">
        <v>150</v>
      </c>
      <c r="I6" s="83" t="s">
        <v>75</v>
      </c>
      <c r="J6" s="83" t="s">
        <v>76</v>
      </c>
      <c r="K6" s="83" t="s">
        <v>150</v>
      </c>
      <c r="L6" s="83" t="s">
        <v>75</v>
      </c>
      <c r="M6" s="83" t="s">
        <v>76</v>
      </c>
      <c r="N6" s="83" t="s">
        <v>150</v>
      </c>
      <c r="O6" s="83" t="s">
        <v>151</v>
      </c>
      <c r="P6" s="83" t="s">
        <v>152</v>
      </c>
      <c r="Q6" s="83"/>
      <c r="R6" s="83" t="s">
        <v>150</v>
      </c>
      <c r="S6" s="83" t="s">
        <v>75</v>
      </c>
      <c r="T6" s="83" t="s">
        <v>76</v>
      </c>
      <c r="U6" s="83" t="s">
        <v>150</v>
      </c>
      <c r="V6" s="83" t="s">
        <v>75</v>
      </c>
      <c r="W6" s="83" t="s">
        <v>76</v>
      </c>
      <c r="X6" s="83" t="s">
        <v>150</v>
      </c>
      <c r="Y6" s="83" t="s">
        <v>151</v>
      </c>
      <c r="Z6" s="83" t="s">
        <v>152</v>
      </c>
      <c r="AA6" s="83"/>
      <c r="AB6" s="83" t="s">
        <v>150</v>
      </c>
      <c r="AC6" s="83" t="s">
        <v>75</v>
      </c>
      <c r="AD6" s="83" t="s">
        <v>76</v>
      </c>
      <c r="AE6" s="83" t="s">
        <v>150</v>
      </c>
      <c r="AF6" s="83" t="s">
        <v>75</v>
      </c>
      <c r="AG6" s="83" t="s">
        <v>76</v>
      </c>
      <c r="AH6" s="83" t="s">
        <v>150</v>
      </c>
      <c r="AI6" s="83" t="s">
        <v>151</v>
      </c>
      <c r="AJ6" s="83" t="s">
        <v>152</v>
      </c>
      <c r="AK6" s="83" t="s">
        <v>150</v>
      </c>
      <c r="AL6" s="83" t="s">
        <v>151</v>
      </c>
      <c r="AM6" s="83" t="s">
        <v>152</v>
      </c>
      <c r="AN6" s="182"/>
    </row>
    <row r="7" ht="22.8" customHeight="1" spans="1:40">
      <c r="A7" s="102"/>
      <c r="B7" s="88"/>
      <c r="C7" s="88"/>
      <c r="D7" s="58"/>
      <c r="E7" s="58" t="s">
        <v>72</v>
      </c>
      <c r="F7" s="73">
        <f>G7</f>
        <v>1493819.55</v>
      </c>
      <c r="G7" s="73">
        <f>H7+K7</f>
        <v>1493819.55</v>
      </c>
      <c r="H7" s="73">
        <f t="shared" ref="H7:H15" si="0">SUM(I7:J7)</f>
        <v>1273819.55</v>
      </c>
      <c r="I7" s="73">
        <f>SUM(I8:I27)</f>
        <v>1273819.55</v>
      </c>
      <c r="J7" s="73">
        <f>SUM(J8:J27)</f>
        <v>0</v>
      </c>
      <c r="K7" s="73">
        <f>SUM(K8:K27)</f>
        <v>220000</v>
      </c>
      <c r="L7" s="73">
        <f>SUM(L8:L27)</f>
        <v>0</v>
      </c>
      <c r="M7" s="73">
        <f>SUM(M8:M27)</f>
        <v>220000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182"/>
    </row>
    <row r="8" ht="24" customHeight="1" spans="1:40">
      <c r="A8" s="102"/>
      <c r="B8" s="144" t="s">
        <v>153</v>
      </c>
      <c r="C8" s="144" t="s">
        <v>98</v>
      </c>
      <c r="D8" s="163">
        <v>158001</v>
      </c>
      <c r="E8" s="168" t="s">
        <v>154</v>
      </c>
      <c r="F8" s="73">
        <f t="shared" ref="F8:F24" si="1">G8</f>
        <v>264600</v>
      </c>
      <c r="G8" s="73">
        <f t="shared" ref="G8:G24" si="2">H8+K8</f>
        <v>264600</v>
      </c>
      <c r="H8" s="72">
        <f t="shared" si="0"/>
        <v>264600</v>
      </c>
      <c r="I8" s="72">
        <v>264600</v>
      </c>
      <c r="J8" s="73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182"/>
    </row>
    <row r="9" ht="24" customHeight="1" spans="1:40">
      <c r="A9" s="102"/>
      <c r="B9" s="144" t="s">
        <v>153</v>
      </c>
      <c r="C9" s="144" t="s">
        <v>90</v>
      </c>
      <c r="D9" s="163">
        <v>158001</v>
      </c>
      <c r="E9" s="168" t="s">
        <v>155</v>
      </c>
      <c r="F9" s="73">
        <f t="shared" si="1"/>
        <v>38316</v>
      </c>
      <c r="G9" s="73">
        <f t="shared" si="2"/>
        <v>38316</v>
      </c>
      <c r="H9" s="72">
        <f t="shared" si="0"/>
        <v>38316</v>
      </c>
      <c r="I9" s="72">
        <v>38316</v>
      </c>
      <c r="J9" s="73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182"/>
    </row>
    <row r="10" ht="24" customHeight="1" spans="1:40">
      <c r="A10" s="102"/>
      <c r="B10" s="144" t="s">
        <v>153</v>
      </c>
      <c r="C10" s="144" t="s">
        <v>156</v>
      </c>
      <c r="D10" s="163">
        <v>158001</v>
      </c>
      <c r="E10" s="168" t="s">
        <v>157</v>
      </c>
      <c r="F10" s="73">
        <f t="shared" si="1"/>
        <v>562220</v>
      </c>
      <c r="G10" s="73">
        <f t="shared" si="2"/>
        <v>562220</v>
      </c>
      <c r="H10" s="72">
        <f t="shared" si="0"/>
        <v>562220</v>
      </c>
      <c r="I10" s="72">
        <v>562220</v>
      </c>
      <c r="J10" s="73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182"/>
    </row>
    <row r="11" ht="24" customHeight="1" spans="1:40">
      <c r="A11" s="102"/>
      <c r="B11" s="144" t="s">
        <v>153</v>
      </c>
      <c r="C11" s="144" t="s">
        <v>95</v>
      </c>
      <c r="D11" s="163">
        <v>158001</v>
      </c>
      <c r="E11" s="168" t="s">
        <v>158</v>
      </c>
      <c r="F11" s="73">
        <f t="shared" si="1"/>
        <v>138431.36</v>
      </c>
      <c r="G11" s="73">
        <f t="shared" si="2"/>
        <v>138431.36</v>
      </c>
      <c r="H11" s="72">
        <f t="shared" si="0"/>
        <v>138431.36</v>
      </c>
      <c r="I11" s="72">
        <v>138431.36</v>
      </c>
      <c r="J11" s="73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182"/>
    </row>
    <row r="12" ht="24" customHeight="1" spans="1:40">
      <c r="A12" s="102"/>
      <c r="B12" s="144" t="s">
        <v>153</v>
      </c>
      <c r="C12" s="144" t="s">
        <v>159</v>
      </c>
      <c r="D12" s="163">
        <v>158001</v>
      </c>
      <c r="E12" s="168" t="s">
        <v>160</v>
      </c>
      <c r="F12" s="73">
        <f t="shared" si="1"/>
        <v>66620.09</v>
      </c>
      <c r="G12" s="73">
        <f t="shared" si="2"/>
        <v>66620.09</v>
      </c>
      <c r="H12" s="72">
        <f t="shared" si="0"/>
        <v>66620.09</v>
      </c>
      <c r="I12" s="72">
        <v>66620.09</v>
      </c>
      <c r="J12" s="73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182"/>
    </row>
    <row r="13" ht="24" customHeight="1" spans="1:40">
      <c r="A13" s="102"/>
      <c r="B13" s="144" t="s">
        <v>153</v>
      </c>
      <c r="C13" s="144" t="s">
        <v>89</v>
      </c>
      <c r="D13" s="163">
        <v>158001</v>
      </c>
      <c r="E13" s="168" t="s">
        <v>161</v>
      </c>
      <c r="F13" s="73">
        <f t="shared" si="1"/>
        <v>8400</v>
      </c>
      <c r="G13" s="73">
        <f t="shared" si="2"/>
        <v>8400</v>
      </c>
      <c r="H13" s="72">
        <f t="shared" si="0"/>
        <v>8400</v>
      </c>
      <c r="I13" s="72">
        <v>8400</v>
      </c>
      <c r="J13" s="73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182"/>
    </row>
    <row r="14" ht="24" customHeight="1" spans="1:40">
      <c r="A14" s="102"/>
      <c r="B14" s="144" t="s">
        <v>153</v>
      </c>
      <c r="C14" s="144" t="s">
        <v>162</v>
      </c>
      <c r="D14" s="163">
        <v>158001</v>
      </c>
      <c r="E14" s="168" t="s">
        <v>163</v>
      </c>
      <c r="F14" s="73">
        <f t="shared" si="1"/>
        <v>12112.76</v>
      </c>
      <c r="G14" s="73">
        <f t="shared" si="2"/>
        <v>12112.76</v>
      </c>
      <c r="H14" s="72">
        <f t="shared" si="0"/>
        <v>12112.76</v>
      </c>
      <c r="I14" s="72">
        <v>12112.76</v>
      </c>
      <c r="J14" s="73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182"/>
    </row>
    <row r="15" ht="24" customHeight="1" spans="1:40">
      <c r="A15" s="102"/>
      <c r="B15" s="144" t="s">
        <v>153</v>
      </c>
      <c r="C15" s="144" t="s">
        <v>164</v>
      </c>
      <c r="D15" s="163">
        <v>158001</v>
      </c>
      <c r="E15" s="168" t="s">
        <v>99</v>
      </c>
      <c r="F15" s="73">
        <f t="shared" si="1"/>
        <v>103822</v>
      </c>
      <c r="G15" s="73">
        <f t="shared" si="2"/>
        <v>103822</v>
      </c>
      <c r="H15" s="72">
        <f t="shared" si="0"/>
        <v>103822</v>
      </c>
      <c r="I15" s="72">
        <v>103822</v>
      </c>
      <c r="J15" s="73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182"/>
    </row>
    <row r="16" ht="24" customHeight="1" spans="1:40">
      <c r="A16" s="102"/>
      <c r="B16" s="144" t="s">
        <v>165</v>
      </c>
      <c r="C16" s="164" t="s">
        <v>98</v>
      </c>
      <c r="D16" s="163">
        <v>158001</v>
      </c>
      <c r="E16" s="168" t="s">
        <v>166</v>
      </c>
      <c r="F16" s="73">
        <f t="shared" si="1"/>
        <v>28000</v>
      </c>
      <c r="G16" s="73">
        <f t="shared" si="2"/>
        <v>28000</v>
      </c>
      <c r="H16" s="72">
        <f t="shared" ref="H16:H25" si="3">SUM(I16:J16)</f>
        <v>28000</v>
      </c>
      <c r="I16" s="170">
        <v>28000</v>
      </c>
      <c r="J16" s="171"/>
      <c r="K16" s="172"/>
      <c r="L16" s="172"/>
      <c r="M16" s="172"/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82"/>
    </row>
    <row r="17" ht="24" customHeight="1" spans="1:40">
      <c r="A17" s="165"/>
      <c r="B17" s="144" t="s">
        <v>165</v>
      </c>
      <c r="C17" s="144" t="s">
        <v>86</v>
      </c>
      <c r="D17" s="163">
        <v>158001</v>
      </c>
      <c r="E17" s="168" t="s">
        <v>167</v>
      </c>
      <c r="F17" s="73">
        <f t="shared" si="1"/>
        <v>2800</v>
      </c>
      <c r="G17" s="73">
        <f t="shared" si="2"/>
        <v>2800</v>
      </c>
      <c r="H17" s="72">
        <f t="shared" si="3"/>
        <v>2800</v>
      </c>
      <c r="I17" s="72">
        <v>2800</v>
      </c>
      <c r="J17" s="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24"/>
    </row>
    <row r="18" ht="24" customHeight="1" spans="2:39">
      <c r="B18" s="144" t="s">
        <v>165</v>
      </c>
      <c r="C18" s="145" t="s">
        <v>168</v>
      </c>
      <c r="D18" s="163">
        <v>158001</v>
      </c>
      <c r="E18" s="168" t="s">
        <v>169</v>
      </c>
      <c r="F18" s="73">
        <f t="shared" si="1"/>
        <v>5600</v>
      </c>
      <c r="G18" s="73">
        <f t="shared" si="2"/>
        <v>5600</v>
      </c>
      <c r="H18" s="72">
        <f t="shared" si="3"/>
        <v>5600</v>
      </c>
      <c r="I18" s="174">
        <v>5600</v>
      </c>
      <c r="J18" s="151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</row>
    <row r="19" ht="24" customHeight="1" spans="2:39">
      <c r="B19" s="144" t="s">
        <v>165</v>
      </c>
      <c r="C19" s="145" t="s">
        <v>89</v>
      </c>
      <c r="D19" s="163">
        <v>158001</v>
      </c>
      <c r="E19" s="168" t="s">
        <v>170</v>
      </c>
      <c r="F19" s="73">
        <f t="shared" si="1"/>
        <v>21000</v>
      </c>
      <c r="G19" s="73">
        <f t="shared" si="2"/>
        <v>21000</v>
      </c>
      <c r="H19" s="72">
        <f t="shared" si="3"/>
        <v>21000</v>
      </c>
      <c r="I19" s="174">
        <v>21000</v>
      </c>
      <c r="J19" s="151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</row>
    <row r="20" ht="24" customHeight="1" spans="2:39">
      <c r="B20" s="144" t="s">
        <v>165</v>
      </c>
      <c r="C20" s="145" t="s">
        <v>171</v>
      </c>
      <c r="D20" s="163">
        <v>158001</v>
      </c>
      <c r="E20" s="168" t="s">
        <v>172</v>
      </c>
      <c r="F20" s="73">
        <f t="shared" si="1"/>
        <v>4000</v>
      </c>
      <c r="G20" s="73">
        <f t="shared" si="2"/>
        <v>4000</v>
      </c>
      <c r="H20" s="72">
        <f t="shared" si="3"/>
        <v>4000</v>
      </c>
      <c r="I20" s="174">
        <v>4000</v>
      </c>
      <c r="J20" s="151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</row>
    <row r="21" ht="24" customHeight="1" spans="2:39">
      <c r="B21" s="144" t="s">
        <v>165</v>
      </c>
      <c r="C21" s="145" t="s">
        <v>173</v>
      </c>
      <c r="D21" s="163">
        <v>158001</v>
      </c>
      <c r="E21" s="168" t="s">
        <v>174</v>
      </c>
      <c r="F21" s="73">
        <f t="shared" si="1"/>
        <v>12545.34</v>
      </c>
      <c r="G21" s="73">
        <f t="shared" si="2"/>
        <v>12545.34</v>
      </c>
      <c r="H21" s="72">
        <f t="shared" si="3"/>
        <v>12545.34</v>
      </c>
      <c r="I21" s="174">
        <v>12545.34</v>
      </c>
      <c r="J21" s="151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</row>
    <row r="22" ht="24" customHeight="1" spans="2:39">
      <c r="B22" s="144" t="s">
        <v>165</v>
      </c>
      <c r="C22" s="145" t="s">
        <v>175</v>
      </c>
      <c r="D22" s="163">
        <v>158001</v>
      </c>
      <c r="E22" s="168" t="s">
        <v>176</v>
      </c>
      <c r="F22" s="73">
        <f t="shared" si="1"/>
        <v>3969</v>
      </c>
      <c r="G22" s="73">
        <f t="shared" si="2"/>
        <v>3969</v>
      </c>
      <c r="H22" s="72">
        <f t="shared" si="3"/>
        <v>3969</v>
      </c>
      <c r="I22" s="174">
        <v>3969</v>
      </c>
      <c r="J22" s="151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</row>
    <row r="23" ht="24" customHeight="1" spans="2:39">
      <c r="B23" s="144" t="s">
        <v>165</v>
      </c>
      <c r="C23" s="145" t="s">
        <v>92</v>
      </c>
      <c r="D23" s="163">
        <v>158001</v>
      </c>
      <c r="E23" s="168" t="s">
        <v>177</v>
      </c>
      <c r="F23" s="73">
        <f t="shared" si="1"/>
        <v>221323</v>
      </c>
      <c r="G23" s="73">
        <f t="shared" si="2"/>
        <v>221323</v>
      </c>
      <c r="H23" s="72">
        <f t="shared" si="3"/>
        <v>1323</v>
      </c>
      <c r="I23" s="174">
        <v>1323</v>
      </c>
      <c r="J23" s="151"/>
      <c r="K23" s="176">
        <v>220000</v>
      </c>
      <c r="L23" s="176"/>
      <c r="M23" s="176">
        <v>220000</v>
      </c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</row>
    <row r="24" ht="24" customHeight="1" spans="2:39">
      <c r="B24" s="144" t="s">
        <v>178</v>
      </c>
      <c r="C24" s="145" t="s">
        <v>179</v>
      </c>
      <c r="D24" s="163">
        <v>158001</v>
      </c>
      <c r="E24" s="168" t="s">
        <v>180</v>
      </c>
      <c r="F24" s="73">
        <f t="shared" si="1"/>
        <v>60</v>
      </c>
      <c r="G24" s="73">
        <f t="shared" si="2"/>
        <v>60</v>
      </c>
      <c r="H24" s="72">
        <f t="shared" si="3"/>
        <v>60</v>
      </c>
      <c r="I24" s="177">
        <v>60</v>
      </c>
      <c r="J24" s="151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</row>
    <row r="25" ht="24" customHeight="1" spans="2:39">
      <c r="B25" s="145"/>
      <c r="C25" s="145"/>
      <c r="D25" s="62"/>
      <c r="E25" s="136"/>
      <c r="F25" s="73"/>
      <c r="G25" s="73"/>
      <c r="H25" s="73"/>
      <c r="I25" s="151"/>
      <c r="J25" s="151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  <c r="AD25" s="175"/>
      <c r="AE25" s="175"/>
      <c r="AF25" s="175"/>
      <c r="AG25" s="175"/>
      <c r="AH25" s="175"/>
      <c r="AI25" s="175"/>
      <c r="AJ25" s="175"/>
      <c r="AK25" s="175"/>
      <c r="AL25" s="175"/>
      <c r="AM25" s="175"/>
    </row>
    <row r="26" ht="24" customHeight="1" spans="2:39">
      <c r="B26" s="145"/>
      <c r="C26" s="145"/>
      <c r="D26" s="62"/>
      <c r="E26" s="136"/>
      <c r="F26" s="73"/>
      <c r="G26" s="73"/>
      <c r="H26" s="73"/>
      <c r="I26" s="151"/>
      <c r="J26" s="151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</row>
    <row r="27" ht="24" customHeight="1" spans="2:39">
      <c r="B27" s="145"/>
      <c r="C27" s="145"/>
      <c r="D27" s="62"/>
      <c r="E27" s="136"/>
      <c r="F27" s="73"/>
      <c r="G27" s="73"/>
      <c r="H27" s="73"/>
      <c r="I27" s="151"/>
      <c r="J27" s="151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5"/>
      <c r="AG27" s="175"/>
      <c r="AH27" s="175"/>
      <c r="AI27" s="175"/>
      <c r="AJ27" s="175"/>
      <c r="AK27" s="175"/>
      <c r="AL27" s="175"/>
      <c r="AM27" s="175"/>
    </row>
  </sheetData>
  <mergeCells count="25">
    <mergeCell ref="AL1:AM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196527777777778" right="0.196527777777778" top="0.904861111111111" bottom="0.984027777777778" header="0" footer="0"/>
  <pageSetup paperSize="9" scale="53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A16" sqref="$A16:$XFD20"/>
    </sheetView>
  </sheetViews>
  <sheetFormatPr defaultColWidth="10" defaultRowHeight="14.25"/>
  <cols>
    <col min="1" max="1" width="1.53333333333333" style="110" customWidth="1"/>
    <col min="2" max="4" width="6.15" style="110" customWidth="1"/>
    <col min="5" max="5" width="11" style="110" customWidth="1"/>
    <col min="6" max="6" width="41.0333333333333" style="110" customWidth="1"/>
    <col min="7" max="7" width="16.4083333333333" style="110" customWidth="1"/>
    <col min="8" max="8" width="16.6333333333333" style="110" customWidth="1"/>
    <col min="9" max="9" width="16.4083333333333" style="110" customWidth="1"/>
    <col min="10" max="10" width="1.53333333333333" style="110" customWidth="1"/>
    <col min="11" max="11" width="9.76666666666667" style="110" customWidth="1"/>
    <col min="12" max="16384" width="10" style="110"/>
  </cols>
  <sheetData>
    <row r="1" s="110" customFormat="1" ht="14.3" customHeight="1" spans="1:10">
      <c r="A1" s="115"/>
      <c r="B1" s="112"/>
      <c r="C1" s="112"/>
      <c r="D1" s="112"/>
      <c r="E1" s="114"/>
      <c r="F1" s="114"/>
      <c r="G1" s="147" t="s">
        <v>181</v>
      </c>
      <c r="H1" s="147"/>
      <c r="I1" s="147"/>
      <c r="J1" s="153"/>
    </row>
    <row r="2" s="110" customFormat="1" ht="19.9" customHeight="1" spans="1:10">
      <c r="A2" s="115"/>
      <c r="B2" s="116" t="s">
        <v>182</v>
      </c>
      <c r="C2" s="116"/>
      <c r="D2" s="116"/>
      <c r="E2" s="116"/>
      <c r="F2" s="116"/>
      <c r="G2" s="116"/>
      <c r="H2" s="116"/>
      <c r="I2" s="116"/>
      <c r="J2" s="153" t="s">
        <v>3</v>
      </c>
    </row>
    <row r="3" s="110" customFormat="1" ht="17.05" customHeight="1" spans="1:10">
      <c r="A3" s="118"/>
      <c r="B3" s="119" t="s">
        <v>5</v>
      </c>
      <c r="C3" s="119"/>
      <c r="D3" s="119"/>
      <c r="E3" s="119"/>
      <c r="F3" s="119"/>
      <c r="G3" s="118"/>
      <c r="H3" s="148"/>
      <c r="I3" s="133" t="s">
        <v>6</v>
      </c>
      <c r="J3" s="153"/>
    </row>
    <row r="4" s="110" customFormat="1" ht="21.35" customHeight="1" spans="1:10">
      <c r="A4" s="124"/>
      <c r="B4" s="122" t="s">
        <v>9</v>
      </c>
      <c r="C4" s="122"/>
      <c r="D4" s="122"/>
      <c r="E4" s="122"/>
      <c r="F4" s="122"/>
      <c r="G4" s="122" t="s">
        <v>59</v>
      </c>
      <c r="H4" s="149" t="s">
        <v>183</v>
      </c>
      <c r="I4" s="149" t="s">
        <v>145</v>
      </c>
      <c r="J4" s="137"/>
    </row>
    <row r="5" s="110" customFormat="1" ht="21.35" customHeight="1" spans="1:10">
      <c r="A5" s="124"/>
      <c r="B5" s="122" t="s">
        <v>79</v>
      </c>
      <c r="C5" s="122"/>
      <c r="D5" s="122"/>
      <c r="E5" s="122" t="s">
        <v>70</v>
      </c>
      <c r="F5" s="122" t="s">
        <v>71</v>
      </c>
      <c r="G5" s="122"/>
      <c r="H5" s="149"/>
      <c r="I5" s="149"/>
      <c r="J5" s="137"/>
    </row>
    <row r="6" s="110" customFormat="1" ht="21.35" customHeight="1" spans="1:10">
      <c r="A6" s="142"/>
      <c r="B6" s="122" t="s">
        <v>80</v>
      </c>
      <c r="C6" s="122" t="s">
        <v>81</v>
      </c>
      <c r="D6" s="122" t="s">
        <v>82</v>
      </c>
      <c r="E6" s="122"/>
      <c r="F6" s="122"/>
      <c r="G6" s="122"/>
      <c r="H6" s="149"/>
      <c r="I6" s="149"/>
      <c r="J6" s="154"/>
    </row>
    <row r="7" s="110" customFormat="1" ht="19.9" customHeight="1" spans="1:10">
      <c r="A7" s="143"/>
      <c r="B7" s="122"/>
      <c r="C7" s="122"/>
      <c r="D7" s="122"/>
      <c r="E7" s="122"/>
      <c r="F7" s="122" t="s">
        <v>72</v>
      </c>
      <c r="G7" s="134">
        <f>SUM(H7:I7)</f>
        <v>1273819.55</v>
      </c>
      <c r="H7" s="134">
        <f>SUM(H8:H12)</f>
        <v>1273819.55</v>
      </c>
      <c r="I7" s="134"/>
      <c r="J7" s="155"/>
    </row>
    <row r="8" s="110" customFormat="1" ht="19.9" customHeight="1" spans="1:10">
      <c r="A8" s="142"/>
      <c r="B8" s="144">
        <v>201</v>
      </c>
      <c r="C8" s="144">
        <v>32</v>
      </c>
      <c r="D8" s="144" t="s">
        <v>83</v>
      </c>
      <c r="E8" s="62">
        <v>158001</v>
      </c>
      <c r="F8" s="62" t="s">
        <v>84</v>
      </c>
      <c r="G8" s="71">
        <f>SUM(H8:K8)</f>
        <v>956546.1</v>
      </c>
      <c r="H8" s="73">
        <v>956546.1</v>
      </c>
      <c r="I8" s="73"/>
      <c r="J8" s="153"/>
    </row>
    <row r="9" s="110" customFormat="1" ht="19.9" customHeight="1" spans="1:10">
      <c r="A9" s="142"/>
      <c r="B9" s="144" t="s">
        <v>85</v>
      </c>
      <c r="C9" s="144" t="s">
        <v>86</v>
      </c>
      <c r="D9" s="144" t="s">
        <v>86</v>
      </c>
      <c r="E9" s="62">
        <v>158001</v>
      </c>
      <c r="F9" s="62" t="s">
        <v>87</v>
      </c>
      <c r="G9" s="71">
        <f>SUM(H9:K9)</f>
        <v>138431.36</v>
      </c>
      <c r="H9" s="73">
        <v>138431.36</v>
      </c>
      <c r="I9" s="73"/>
      <c r="J9" s="153"/>
    </row>
    <row r="10" s="110" customFormat="1" ht="19.9" customHeight="1" spans="1:10">
      <c r="A10" s="142"/>
      <c r="B10" s="144" t="s">
        <v>88</v>
      </c>
      <c r="C10" s="144" t="s">
        <v>89</v>
      </c>
      <c r="D10" s="144" t="s">
        <v>90</v>
      </c>
      <c r="E10" s="62">
        <v>158001</v>
      </c>
      <c r="F10" s="62" t="s">
        <v>91</v>
      </c>
      <c r="G10" s="71">
        <f>SUM(H10:K10)</f>
        <v>66620.09</v>
      </c>
      <c r="H10" s="73">
        <v>66620.09</v>
      </c>
      <c r="I10" s="73"/>
      <c r="J10" s="154"/>
    </row>
    <row r="11" s="110" customFormat="1" ht="19.9" customHeight="1" spans="1:10">
      <c r="A11" s="142"/>
      <c r="B11" s="144" t="s">
        <v>88</v>
      </c>
      <c r="C11" s="144" t="s">
        <v>89</v>
      </c>
      <c r="D11" s="144" t="s">
        <v>92</v>
      </c>
      <c r="E11" s="62">
        <v>158001</v>
      </c>
      <c r="F11" s="62" t="s">
        <v>93</v>
      </c>
      <c r="G11" s="71">
        <f>SUM(H11:K11)</f>
        <v>8400</v>
      </c>
      <c r="H11" s="73">
        <v>8400</v>
      </c>
      <c r="I11" s="73"/>
      <c r="J11" s="154"/>
    </row>
    <row r="12" s="110" customFormat="1" ht="19.9" customHeight="1" spans="1:10">
      <c r="A12" s="142"/>
      <c r="B12" s="145" t="s">
        <v>97</v>
      </c>
      <c r="C12" s="145" t="s">
        <v>90</v>
      </c>
      <c r="D12" s="145" t="s">
        <v>98</v>
      </c>
      <c r="E12" s="62">
        <v>158001</v>
      </c>
      <c r="F12" s="150" t="s">
        <v>99</v>
      </c>
      <c r="G12" s="71">
        <f>SUM(H12:K12)</f>
        <v>103822</v>
      </c>
      <c r="H12" s="151">
        <v>103822</v>
      </c>
      <c r="I12" s="156"/>
      <c r="J12" s="154"/>
    </row>
    <row r="13" s="110" customFormat="1" ht="19.9" customHeight="1" spans="1:10">
      <c r="A13" s="142"/>
      <c r="B13" s="146"/>
      <c r="C13" s="146"/>
      <c r="D13" s="146"/>
      <c r="E13" s="146"/>
      <c r="F13" s="152"/>
      <c r="G13" s="134"/>
      <c r="I13" s="134"/>
      <c r="J13" s="154"/>
    </row>
    <row r="14" s="110" customFormat="1" ht="19.9" customHeight="1" spans="1:10">
      <c r="A14" s="142"/>
      <c r="B14" s="146"/>
      <c r="C14" s="146"/>
      <c r="D14" s="146"/>
      <c r="E14" s="146"/>
      <c r="F14" s="152"/>
      <c r="G14" s="134"/>
      <c r="H14" s="134"/>
      <c r="I14" s="134"/>
      <c r="J14" s="154"/>
    </row>
    <row r="15" s="110" customFormat="1" ht="19.9" customHeight="1" spans="1:10">
      <c r="A15" s="142"/>
      <c r="B15" s="146"/>
      <c r="C15" s="146"/>
      <c r="D15" s="146"/>
      <c r="E15" s="146"/>
      <c r="F15" s="152"/>
      <c r="G15" s="134"/>
      <c r="H15" s="134"/>
      <c r="I15" s="134"/>
      <c r="J15" s="154"/>
    </row>
    <row r="16" s="110" customFormat="1" ht="19.9" customHeight="1" spans="1:10">
      <c r="A16" s="142"/>
      <c r="B16" s="146"/>
      <c r="C16" s="146"/>
      <c r="D16" s="146"/>
      <c r="E16" s="146"/>
      <c r="F16" s="152"/>
      <c r="G16" s="134"/>
      <c r="H16" s="134"/>
      <c r="I16" s="134"/>
      <c r="J16" s="154"/>
    </row>
    <row r="17" s="110" customFormat="1" ht="19.9" customHeight="1" spans="1:10">
      <c r="A17" s="142"/>
      <c r="B17" s="146"/>
      <c r="C17" s="146"/>
      <c r="D17" s="146"/>
      <c r="E17" s="146"/>
      <c r="F17" s="152"/>
      <c r="G17" s="134"/>
      <c r="H17" s="134"/>
      <c r="I17" s="134"/>
      <c r="J17" s="154"/>
    </row>
    <row r="18" s="110" customFormat="1" ht="19.9" customHeight="1" spans="1:10">
      <c r="A18" s="142"/>
      <c r="B18" s="146"/>
      <c r="C18" s="146"/>
      <c r="D18" s="146"/>
      <c r="E18" s="146"/>
      <c r="F18" s="152"/>
      <c r="G18" s="134"/>
      <c r="H18" s="134"/>
      <c r="I18" s="134"/>
      <c r="J18" s="154"/>
    </row>
    <row r="19" s="110" customFormat="1" ht="19.9" customHeight="1" spans="1:10">
      <c r="A19" s="142"/>
      <c r="B19" s="146"/>
      <c r="C19" s="146"/>
      <c r="D19" s="146"/>
      <c r="E19" s="146"/>
      <c r="F19" s="152"/>
      <c r="G19" s="134"/>
      <c r="H19" s="134"/>
      <c r="I19" s="134"/>
      <c r="J19" s="154"/>
    </row>
  </sheetData>
  <mergeCells count="12">
    <mergeCell ref="B1:D1"/>
    <mergeCell ref="G1:I1"/>
    <mergeCell ref="B2:I2"/>
    <mergeCell ref="B3:F3"/>
    <mergeCell ref="B4:F4"/>
    <mergeCell ref="B5:D5"/>
    <mergeCell ref="A10:A1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workbookViewId="0">
      <selection activeCell="F19" sqref="F19"/>
    </sheetView>
  </sheetViews>
  <sheetFormatPr defaultColWidth="10" defaultRowHeight="14.25"/>
  <cols>
    <col min="1" max="1" width="1.53333333333333" style="110" customWidth="1"/>
    <col min="2" max="2" width="6.15" style="110" customWidth="1"/>
    <col min="3" max="3" width="6.15" style="111" customWidth="1"/>
    <col min="4" max="4" width="16.4083333333333" style="110" customWidth="1"/>
    <col min="5" max="5" width="24.375" style="110" customWidth="1"/>
    <col min="6" max="8" width="16.4083333333333" style="110" customWidth="1"/>
    <col min="9" max="9" width="1.53333333333333" style="110" customWidth="1"/>
    <col min="10" max="16384" width="10" style="110"/>
  </cols>
  <sheetData>
    <row r="1" s="110" customFormat="1" ht="14.3" customHeight="1" spans="1:9">
      <c r="A1" s="112"/>
      <c r="B1" s="112"/>
      <c r="C1" s="113"/>
      <c r="D1" s="114"/>
      <c r="E1" s="114"/>
      <c r="F1" s="115"/>
      <c r="G1" s="115"/>
      <c r="H1" s="132" t="s">
        <v>184</v>
      </c>
      <c r="I1" s="137"/>
    </row>
    <row r="2" s="110" customFormat="1" ht="19.9" customHeight="1" spans="1:9">
      <c r="A2" s="115"/>
      <c r="B2" s="116" t="s">
        <v>185</v>
      </c>
      <c r="C2" s="117"/>
      <c r="D2" s="116"/>
      <c r="E2" s="116"/>
      <c r="F2" s="116"/>
      <c r="G2" s="116"/>
      <c r="H2" s="116"/>
      <c r="I2" s="137"/>
    </row>
    <row r="3" s="110" customFormat="1" ht="17.05" customHeight="1" spans="1:9">
      <c r="A3" s="118"/>
      <c r="B3" s="119" t="s">
        <v>5</v>
      </c>
      <c r="C3" s="120"/>
      <c r="D3" s="119"/>
      <c r="E3" s="119"/>
      <c r="G3" s="118"/>
      <c r="H3" s="133" t="s">
        <v>6</v>
      </c>
      <c r="I3" s="137"/>
    </row>
    <row r="4" s="110" customFormat="1" ht="21.35" customHeight="1" spans="1:9">
      <c r="A4" s="121"/>
      <c r="B4" s="122" t="s">
        <v>9</v>
      </c>
      <c r="C4" s="123"/>
      <c r="D4" s="122"/>
      <c r="E4" s="122"/>
      <c r="F4" s="122" t="s">
        <v>75</v>
      </c>
      <c r="G4" s="122"/>
      <c r="H4" s="122"/>
      <c r="I4" s="137"/>
    </row>
    <row r="5" s="110" customFormat="1" ht="21.35" customHeight="1" spans="1:9">
      <c r="A5" s="121"/>
      <c r="B5" s="122" t="s">
        <v>79</v>
      </c>
      <c r="C5" s="123"/>
      <c r="D5" s="122" t="s">
        <v>70</v>
      </c>
      <c r="E5" s="122" t="s">
        <v>71</v>
      </c>
      <c r="F5" s="122" t="s">
        <v>59</v>
      </c>
      <c r="G5" s="122" t="s">
        <v>186</v>
      </c>
      <c r="H5" s="122" t="s">
        <v>187</v>
      </c>
      <c r="I5" s="137"/>
    </row>
    <row r="6" s="110" customFormat="1" ht="21.35" customHeight="1" spans="1:9">
      <c r="A6" s="124"/>
      <c r="B6" s="122" t="s">
        <v>80</v>
      </c>
      <c r="C6" s="123" t="s">
        <v>81</v>
      </c>
      <c r="D6" s="122"/>
      <c r="E6" s="122"/>
      <c r="F6" s="122"/>
      <c r="G6" s="122"/>
      <c r="H6" s="122"/>
      <c r="I6" s="138"/>
    </row>
    <row r="7" s="110" customFormat="1" ht="30" customHeight="1" spans="1:9">
      <c r="A7" s="121"/>
      <c r="B7" s="125"/>
      <c r="C7" s="126"/>
      <c r="D7" s="125"/>
      <c r="E7" s="125" t="s">
        <v>72</v>
      </c>
      <c r="F7" s="134">
        <f>SUM(F8:F10)</f>
        <v>1849854.22</v>
      </c>
      <c r="G7" s="134">
        <f>SUM(G8:G10)</f>
        <v>1194582.21</v>
      </c>
      <c r="H7" s="134">
        <f>SUM(H8:H10)</f>
        <v>79237.34</v>
      </c>
      <c r="I7" s="139"/>
    </row>
    <row r="8" s="110" customFormat="1" ht="30" customHeight="1" spans="1:9">
      <c r="A8" s="121"/>
      <c r="B8" s="125">
        <v>505</v>
      </c>
      <c r="C8" s="126" t="s">
        <v>98</v>
      </c>
      <c r="D8" s="125">
        <v>158001</v>
      </c>
      <c r="E8" s="135" t="s">
        <v>188</v>
      </c>
      <c r="F8" s="134">
        <v>1476583</v>
      </c>
      <c r="G8" s="134">
        <v>1194522.21</v>
      </c>
      <c r="H8" s="134"/>
      <c r="I8" s="140"/>
    </row>
    <row r="9" s="110" customFormat="1" ht="30" customHeight="1" spans="1:9">
      <c r="A9" s="121"/>
      <c r="B9" s="127">
        <v>505</v>
      </c>
      <c r="C9" s="128" t="s">
        <v>90</v>
      </c>
      <c r="D9" s="125">
        <v>158001</v>
      </c>
      <c r="E9" s="136" t="s">
        <v>189</v>
      </c>
      <c r="F9" s="134">
        <v>339071.22</v>
      </c>
      <c r="G9" s="134"/>
      <c r="H9" s="134">
        <v>79237.34</v>
      </c>
      <c r="I9" s="137"/>
    </row>
    <row r="10" s="110" customFormat="1" ht="30" customHeight="1" spans="2:9">
      <c r="B10" s="127">
        <v>509</v>
      </c>
      <c r="C10" s="128" t="s">
        <v>98</v>
      </c>
      <c r="D10" s="125">
        <v>158001</v>
      </c>
      <c r="E10" s="136" t="s">
        <v>190</v>
      </c>
      <c r="F10" s="134">
        <v>34200</v>
      </c>
      <c r="G10" s="134">
        <v>60</v>
      </c>
      <c r="H10" s="134"/>
      <c r="I10" s="137"/>
    </row>
    <row r="11" s="110" customFormat="1" ht="8.5" customHeight="1" spans="1:9">
      <c r="A11" s="129"/>
      <c r="B11" s="129"/>
      <c r="C11" s="130"/>
      <c r="D11" s="131"/>
      <c r="E11" s="129"/>
      <c r="F11" s="129"/>
      <c r="G11" s="129"/>
      <c r="H11" s="129"/>
      <c r="I11" s="14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F12" sqref="F12"/>
    </sheetView>
  </sheetViews>
  <sheetFormatPr defaultColWidth="10" defaultRowHeight="14.25" outlineLevelCol="7"/>
  <cols>
    <col min="1" max="1" width="1.53333333333333" style="53" customWidth="1"/>
    <col min="2" max="4" width="6.63333333333333" style="53" customWidth="1"/>
    <col min="5" max="5" width="26.6333333333333" style="53" customWidth="1"/>
    <col min="6" max="6" width="48.6333333333333" style="53" customWidth="1"/>
    <col min="7" max="7" width="26.6333333333333" style="53" customWidth="1"/>
    <col min="8" max="8" width="1.53333333333333" style="53" customWidth="1"/>
    <col min="9" max="10" width="9.76666666666667" style="53" customWidth="1"/>
    <col min="11" max="16384" width="10" style="53"/>
  </cols>
  <sheetData>
    <row r="1" ht="25" customHeight="1" spans="1:8">
      <c r="A1" s="94"/>
      <c r="B1" s="2"/>
      <c r="C1" s="2"/>
      <c r="D1" s="2"/>
      <c r="E1" s="100"/>
      <c r="F1" s="100"/>
      <c r="G1" s="101" t="s">
        <v>191</v>
      </c>
      <c r="H1" s="102"/>
    </row>
    <row r="2" ht="22.8" customHeight="1" spans="1:8">
      <c r="A2" s="94"/>
      <c r="B2" s="95" t="s">
        <v>192</v>
      </c>
      <c r="C2" s="95"/>
      <c r="D2" s="95"/>
      <c r="E2" s="95"/>
      <c r="F2" s="95"/>
      <c r="G2" s="95"/>
      <c r="H2" s="102" t="s">
        <v>3</v>
      </c>
    </row>
    <row r="3" ht="19.55" customHeight="1" spans="1:8">
      <c r="A3" s="96"/>
      <c r="B3" s="97" t="s">
        <v>5</v>
      </c>
      <c r="C3" s="97"/>
      <c r="D3" s="97"/>
      <c r="E3" s="97"/>
      <c r="F3" s="97"/>
      <c r="G3" s="103" t="s">
        <v>6</v>
      </c>
      <c r="H3" s="104"/>
    </row>
    <row r="4" ht="24.4" customHeight="1" spans="1:8">
      <c r="A4" s="98"/>
      <c r="B4" s="58" t="s">
        <v>79</v>
      </c>
      <c r="C4" s="58"/>
      <c r="D4" s="58"/>
      <c r="E4" s="58" t="s">
        <v>70</v>
      </c>
      <c r="F4" s="58" t="s">
        <v>71</v>
      </c>
      <c r="G4" s="58" t="s">
        <v>193</v>
      </c>
      <c r="H4" s="105"/>
    </row>
    <row r="5" ht="24" customHeight="1" spans="1:8">
      <c r="A5" s="98"/>
      <c r="B5" s="58" t="s">
        <v>80</v>
      </c>
      <c r="C5" s="58" t="s">
        <v>81</v>
      </c>
      <c r="D5" s="58" t="s">
        <v>82</v>
      </c>
      <c r="E5" s="58"/>
      <c r="F5" s="58"/>
      <c r="G5" s="58"/>
      <c r="H5" s="106"/>
    </row>
    <row r="6" ht="28" customHeight="1" spans="1:8">
      <c r="A6" s="99"/>
      <c r="B6" s="58"/>
      <c r="C6" s="58"/>
      <c r="D6" s="58"/>
      <c r="E6" s="58"/>
      <c r="F6" s="58" t="s">
        <v>72</v>
      </c>
      <c r="G6" s="71"/>
      <c r="H6" s="107"/>
    </row>
    <row r="7" ht="31" customHeight="1" spans="1:8">
      <c r="A7" s="99"/>
      <c r="B7" s="58"/>
      <c r="C7" s="58"/>
      <c r="D7" s="58"/>
      <c r="E7" s="62"/>
      <c r="F7" s="62"/>
      <c r="G7" s="71"/>
      <c r="H7" s="107"/>
    </row>
    <row r="8" ht="22.8" customHeight="1" spans="1:8">
      <c r="A8" s="99"/>
      <c r="B8" s="58"/>
      <c r="C8" s="58"/>
      <c r="D8" s="58"/>
      <c r="E8" s="58"/>
      <c r="F8" s="58"/>
      <c r="G8" s="71"/>
      <c r="H8" s="107"/>
    </row>
    <row r="9" ht="22.8" customHeight="1" spans="1:8">
      <c r="A9" s="99"/>
      <c r="B9" s="58"/>
      <c r="C9" s="58"/>
      <c r="D9" s="58"/>
      <c r="E9" s="58"/>
      <c r="F9" s="58"/>
      <c r="G9" s="71"/>
      <c r="H9" s="107"/>
    </row>
    <row r="10" ht="22.8" customHeight="1" spans="1:8">
      <c r="A10" s="99"/>
      <c r="B10" s="58"/>
      <c r="C10" s="58"/>
      <c r="D10" s="58"/>
      <c r="E10" s="58"/>
      <c r="F10" s="58"/>
      <c r="G10" s="71"/>
      <c r="H10" s="107"/>
    </row>
    <row r="11" ht="22.8" customHeight="1" spans="1:8">
      <c r="A11" s="99"/>
      <c r="B11" s="58"/>
      <c r="C11" s="58"/>
      <c r="D11" s="58"/>
      <c r="E11" s="58"/>
      <c r="F11" s="58"/>
      <c r="G11" s="71"/>
      <c r="H11" s="107"/>
    </row>
    <row r="12" ht="22.8" customHeight="1" spans="1:8">
      <c r="A12" s="99"/>
      <c r="B12" s="58"/>
      <c r="C12" s="58"/>
      <c r="D12" s="58"/>
      <c r="E12" s="58"/>
      <c r="F12" s="58"/>
      <c r="G12" s="71"/>
      <c r="H12" s="107"/>
    </row>
    <row r="13" ht="22.8" customHeight="1" spans="1:8">
      <c r="A13" s="99"/>
      <c r="B13" s="58"/>
      <c r="C13" s="58"/>
      <c r="D13" s="58"/>
      <c r="E13" s="58"/>
      <c r="F13" s="58"/>
      <c r="G13" s="71"/>
      <c r="H13" s="107"/>
    </row>
    <row r="14" ht="22.8" customHeight="1" spans="1:8">
      <c r="A14" s="99"/>
      <c r="B14" s="58"/>
      <c r="C14" s="58"/>
      <c r="D14" s="58"/>
      <c r="E14" s="58"/>
      <c r="F14" s="58"/>
      <c r="G14" s="71"/>
      <c r="H14" s="107"/>
    </row>
    <row r="15" ht="22.8" customHeight="1" spans="1:8">
      <c r="A15" s="98"/>
      <c r="B15" s="63"/>
      <c r="C15" s="63"/>
      <c r="D15" s="63"/>
      <c r="E15" s="63"/>
      <c r="F15" s="63" t="s">
        <v>23</v>
      </c>
      <c r="G15" s="73"/>
      <c r="H15" s="105"/>
    </row>
    <row r="16" ht="22.8" customHeight="1" spans="1:8">
      <c r="A16" s="98"/>
      <c r="B16" s="63"/>
      <c r="C16" s="63"/>
      <c r="D16" s="63"/>
      <c r="E16" s="63"/>
      <c r="F16" s="63" t="s">
        <v>23</v>
      </c>
      <c r="G16" s="73"/>
      <c r="H16" s="105"/>
    </row>
    <row r="17" ht="28" customHeight="1" spans="1:8">
      <c r="A17" s="98"/>
      <c r="B17" s="63"/>
      <c r="C17" s="63"/>
      <c r="D17" s="63"/>
      <c r="E17" s="63"/>
      <c r="F17" s="63"/>
      <c r="G17" s="73"/>
      <c r="H17" s="106"/>
    </row>
    <row r="18" ht="28" customHeight="1" spans="1:8">
      <c r="A18" s="98"/>
      <c r="B18" s="63"/>
      <c r="C18" s="63"/>
      <c r="D18" s="63"/>
      <c r="E18" s="63"/>
      <c r="F18" s="63"/>
      <c r="G18" s="73"/>
      <c r="H18" s="106"/>
    </row>
    <row r="19" ht="31" customHeight="1" spans="1:8">
      <c r="A19" s="64"/>
      <c r="B19" s="65" t="s">
        <v>194</v>
      </c>
      <c r="C19" s="66"/>
      <c r="D19" s="66"/>
      <c r="E19" s="66"/>
      <c r="F19" s="66"/>
      <c r="G19" s="108"/>
      <c r="H19" s="109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郑周艳</cp:lastModifiedBy>
  <dcterms:created xsi:type="dcterms:W3CDTF">2022-03-08T19:28:00Z</dcterms:created>
  <dcterms:modified xsi:type="dcterms:W3CDTF">2024-11-29T09:29:59Z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1C167A5BCBF69B7C3F3702669F3D54FD</vt:lpwstr>
  </property>
</Properties>
</file>