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封面" sheetId="1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4" r:id="rId14"/>
    <sheet name="14" sheetId="15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_______________A01" localSheetId="0">#REF!</definedName>
    <definedName name="________________A01">#REF!</definedName>
    <definedName name="________________A08">'[1]A01-1'!$A$5:$C$36</definedName>
    <definedName name="_______________A01" localSheetId="0">#REF!</definedName>
    <definedName name="_______________A01">#REF!</definedName>
    <definedName name="_______________A08">'[2]A01-1'!$A$5:$C$36</definedName>
    <definedName name="______________A01" localSheetId="0">#REF!</definedName>
    <definedName name="______________A01">#REF!</definedName>
    <definedName name="______________A08">'[3]A01-1'!$A$5:$C$36</definedName>
    <definedName name="_____________A01" localSheetId="0">#REF!</definedName>
    <definedName name="_____________A01">#REF!</definedName>
    <definedName name="_____________A08">'[4]A01-1'!$A$5:$C$36</definedName>
    <definedName name="____________A01" localSheetId="0">#REF!</definedName>
    <definedName name="____________A01">#REF!</definedName>
    <definedName name="____________A08">'[5]A01-1'!$A$5:$C$36</definedName>
    <definedName name="____________qyc1234" localSheetId="0">#REF!</definedName>
    <definedName name="____________qyc1234">#REF!</definedName>
    <definedName name="___________A01" localSheetId="0">#REF!</definedName>
    <definedName name="___________A01">#REF!</definedName>
    <definedName name="___________A08">'[5]A01-1'!$A$5:$C$36</definedName>
    <definedName name="___________qyc1234" localSheetId="0">#REF!</definedName>
    <definedName name="___________qyc1234">#REF!</definedName>
    <definedName name="__________A01" localSheetId="0">#REF!</definedName>
    <definedName name="__________A01">#REF!</definedName>
    <definedName name="__________A08">'[5]A01-1'!$A$5:$C$36</definedName>
    <definedName name="__________qyc1234" localSheetId="0">#REF!</definedName>
    <definedName name="__________qyc1234">#REF!</definedName>
    <definedName name="_________A01" localSheetId="0">#REF!</definedName>
    <definedName name="_________A01">#REF!</definedName>
    <definedName name="_________A08">'[6]A01-1'!$A$5:$C$36</definedName>
    <definedName name="_________qyc1234" localSheetId="0">#REF!</definedName>
    <definedName name="_________qyc1234">#REF!</definedName>
    <definedName name="________A01" localSheetId="0">#REF!</definedName>
    <definedName name="________A01">#REF!</definedName>
    <definedName name="________A08">'[5]A01-1'!$A$5:$C$36</definedName>
    <definedName name="________qyc1234" localSheetId="0">#REF!</definedName>
    <definedName name="________qyc1234">#REF!</definedName>
    <definedName name="_______A01" localSheetId="0">#REF!</definedName>
    <definedName name="_______A01">#REF!</definedName>
    <definedName name="_______A08">'[7]A01-1'!$A$5:$C$36</definedName>
    <definedName name="_______qyc1234" localSheetId="0">#REF!</definedName>
    <definedName name="_______qyc1234">#REF!</definedName>
    <definedName name="______A01" localSheetId="0">#REF!</definedName>
    <definedName name="______A01">#REF!</definedName>
    <definedName name="______A08">'[8]A01-1'!$A$5:$C$36</definedName>
    <definedName name="______qyc1234" localSheetId="0">#REF!</definedName>
    <definedName name="______qyc1234">#REF!</definedName>
    <definedName name="_____A01" localSheetId="0">#REF!</definedName>
    <definedName name="_____A01">#REF!</definedName>
    <definedName name="_____A08">'[8]A01-1'!$A$5:$C$36</definedName>
    <definedName name="_____qyc1234" localSheetId="0">#REF!</definedName>
    <definedName name="_____qyc1234">#REF!</definedName>
    <definedName name="____1A01_" localSheetId="0">#REF!</definedName>
    <definedName name="____1A01_">#REF!</definedName>
    <definedName name="____2A08_">'[9]A01-1'!$A$5:$C$36</definedName>
    <definedName name="____A01" localSheetId="0">#REF!</definedName>
    <definedName name="____A01">#REF!</definedName>
    <definedName name="____A08">'[10]A01-1'!$A$5:$C$36</definedName>
    <definedName name="____qyc1234" localSheetId="0">#REF!</definedName>
    <definedName name="____qyc1234">#REF!</definedName>
    <definedName name="___1A01_" localSheetId="0">#REF!</definedName>
    <definedName name="___1A01_">#REF!</definedName>
    <definedName name="___2A08_">'[2]A01-1'!$A$5:$C$36</definedName>
    <definedName name="___A01" localSheetId="0">#REF!</definedName>
    <definedName name="___A01">#REF!</definedName>
    <definedName name="___A08">'[10]A01-1'!$A$5:$C$36</definedName>
    <definedName name="___qyc1234" localSheetId="0">#REF!</definedName>
    <definedName name="___qyc1234">#REF!</definedName>
    <definedName name="__1A01_" localSheetId="0">#REF!</definedName>
    <definedName name="__1A01_">#REF!</definedName>
    <definedName name="__2A01_" localSheetId="0">#REF!</definedName>
    <definedName name="__2A01_">#REF!</definedName>
    <definedName name="__2A08_">'[2]A01-1'!$A$5:$C$36</definedName>
    <definedName name="__4A08_">'[2]A01-1'!$A$5:$C$36</definedName>
    <definedName name="__A01" localSheetId="0">#REF!</definedName>
    <definedName name="__A01">#REF!</definedName>
    <definedName name="__A08">'[2]A01-1'!$A$5:$C$36</definedName>
    <definedName name="__qyc1234" localSheetId="0">#REF!</definedName>
    <definedName name="__qyc1234">#REF!</definedName>
    <definedName name="_1A01_" localSheetId="0">#REF!</definedName>
    <definedName name="_1A01_">#REF!</definedName>
    <definedName name="_2A01_" localSheetId="0">#REF!</definedName>
    <definedName name="_2A01_">#REF!</definedName>
    <definedName name="_2A08_" localSheetId="0">'[11]A01-1'!$A$5:$C$36</definedName>
    <definedName name="_2A08_">'[11]A01-1'!$A$5:$C$36</definedName>
    <definedName name="_4A08_">'[2]A01-1'!$A$5:$C$36</definedName>
    <definedName name="_A01" localSheetId="0">#REF!</definedName>
    <definedName name="_A01">#REF!</definedName>
    <definedName name="_A08">'[2]A01-1'!$A$5:$C$36</definedName>
    <definedName name="_a8756">'[1]A01-1'!$A$5:$C$36</definedName>
    <definedName name="_qyc1234" localSheetId="0">#REF!</definedName>
    <definedName name="_qyc1234">#REF!</definedName>
    <definedName name="a">#N/A</definedName>
    <definedName name="b">#N/A</definedName>
    <definedName name="d">#N/A</definedName>
    <definedName name="Database" localSheetId="0" hidden="1">#REF!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'3'!$B$1:$K$14</definedName>
    <definedName name="_xlnm.Print_Area" localSheetId="0">封面!$A$1:$A$18</definedName>
    <definedName name="_xlnm.Print_Titles">#N/A</definedName>
    <definedName name="s">#N/A</definedName>
    <definedName name="地区名称" localSheetId="0">#REF!</definedName>
    <definedName name="地区名称">#REF!</definedName>
    <definedName name="分类" localSheetId="0">#REF!</definedName>
    <definedName name="分类">#REF!</definedName>
    <definedName name="行业">[12]Sheet1!$W$2:$W$9</definedName>
    <definedName name="市州">[12]Sheet1!$A$2:$U$2</definedName>
    <definedName name="形式" localSheetId="0">#REF!</definedName>
    <definedName name="形式">#REF!</definedName>
    <definedName name="性质">[13]Sheet2!$A$1:$A$4</definedName>
    <definedName name="支出" localSheetId="0">#REF!</definedName>
    <definedName name="支出">#REF!</definedName>
    <definedName name="_______________A01" localSheetId="13">#REF!</definedName>
    <definedName name="_______________A08" localSheetId="13">'[14]A01-1'!$A$5:$C$36</definedName>
    <definedName name="____1A01_" localSheetId="13">#REF!</definedName>
    <definedName name="____A01" localSheetId="13">#REF!</definedName>
    <definedName name="___1A01_" localSheetId="13">#REF!</definedName>
    <definedName name="___2A08_" localSheetId="13">'[14]A01-1'!$A$5:$C$36</definedName>
    <definedName name="___A01" localSheetId="13">#REF!</definedName>
    <definedName name="__1A01_" localSheetId="13">#REF!</definedName>
    <definedName name="__2A01_" localSheetId="13">#REF!</definedName>
    <definedName name="__2A08_" localSheetId="13">'[14]A01-1'!$A$5:$C$36</definedName>
    <definedName name="__4A08_" localSheetId="13">'[14]A01-1'!$A$5:$C$36</definedName>
    <definedName name="__A01" localSheetId="13">#REF!</definedName>
    <definedName name="__A08" localSheetId="13">'[14]A01-1'!$A$5:$C$36</definedName>
    <definedName name="_1A01_" localSheetId="13">#REF!</definedName>
    <definedName name="_2A01_" localSheetId="13">#REF!</definedName>
    <definedName name="_4A08_" localSheetId="13">'[14]A01-1'!$A$5:$C$36</definedName>
    <definedName name="_A01" localSheetId="13">#REF!</definedName>
    <definedName name="_A08" localSheetId="13">'[14]A01-1'!$A$5:$C$36</definedName>
    <definedName name="_qyc1234" localSheetId="13">#REF!</definedName>
    <definedName name="______________A01" localSheetId="13">#REF!</definedName>
    <definedName name="Database" localSheetId="13" hidden="1">#REF!</definedName>
    <definedName name="___________qyc1234" localSheetId="13">#REF!</definedName>
    <definedName name="地区名称" localSheetId="13">#REF!</definedName>
    <definedName name="支出" localSheetId="13">#REF!</definedName>
    <definedName name="_____A01" localSheetId="13">#REF!</definedName>
    <definedName name="__qyc1234" localSheetId="13">#REF!</definedName>
    <definedName name="______A01" localSheetId="13">#REF!</definedName>
    <definedName name="___qyc1234" localSheetId="13">#REF!</definedName>
    <definedName name="____________A01" localSheetId="13">#REF!</definedName>
    <definedName name="___________A01" localSheetId="13">#REF!</definedName>
    <definedName name="__________A01" localSheetId="13">#REF!</definedName>
    <definedName name="_________qyc1234" localSheetId="13">#REF!</definedName>
    <definedName name="________qyc1234" localSheetId="13">#REF!</definedName>
    <definedName name="_______qyc1234" localSheetId="13">#REF!</definedName>
    <definedName name="________A01" localSheetId="13">#REF!</definedName>
    <definedName name="_______A01" localSheetId="13">#REF!</definedName>
    <definedName name="_____qyc1234" localSheetId="13">#REF!</definedName>
    <definedName name="____qyc1234" localSheetId="13">#REF!</definedName>
    <definedName name="_________A01" localSheetId="13">#REF!</definedName>
    <definedName name="______qyc1234" localSheetId="13">#REF!</definedName>
    <definedName name="分类" localSheetId="13">#REF!</definedName>
    <definedName name="形式" localSheetId="13">#REF!</definedName>
    <definedName name="_____________A01" localSheetId="13">#REF!</definedName>
    <definedName name="__________qyc1234" localSheetId="13">#REF!</definedName>
    <definedName name="________________A01" localSheetId="13">#REF!</definedName>
    <definedName name="____________qyc1234" localSheetId="13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<sst xmlns="http://schemas.openxmlformats.org/spreadsheetml/2006/main" count="683" uniqueCount="277">
  <si>
    <t>攀枝花市西区第一幼儿园</t>
  </si>
  <si>
    <t>2023年单位预算公开表</t>
  </si>
  <si>
    <t>报送日期：2023年3月14日</t>
  </si>
  <si>
    <t>表1</t>
  </si>
  <si>
    <t xml:space="preserve"> </t>
  </si>
  <si>
    <t>单位收支总表</t>
  </si>
  <si>
    <t>单位：攀枝花市西区第一幼儿园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</si>
  <si>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</si>
  <si>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</si>
  <si>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</si>
  <si>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</si>
  <si>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</si>
  <si>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</si>
  <si>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</si>
  <si>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</si>
  <si>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</si>
  <si>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</si>
  <si>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</si>
  <si>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</si>
  <si>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</si>
  <si>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</si>
  <si>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</si>
  <si>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</si>
  <si>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</si>
  <si>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</si>
  <si>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</si>
  <si>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</si>
  <si>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</si>
  <si>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</si>
  <si>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</si>
  <si>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</si>
  <si>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</si>
  <si>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</si>
  <si>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</si>
  <si>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</si>
  <si>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</si>
  <si>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</si>
  <si>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</si>
  <si>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</si>
  <si>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</si>
  <si>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</si>
  <si>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</si>
  <si>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</si>
  <si>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</si>
  <si>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</si>
  <si>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</si>
  <si>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</si>
  <si>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</si>
  <si>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</si>
  <si>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</si>
  <si>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</si>
  <si>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</si>
  <si>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</si>
  <si>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</si>
  <si>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</si>
  <si>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</si>
  <si>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</si>
  <si>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</si>
  <si>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表2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</si>
  <si>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</si>
  <si>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</si>
  <si>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</si>
  <si>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</si>
  <si>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</si>
  <si>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</si>
  <si>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</si>
  <si>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</si>
  <si>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</si>
  <si>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</si>
  <si>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</si>
  <si>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</si>
  <si>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</si>
  <si>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</t>
  </si>
  <si>
    <t>合    计</t>
  </si>
  <si>
    <t>表3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</si>
  <si>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</si>
  <si>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</si>
  <si>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</si>
  <si>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</si>
  <si>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</si>
  <si>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</si>
  <si>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单位名称（科目）</t>
  </si>
  <si>
    <t>类</t>
  </si>
  <si>
    <t>款</t>
  </si>
  <si>
    <t>项</t>
  </si>
  <si>
    <t>205</t>
  </si>
  <si>
    <t>02</t>
  </si>
  <si>
    <t>01</t>
  </si>
  <si>
    <t>123012</t>
  </si>
  <si>
    <t>学前教育</t>
  </si>
  <si>
    <t>208</t>
  </si>
  <si>
    <t>05</t>
  </si>
  <si>
    <r>
      <rPr>
        <sz val="11"/>
        <rFont val="宋体"/>
        <charset val="134"/>
      </rPr>
      <t>事业单位离退休</t>
    </r>
  </si>
  <si>
    <r>
      <rPr>
        <sz val="11"/>
        <rFont val="宋体"/>
        <charset val="134"/>
      </rPr>
      <t>机关事业单位基本养老保险缴费支出</t>
    </r>
  </si>
  <si>
    <t>210</t>
  </si>
  <si>
    <t>11</t>
  </si>
  <si>
    <r>
      <rPr>
        <sz val="11"/>
        <rFont val="宋体"/>
        <charset val="134"/>
      </rPr>
      <t>事业单位医疗</t>
    </r>
  </si>
  <si>
    <t>99</t>
  </si>
  <si>
    <r>
      <rPr>
        <sz val="11"/>
        <rFont val="宋体"/>
        <charset val="134"/>
      </rPr>
      <t>其他行政事业单位医疗支出</t>
    </r>
  </si>
  <si>
    <t>221</t>
  </si>
  <si>
    <r>
      <rPr>
        <sz val="11"/>
        <rFont val="宋体"/>
        <charset val="134"/>
      </rPr>
      <t>住房公积金</t>
    </r>
  </si>
  <si>
    <t>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</si>
  <si>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</si>
  <si>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</si>
  <si>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</si>
  <si>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</si>
  <si>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</si>
  <si>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</si>
  <si>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</si>
  <si>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</si>
  <si>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</si>
  <si>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</si>
  <si>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</si>
  <si>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</si>
  <si>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</si>
  <si>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</si>
  <si>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</si>
  <si>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</si>
  <si>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</si>
  <si>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</si>
  <si>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</si>
  <si>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</si>
  <si>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</si>
  <si>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</si>
  <si>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</si>
  <si>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</si>
  <si>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</si>
  <si>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</si>
  <si>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</si>
  <si>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</si>
  <si>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</si>
  <si>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</si>
  <si>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</si>
  <si>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</si>
  <si>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</si>
  <si>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</si>
  <si>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</si>
  <si>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</si>
  <si>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</si>
  <si>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</si>
  <si>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表5</t>
  </si>
  <si>
    <t>财政拨款支出预算表（部门经济分类科目）</t>
  </si>
  <si>
    <t>总计</t>
  </si>
  <si>
    <t>区级当年财政拨款安排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</si>
  <si>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</si>
  <si>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</si>
  <si>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</si>
  <si>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</si>
  <si>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</si>
  <si>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</si>
  <si>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</si>
  <si>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</si>
  <si>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</si>
  <si>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30101-基本工资</t>
  </si>
  <si>
    <t>30102-津贴补贴</t>
  </si>
  <si>
    <t>30107-绩效工资</t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</si>
  <si>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08</t>
    </r>
  </si>
  <si>
    <t>30108-机关事业单位基本养老保险缴费</t>
  </si>
  <si>
    <t>30302-退休费</t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</si>
  <si>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10</t>
    </r>
  </si>
  <si>
    <r>
      <rPr>
        <sz val="11"/>
        <color indexed="8"/>
        <rFont val="宋体"/>
        <charset val="134"/>
      </rPr>
      <t>1</t>
    </r>
    <r>
      <rPr>
        <sz val="11"/>
        <color indexed="8"/>
        <rFont val="宋体"/>
        <charset val="134"/>
      </rPr>
      <t>1</t>
    </r>
  </si>
  <si>
    <t>30110-职工基本医疗保险缴费</t>
  </si>
  <si>
    <t>30111-公务员医疗补助缴费</t>
  </si>
  <si>
    <t>30199-其他工资福利支出</t>
  </si>
  <si>
    <t>30307-医疗费补助</t>
  </si>
  <si>
    <t>30112-其他社会保障缴费</t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</si>
  <si>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21</t>
    </r>
  </si>
  <si>
    <r>
      <rPr>
        <sz val="11"/>
        <color indexed="8"/>
        <rFont val="宋体"/>
        <charset val="134"/>
      </rPr>
      <t>0</t>
    </r>
    <r>
      <rPr>
        <sz val="11"/>
        <color indexed="8"/>
        <rFont val="宋体"/>
        <charset val="134"/>
      </rPr>
      <t>2</t>
    </r>
  </si>
  <si>
    <t>30113-住房公积金</t>
  </si>
  <si>
    <t>30201-办公费</t>
  </si>
  <si>
    <t>30205-水费</t>
  </si>
  <si>
    <t>30206-电费</t>
  </si>
  <si>
    <t>30211-差旅费</t>
  </si>
  <si>
    <t>30228-工会经费</t>
  </si>
  <si>
    <t>30229-福利费</t>
  </si>
  <si>
    <t>30299-其他商品和服务支出</t>
  </si>
  <si>
    <t>表6</t>
  </si>
  <si>
    <t>一般公共预算支出预算表</t>
  </si>
  <si>
    <t>当年财政拨款安排</t>
  </si>
  <si>
    <t>表7</t>
  </si>
  <si>
    <t>一般公共预算基本支出预算表</t>
  </si>
  <si>
    <t>人员经费</t>
  </si>
  <si>
    <t>公用经费</t>
  </si>
  <si>
    <t>表8</t>
  </si>
  <si>
    <t>一般公共预算项目支出预算表</t>
  </si>
  <si>
    <t>金额</t>
  </si>
  <si>
    <t>教育支出</t>
  </si>
  <si>
    <t>普通教育</t>
  </si>
  <si>
    <t>购买服务人员经费</t>
  </si>
  <si>
    <r>
      <rPr>
        <sz val="11"/>
        <rFont val="宋体"/>
        <charset val="134"/>
      </rPr>
      <t>  </t>
    </r>
  </si>
  <si>
    <t>表9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</si>
  <si>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</si>
  <si>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</si>
  <si>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</si>
  <si>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</si>
  <si>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</si>
  <si>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</si>
  <si>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</si>
  <si>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</si>
  <si>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说明：本年年初预算未安排一般公共预算“三公”经费预算支出</t>
  </si>
  <si>
    <t>表10</t>
  </si>
  <si>
    <t xml:space="preserve">政府性基金预算支出预算表 </t>
  </si>
  <si>
    <t>本年政府性基金预算支出</t>
  </si>
  <si>
    <t>说明：本年年初预算未安排政府基金预算支出</t>
  </si>
  <si>
    <t>表11</t>
  </si>
  <si>
    <t>政府性基金预算“三公”经费支出预算表</t>
  </si>
  <si>
    <t>说明：本年年初预算未安排政府基金预算“三公”经费支出预算支出</t>
  </si>
  <si>
    <t>表12</t>
  </si>
  <si>
    <t>国有资本经营预算支出预算表</t>
  </si>
  <si>
    <t>本年国有资本经营预算支出</t>
  </si>
  <si>
    <t>说明：本年年初预算未安排国有资本经营预算支出</t>
  </si>
  <si>
    <t>表13</t>
  </si>
  <si>
    <t>单位预算项目绩效目标表（2023年度）</t>
  </si>
  <si>
    <t>(2023年度)</t>
  </si>
  <si>
    <t>项目名称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</si>
  <si>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</si>
  <si>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</si>
  <si>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</si>
  <si>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</si>
  <si>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</si>
  <si>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</si>
  <si>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保证购买服务人员2023年工资及社保正常支出。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</si>
  <si>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</si>
  <si>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</si>
  <si>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</si>
  <si>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</si>
  <si>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</si>
  <si>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</si>
  <si>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</si>
  <si>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购买服务经费</t>
  </si>
  <si>
    <t>9名保育员,1名医务人员,4名其他后勤人员</t>
  </si>
  <si>
    <t>质量指标</t>
  </si>
  <si>
    <t>保障幼儿园正常运行</t>
  </si>
  <si>
    <t>保障解决公立幼儿园人员配置，为学龄前儿童提供优质保教服务</t>
  </si>
  <si>
    <t>时效指标</t>
  </si>
  <si>
    <t>按工作计划</t>
  </si>
  <si>
    <t>2023年1月-12月</t>
  </si>
  <si>
    <t>成本指标</t>
  </si>
  <si>
    <t>采用政府购买社会服务，医务人员按5.88万元/人/年；保育员按3.5万元/人/年；其他后勤人员按3万元/人/年</t>
  </si>
  <si>
    <t>共需49.38万元</t>
  </si>
  <si>
    <t>社会效益指标</t>
  </si>
  <si>
    <t>保障解决公立幼儿园人员配置</t>
  </si>
  <si>
    <t>为学龄前儿童提供优质保教服务</t>
  </si>
  <si>
    <t>可持续影响指标</t>
  </si>
  <si>
    <t>保障解决公立幼儿园人员配置问题</t>
  </si>
  <si>
    <t>项目效益</t>
  </si>
  <si>
    <t>服务对象满意度指标</t>
  </si>
  <si>
    <t>教职工满意、购买服务人员满意</t>
  </si>
  <si>
    <t>表14</t>
  </si>
  <si>
    <t>单位整体支出绩效目标表</t>
  </si>
  <si>
    <t>（2023年度）</t>
  </si>
  <si>
    <t>年度主要任务</t>
  </si>
  <si>
    <t>任务名称</t>
  </si>
  <si>
    <t>主要内容</t>
  </si>
  <si>
    <t>支付幼儿园职工工资、社保及工作经费</t>
  </si>
  <si>
    <t>支付购买服务人员劳务费</t>
  </si>
  <si>
    <t>年度单位整体支出预算</t>
  </si>
  <si>
    <t>资金总额</t>
  </si>
  <si>
    <t>年度总体目标</t>
  </si>
  <si>
    <t>为学龄前儿童提供保教和教育，实行保育和教育相结合的原则，对儿童实施体、智、德、美诸方面全面发展的教育，促进身心其和谐的发展</t>
  </si>
  <si>
    <t>年度绩效指标</t>
  </si>
  <si>
    <t>指标值
（包含数字及文字描述）</t>
  </si>
  <si>
    <t>产出指标</t>
  </si>
  <si>
    <t>2023年共有在职职工15人，政府临聘职工2人，学生315名</t>
  </si>
  <si>
    <t>2023年共有购买服务人员14人</t>
  </si>
  <si>
    <t>保障了学龄前儿童提供保教和教育正常运行</t>
  </si>
  <si>
    <t>按计划开展</t>
  </si>
  <si>
    <t>2023年1-12月</t>
  </si>
  <si>
    <t>2023年全年预算资金2,242,668.92元</t>
  </si>
  <si>
    <t>2023年全年预算资金493800元</t>
  </si>
  <si>
    <t>效益指标</t>
  </si>
  <si>
    <t>经济效益指标</t>
  </si>
  <si>
    <t>为学龄前儿童提供保教和教育</t>
  </si>
  <si>
    <t>生态效益指标</t>
  </si>
  <si>
    <t>满意度指标</t>
  </si>
  <si>
    <t>服务对象满意度</t>
  </si>
  <si>
    <t>≥95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</si>
</sst>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6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9"/>
      <name val="Times New Roman"/>
      <charset val="0"/>
    </font>
    <font>
      <sz val="9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sz val="12"/>
      <name val="黑体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5" fillId="0" borderId="0" applyFont="0" applyFill="0" applyBorder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2" borderId="14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3" borderId="17" applyNumberFormat="0" applyAlignment="0" applyProtection="0">
      <alignment vertical="center"/>
    </xf>
    <xf numFmtId="0" fontId="35" fillId="4" borderId="18" applyNumberFormat="0" applyAlignment="0" applyProtection="0">
      <alignment vertical="center"/>
    </xf>
    <xf numFmtId="0" fontId="36" fillId="4" borderId="17" applyNumberFormat="0" applyAlignment="0" applyProtection="0">
      <alignment vertical="center"/>
    </xf>
    <xf numFmtId="0" fontId="37" fillId="5" borderId="19" applyNumberFormat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20" fillId="0" borderId="0"/>
  </cellStyleXfs>
  <cellXfs count="131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left" vertical="center"/>
    </xf>
    <xf numFmtId="3" fontId="9" fillId="0" borderId="4" xfId="0" applyNumberFormat="1" applyFont="1" applyFill="1" applyBorder="1" applyAlignment="1" applyProtection="1">
      <alignment horizontal="left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0" fontId="10" fillId="0" borderId="4" xfId="49" applyFont="1" applyFill="1" applyBorder="1" applyAlignment="1">
      <alignment horizontal="center" vertical="center"/>
    </xf>
    <xf numFmtId="0" fontId="10" fillId="0" borderId="4" xfId="49" applyNumberFormat="1" applyFont="1" applyFill="1" applyBorder="1" applyAlignment="1" applyProtection="1">
      <alignment horizontal="center" vertical="center"/>
    </xf>
    <xf numFmtId="0" fontId="10" fillId="0" borderId="4" xfId="49" applyNumberFormat="1" applyFont="1" applyFill="1" applyBorder="1" applyAlignment="1" applyProtection="1">
      <alignment horizontal="left" vertical="center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49" fontId="10" fillId="0" borderId="4" xfId="49" applyNumberFormat="1" applyFont="1" applyFill="1" applyBorder="1" applyAlignment="1" applyProtection="1">
      <alignment horizontal="left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49" applyNumberFormat="1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2" fillId="0" borderId="1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7" xfId="0" applyFont="1" applyBorder="1">
      <alignment vertical="center"/>
    </xf>
    <xf numFmtId="0" fontId="8" fillId="0" borderId="7" xfId="0" applyFont="1" applyBorder="1" applyAlignment="1">
      <alignment horizontal="left" vertical="center"/>
    </xf>
    <xf numFmtId="0" fontId="12" fillId="0" borderId="5" xfId="0" applyFont="1" applyBorder="1">
      <alignment vertical="center"/>
    </xf>
    <xf numFmtId="0" fontId="14" fillId="0" borderId="4" xfId="0" applyFont="1" applyFill="1" applyBorder="1" applyAlignment="1">
      <alignment horizontal="center" vertical="center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>
      <alignment vertical="center"/>
    </xf>
    <xf numFmtId="4" fontId="14" fillId="0" borderId="4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/>
    </xf>
    <xf numFmtId="4" fontId="8" fillId="0" borderId="4" xfId="0" applyNumberFormat="1" applyFont="1" applyFill="1" applyBorder="1" applyAlignment="1">
      <alignment horizontal="right" vertical="center"/>
    </xf>
    <xf numFmtId="0" fontId="12" fillId="0" borderId="9" xfId="0" applyFont="1" applyBorder="1">
      <alignment vertical="center"/>
    </xf>
    <xf numFmtId="0" fontId="12" fillId="0" borderId="9" xfId="0" applyFont="1" applyBorder="1" applyAlignment="1">
      <alignment vertical="center" wrapText="1"/>
    </xf>
    <xf numFmtId="0" fontId="0" fillId="0" borderId="0" xfId="0" applyFont="1" applyAlignment="1">
      <alignment horizontal="left" vertical="center"/>
    </xf>
    <xf numFmtId="0" fontId="8" fillId="0" borderId="1" xfId="0" applyFont="1" applyBorder="1" applyAlignment="1">
      <alignment horizontal="right" vertical="center" wrapText="1"/>
    </xf>
    <xf numFmtId="0" fontId="8" fillId="0" borderId="7" xfId="0" applyFont="1" applyBorder="1" applyAlignment="1">
      <alignment horizontal="right" vertical="center"/>
    </xf>
    <xf numFmtId="0" fontId="12" fillId="0" borderId="10" xfId="0" applyFont="1" applyBorder="1">
      <alignment vertical="center"/>
    </xf>
    <xf numFmtId="0" fontId="12" fillId="0" borderId="6" xfId="0" applyFont="1" applyBorder="1">
      <alignment vertical="center"/>
    </xf>
    <xf numFmtId="0" fontId="12" fillId="0" borderId="6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12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right" vertical="center" wrapText="1"/>
    </xf>
    <xf numFmtId="0" fontId="12" fillId="0" borderId="5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2" fillId="0" borderId="7" xfId="0" applyFont="1" applyFill="1" applyBorder="1">
      <alignment vertical="center"/>
    </xf>
    <xf numFmtId="0" fontId="8" fillId="0" borderId="7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right" vertical="center"/>
    </xf>
    <xf numFmtId="0" fontId="12" fillId="0" borderId="10" xfId="0" applyFont="1" applyFill="1" applyBorder="1">
      <alignment vertical="center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>
      <alignment vertical="center"/>
    </xf>
    <xf numFmtId="0" fontId="12" fillId="0" borderId="6" xfId="0" applyFont="1" applyFill="1" applyBorder="1" applyAlignment="1">
      <alignment vertical="center" wrapText="1"/>
    </xf>
    <xf numFmtId="0" fontId="13" fillId="0" borderId="5" xfId="0" applyFont="1" applyFill="1" applyBorder="1">
      <alignment vertical="center"/>
    </xf>
    <xf numFmtId="4" fontId="14" fillId="0" borderId="4" xfId="0" applyNumberFormat="1" applyFont="1" applyFill="1" applyBorder="1" applyAlignment="1">
      <alignment horizontal="right" vertical="center"/>
    </xf>
    <xf numFmtId="0" fontId="13" fillId="0" borderId="6" xfId="0" applyFont="1" applyFill="1" applyBorder="1" applyAlignment="1">
      <alignment vertical="center" wrapText="1"/>
    </xf>
    <xf numFmtId="49" fontId="8" fillId="0" borderId="4" xfId="0" applyNumberFormat="1" applyFont="1" applyFill="1" applyBorder="1" applyAlignment="1">
      <alignment horizontal="left" vertical="center"/>
    </xf>
    <xf numFmtId="49" fontId="0" fillId="0" borderId="4" xfId="0" applyNumberFormat="1" applyFont="1" applyFill="1" applyBorder="1">
      <alignment vertical="center"/>
    </xf>
    <xf numFmtId="49" fontId="8" fillId="0" borderId="4" xfId="0" applyNumberFormat="1" applyFont="1" applyFill="1" applyBorder="1" applyAlignment="1">
      <alignment horizontal="center" vertical="center"/>
    </xf>
    <xf numFmtId="0" fontId="12" fillId="0" borderId="9" xfId="0" applyFont="1" applyFill="1" applyBorder="1">
      <alignment vertical="center"/>
    </xf>
    <xf numFmtId="0" fontId="12" fillId="0" borderId="9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right" vertical="center" wrapText="1"/>
    </xf>
    <xf numFmtId="49" fontId="8" fillId="0" borderId="4" xfId="0" applyNumberFormat="1" applyFont="1" applyFill="1" applyBorder="1" applyAlignment="1" applyProtection="1">
      <alignment horizontal="center" vertical="center" wrapText="1"/>
    </xf>
    <xf numFmtId="49" fontId="8" fillId="0" borderId="4" xfId="0" applyNumberFormat="1" applyFont="1" applyFill="1" applyBorder="1" applyAlignment="1">
      <alignment horizontal="left" vertical="center" indent="1"/>
    </xf>
    <xf numFmtId="49" fontId="1" fillId="0" borderId="4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 wrapText="1"/>
    </xf>
    <xf numFmtId="49" fontId="0" fillId="0" borderId="4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vertical="center" wrapText="1"/>
    </xf>
    <xf numFmtId="0" fontId="15" fillId="0" borderId="5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15" fillId="0" borderId="1" xfId="0" applyFont="1" applyFill="1" applyBorder="1" applyAlignment="1">
      <alignment horizontal="right" vertical="center"/>
    </xf>
    <xf numFmtId="0" fontId="5" fillId="0" borderId="5" xfId="0" applyFont="1" applyFill="1" applyBorder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right" vertical="center"/>
    </xf>
    <xf numFmtId="0" fontId="5" fillId="0" borderId="9" xfId="0" applyFont="1" applyFill="1" applyBorder="1">
      <alignment vertical="center"/>
    </xf>
    <xf numFmtId="0" fontId="5" fillId="0" borderId="12" xfId="0" applyFont="1" applyFill="1" applyBorder="1" applyAlignment="1">
      <alignment vertical="center" wrapText="1"/>
    </xf>
    <xf numFmtId="0" fontId="15" fillId="0" borderId="0" xfId="0" applyFont="1" applyFill="1" applyAlignment="1">
      <alignment vertical="center"/>
    </xf>
    <xf numFmtId="0" fontId="5" fillId="0" borderId="13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49" fontId="14" fillId="0" borderId="4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17" fillId="0" borderId="0" xfId="0" applyFont="1" applyFill="1">
      <alignment vertical="center"/>
    </xf>
    <xf numFmtId="0" fontId="2" fillId="0" borderId="5" xfId="0" applyFont="1" applyFill="1" applyBorder="1">
      <alignment vertical="center"/>
    </xf>
    <xf numFmtId="0" fontId="2" fillId="0" borderId="6" xfId="0" applyFont="1" applyFill="1" applyBorder="1" applyAlignment="1">
      <alignment vertical="center" wrapText="1"/>
    </xf>
    <xf numFmtId="0" fontId="15" fillId="0" borderId="7" xfId="0" applyFont="1" applyFill="1" applyBorder="1" applyAlignment="1">
      <alignment horizontal="right" vertical="center"/>
    </xf>
    <xf numFmtId="0" fontId="18" fillId="0" borderId="6" xfId="0" applyFont="1" applyFill="1" applyBorder="1" applyAlignment="1">
      <alignment vertical="center" wrapText="1"/>
    </xf>
    <xf numFmtId="0" fontId="18" fillId="0" borderId="5" xfId="0" applyFont="1" applyFill="1" applyBorder="1" applyAlignment="1">
      <alignment vertical="center" wrapText="1"/>
    </xf>
    <xf numFmtId="0" fontId="18" fillId="0" borderId="4" xfId="0" applyFont="1" applyFill="1" applyBorder="1" applyAlignment="1">
      <alignment vertical="center" wrapText="1"/>
    </xf>
    <xf numFmtId="0" fontId="19" fillId="0" borderId="5" xfId="0" applyFont="1" applyFill="1" applyBorder="1" applyAlignment="1">
      <alignment vertical="center" wrapText="1"/>
    </xf>
    <xf numFmtId="0" fontId="19" fillId="0" borderId="6" xfId="0" applyFont="1" applyFill="1" applyBorder="1" applyAlignment="1">
      <alignment vertical="center" wrapText="1"/>
    </xf>
    <xf numFmtId="0" fontId="18" fillId="0" borderId="9" xfId="0" applyFont="1" applyFill="1" applyBorder="1" applyAlignment="1">
      <alignment vertical="center" wrapText="1"/>
    </xf>
    <xf numFmtId="0" fontId="20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22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&#24066;&#32423;2023&#24180;&#37096;&#38376;&#39044;&#31639;\2023&#24180;&#37096;&#38376;&#39044;&#31639;&#20844;&#24320;&#25253;&#34920;&#65288;&#37096;&#38376;&#65289;1.2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1"/>
      <sheetName val="1-1"/>
      <sheetName val="1-2"/>
      <sheetName val="2"/>
      <sheetName val="2-1"/>
      <sheetName val="3"/>
      <sheetName val="3-1"/>
      <sheetName val="3-2"/>
      <sheetName val="3-3"/>
      <sheetName val="4"/>
      <sheetName val="4-1"/>
      <sheetName val="5"/>
      <sheetName val="6-1"/>
      <sheetName val="6-2"/>
      <sheetName val="7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11"/>
  <sheetViews>
    <sheetView tabSelected="1" workbookViewId="0">
      <selection activeCell="A16" sqref="A16"/>
    </sheetView>
  </sheetViews>
  <sheetFormatPr defaultColWidth="9" defaultRowHeight="14.25"/>
  <cols>
    <col min="1" max="1" width="123.133333333333" style="126" customWidth="1"/>
    <col min="2" max="16384" width="9" style="126"/>
  </cols>
  <sheetData>
    <row r="1" spans="1:1">
      <c r="A1" s="127"/>
    </row>
    <row r="2" ht="137.1" customHeight="1" spans="1:1">
      <c r="A2" s="127"/>
    </row>
    <row r="3" ht="137.1" customHeight="1" spans="1:1">
      <c r="A3" s="128" t="s">
        <v>0</v>
      </c>
    </row>
    <row r="4" ht="9" customHeight="1"/>
    <row r="5" ht="33" customHeight="1"/>
    <row r="6" ht="33.75" spans="1:1">
      <c r="A6" s="129" t="s">
        <v>1</v>
      </c>
    </row>
    <row r="11" ht="35.1" customHeight="1" spans="1:1">
      <c r="A11" s="130" t="s">
        <v>2</v>
      </c>
    </row>
  </sheetData>
  <printOptions horizontalCentered="1"/>
  <pageMargins left="0.590277777777778" right="0.590277777777778" top="0.7868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" customWidth="1"/>
    <col min="2" max="2" width="11.8833333333333" customWidth="1"/>
    <col min="3" max="3" width="28.8833333333333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41"/>
      <c r="B1" s="2" t="s">
        <v>190</v>
      </c>
      <c r="C1" s="42"/>
      <c r="D1" s="43"/>
      <c r="E1" s="43"/>
      <c r="F1" s="43"/>
      <c r="G1" s="43"/>
      <c r="H1" s="43"/>
      <c r="I1" s="56"/>
      <c r="J1" s="46"/>
    </row>
    <row r="2" ht="22.9" customHeight="1" spans="1:10">
      <c r="A2" s="41"/>
      <c r="B2" s="3" t="s">
        <v>191</v>
      </c>
      <c r="C2" s="3"/>
      <c r="D2" s="3"/>
      <c r="E2" s="3"/>
      <c r="F2" s="3"/>
      <c r="G2" s="3"/>
      <c r="H2" s="3"/>
      <c r="I2" s="3"/>
      <c r="J2" s="46" t="s">
        <v>4</v>
      </c>
    </row>
    <row r="3" ht="19.5" customHeight="1" spans="1:10">
      <c r="A3" s="44"/>
      <c r="B3" s="45" t="s">
        <v>6</v>
      </c>
      <c r="C3" s="45"/>
      <c r="D3" s="63"/>
      <c r="E3" s="63"/>
      <c r="F3" s="63"/>
      <c r="G3" s="63"/>
      <c r="H3" s="63"/>
      <c r="I3" s="57" t="s">
        <v>7</v>
      </c>
      <c r="J3" s="58"/>
    </row>
    <row r="4" ht="24.4" customHeight="1" spans="1:10">
      <c r="A4" s="46"/>
      <c r="B4" s="47" t="s">
        <v>192</v>
      </c>
      <c r="C4" s="47" t="s">
        <v>81</v>
      </c>
      <c r="D4" s="47" t="s">
        <v>193</v>
      </c>
      <c r="E4" s="47"/>
      <c r="F4" s="47"/>
      <c r="G4" s="47"/>
      <c r="H4" s="47"/>
      <c r="I4" s="47"/>
      <c r="J4" s="59"/>
    </row>
    <row r="5" ht="24.4" customHeight="1" spans="1:10">
      <c r="A5" s="48"/>
      <c r="B5" s="47"/>
      <c r="C5" s="47"/>
      <c r="D5" s="47" t="s">
        <v>60</v>
      </c>
      <c r="E5" s="64" t="s">
        <v>194</v>
      </c>
      <c r="F5" s="47" t="s">
        <v>195</v>
      </c>
      <c r="G5" s="47"/>
      <c r="H5" s="47"/>
      <c r="I5" s="47" t="s">
        <v>196</v>
      </c>
      <c r="J5" s="59"/>
    </row>
    <row r="6" ht="24.4" customHeight="1" spans="1:10">
      <c r="A6" s="48"/>
      <c r="B6" s="47"/>
      <c r="C6" s="47"/>
      <c r="D6" s="47"/>
      <c r="E6" s="64"/>
      <c r="F6" s="47" t="s">
        <v>150</v>
      </c>
      <c r="G6" s="47" t="s">
        <v>197</v>
      </c>
      <c r="H6" s="47" t="s">
        <v>198</v>
      </c>
      <c r="I6" s="47"/>
      <c r="J6" s="60"/>
    </row>
    <row r="7" ht="22.9" customHeight="1" spans="1:10">
      <c r="A7" s="49"/>
      <c r="B7" s="47"/>
      <c r="C7" s="47" t="s">
        <v>73</v>
      </c>
      <c r="D7" s="50">
        <f t="shared" ref="D7:I7" si="0">SUM(D8:D16)</f>
        <v>0</v>
      </c>
      <c r="E7" s="50">
        <f t="shared" si="0"/>
        <v>0</v>
      </c>
      <c r="F7" s="50">
        <f t="shared" si="0"/>
        <v>0</v>
      </c>
      <c r="G7" s="50">
        <f t="shared" si="0"/>
        <v>0</v>
      </c>
      <c r="H7" s="50">
        <f t="shared" si="0"/>
        <v>0</v>
      </c>
      <c r="I7" s="50">
        <f t="shared" si="0"/>
        <v>0</v>
      </c>
      <c r="J7" s="61"/>
    </row>
    <row r="8" ht="22.9" customHeight="1" spans="1:10">
      <c r="A8" s="49"/>
      <c r="B8" s="65">
        <v>123012</v>
      </c>
      <c r="C8" s="66" t="s">
        <v>0</v>
      </c>
      <c r="D8" s="50">
        <f>E8+F8+I8</f>
        <v>0</v>
      </c>
      <c r="E8" s="50">
        <v>0</v>
      </c>
      <c r="F8" s="50">
        <f>SUM(G8:H8)</f>
        <v>0</v>
      </c>
      <c r="G8" s="50">
        <v>0</v>
      </c>
      <c r="H8" s="50">
        <v>0</v>
      </c>
      <c r="I8" s="50">
        <v>0</v>
      </c>
      <c r="J8" s="61"/>
    </row>
    <row r="9" ht="22.9" customHeight="1" spans="1:10">
      <c r="A9" s="49"/>
      <c r="B9" s="47"/>
      <c r="C9" s="47"/>
      <c r="D9" s="50"/>
      <c r="E9" s="50"/>
      <c r="F9" s="50"/>
      <c r="G9" s="50"/>
      <c r="H9" s="50"/>
      <c r="I9" s="50"/>
      <c r="J9" s="61"/>
    </row>
    <row r="10" ht="22.9" customHeight="1" spans="1:10">
      <c r="A10" s="49"/>
      <c r="B10" s="47"/>
      <c r="C10" s="47"/>
      <c r="D10" s="50"/>
      <c r="E10" s="50"/>
      <c r="F10" s="50"/>
      <c r="G10" s="50"/>
      <c r="H10" s="50"/>
      <c r="I10" s="50"/>
      <c r="J10" s="61"/>
    </row>
    <row r="11" ht="22.9" customHeight="1" spans="1:10">
      <c r="A11" s="49"/>
      <c r="B11" s="47"/>
      <c r="C11" s="47"/>
      <c r="D11" s="50"/>
      <c r="E11" s="50"/>
      <c r="F11" s="50"/>
      <c r="G11" s="50"/>
      <c r="H11" s="50"/>
      <c r="I11" s="50"/>
      <c r="J11" s="61"/>
    </row>
    <row r="12" ht="22.9" customHeight="1" spans="1:10">
      <c r="A12" s="49"/>
      <c r="B12" s="47"/>
      <c r="C12" s="47"/>
      <c r="D12" s="50"/>
      <c r="E12" s="50"/>
      <c r="F12" s="50"/>
      <c r="G12" s="50"/>
      <c r="H12" s="50"/>
      <c r="I12" s="50"/>
      <c r="J12" s="61"/>
    </row>
    <row r="13" ht="22.9" customHeight="1" spans="1:10">
      <c r="A13" s="49"/>
      <c r="B13" s="47"/>
      <c r="C13" s="47"/>
      <c r="D13" s="50"/>
      <c r="E13" s="50"/>
      <c r="F13" s="50"/>
      <c r="G13" s="50"/>
      <c r="H13" s="50"/>
      <c r="I13" s="50"/>
      <c r="J13" s="61"/>
    </row>
    <row r="14" ht="22.9" customHeight="1" spans="1:10">
      <c r="A14" s="49"/>
      <c r="B14" s="47"/>
      <c r="C14" s="47"/>
      <c r="D14" s="50"/>
      <c r="E14" s="50"/>
      <c r="F14" s="50"/>
      <c r="G14" s="50"/>
      <c r="H14" s="50"/>
      <c r="I14" s="50"/>
      <c r="J14" s="61"/>
    </row>
    <row r="15" ht="22.9" customHeight="1" spans="1:10">
      <c r="A15" s="49"/>
      <c r="B15" s="47"/>
      <c r="C15" s="47"/>
      <c r="D15" s="50"/>
      <c r="E15" s="50"/>
      <c r="F15" s="50"/>
      <c r="G15" s="50"/>
      <c r="H15" s="50"/>
      <c r="I15" s="50"/>
      <c r="J15" s="61"/>
    </row>
    <row r="16" ht="22.9" customHeight="1" spans="1:10">
      <c r="A16" s="49"/>
      <c r="B16" s="47"/>
      <c r="C16" s="47"/>
      <c r="D16" s="50"/>
      <c r="E16" s="50"/>
      <c r="F16" s="50"/>
      <c r="G16" s="50"/>
      <c r="H16" s="50"/>
      <c r="I16" s="50"/>
      <c r="J16" s="61"/>
    </row>
    <row r="18" ht="30" customHeight="1" spans="2:9">
      <c r="B18" s="55" t="s">
        <v>199</v>
      </c>
      <c r="C18" s="55"/>
      <c r="D18" s="55"/>
      <c r="E18" s="55"/>
      <c r="F18" s="55"/>
      <c r="G18" s="55"/>
      <c r="H18" s="55"/>
      <c r="I18" s="55"/>
    </row>
  </sheetData>
  <mergeCells count="10">
    <mergeCell ref="B2:I2"/>
    <mergeCell ref="B3:C3"/>
    <mergeCell ref="D4:I4"/>
    <mergeCell ref="F5:H5"/>
    <mergeCell ref="B18:I18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" customWidth="1"/>
    <col min="2" max="4" width="6.13333333333333" customWidth="1"/>
    <col min="5" max="5" width="17" customWidth="1"/>
    <col min="6" max="6" width="40.6333333333333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41"/>
      <c r="B1" s="2" t="s">
        <v>200</v>
      </c>
      <c r="C1" s="2"/>
      <c r="D1" s="2"/>
      <c r="E1" s="42"/>
      <c r="F1" s="42"/>
      <c r="G1" s="43"/>
      <c r="H1" s="43"/>
      <c r="I1" s="56"/>
      <c r="J1" s="46"/>
    </row>
    <row r="2" ht="22.9" customHeight="1" spans="1:10">
      <c r="A2" s="41"/>
      <c r="B2" s="3" t="s">
        <v>201</v>
      </c>
      <c r="C2" s="3"/>
      <c r="D2" s="3"/>
      <c r="E2" s="3"/>
      <c r="F2" s="3"/>
      <c r="G2" s="3"/>
      <c r="H2" s="3"/>
      <c r="I2" s="3"/>
      <c r="J2" s="46" t="s">
        <v>4</v>
      </c>
    </row>
    <row r="3" ht="19.5" customHeight="1" spans="1:10">
      <c r="A3" s="44"/>
      <c r="B3" s="45" t="s">
        <v>6</v>
      </c>
      <c r="C3" s="45"/>
      <c r="D3" s="45"/>
      <c r="E3" s="45"/>
      <c r="F3" s="45"/>
      <c r="G3" s="44"/>
      <c r="H3" s="44"/>
      <c r="I3" s="57" t="s">
        <v>7</v>
      </c>
      <c r="J3" s="58"/>
    </row>
    <row r="4" ht="24.4" customHeight="1" spans="1:10">
      <c r="A4" s="46"/>
      <c r="B4" s="47" t="s">
        <v>10</v>
      </c>
      <c r="C4" s="47"/>
      <c r="D4" s="47"/>
      <c r="E4" s="47"/>
      <c r="F4" s="47"/>
      <c r="G4" s="47" t="s">
        <v>202</v>
      </c>
      <c r="H4" s="47"/>
      <c r="I4" s="47"/>
      <c r="J4" s="59"/>
    </row>
    <row r="5" ht="24.4" customHeight="1" spans="1:10">
      <c r="A5" s="48"/>
      <c r="B5" s="47" t="s">
        <v>80</v>
      </c>
      <c r="C5" s="47"/>
      <c r="D5" s="47"/>
      <c r="E5" s="47" t="s">
        <v>71</v>
      </c>
      <c r="F5" s="47" t="s">
        <v>81</v>
      </c>
      <c r="G5" s="47" t="s">
        <v>60</v>
      </c>
      <c r="H5" s="47" t="s">
        <v>76</v>
      </c>
      <c r="I5" s="47" t="s">
        <v>77</v>
      </c>
      <c r="J5" s="59"/>
    </row>
    <row r="6" ht="24.4" customHeight="1" spans="1:10">
      <c r="A6" s="48"/>
      <c r="B6" s="47" t="s">
        <v>82</v>
      </c>
      <c r="C6" s="47" t="s">
        <v>83</v>
      </c>
      <c r="D6" s="47" t="s">
        <v>84</v>
      </c>
      <c r="E6" s="47"/>
      <c r="F6" s="47"/>
      <c r="G6" s="47"/>
      <c r="H6" s="47"/>
      <c r="I6" s="47"/>
      <c r="J6" s="60"/>
    </row>
    <row r="7" ht="22.9" customHeight="1" spans="1:10">
      <c r="A7" s="49"/>
      <c r="B7" s="47"/>
      <c r="C7" s="47"/>
      <c r="D7" s="47"/>
      <c r="E7" s="65">
        <v>123012</v>
      </c>
      <c r="F7" s="47" t="s">
        <v>73</v>
      </c>
      <c r="G7" s="50"/>
      <c r="H7" s="50"/>
      <c r="I7" s="50"/>
      <c r="J7" s="61"/>
    </row>
    <row r="8" ht="22.9" customHeight="1" spans="1:10">
      <c r="A8" s="49"/>
      <c r="B8" s="47"/>
      <c r="C8" s="47"/>
      <c r="D8" s="47"/>
      <c r="E8" s="47"/>
      <c r="F8" s="47"/>
      <c r="G8" s="50">
        <f>SUM(H8:I8)</f>
        <v>0</v>
      </c>
      <c r="H8" s="50"/>
      <c r="I8" s="50"/>
      <c r="J8" s="61"/>
    </row>
    <row r="9" ht="22.9" customHeight="1" spans="1:10">
      <c r="A9" s="49"/>
      <c r="B9" s="47"/>
      <c r="C9" s="47"/>
      <c r="D9" s="47"/>
      <c r="E9" s="65"/>
      <c r="F9" s="65"/>
      <c r="G9" s="50"/>
      <c r="H9" s="50"/>
      <c r="I9" s="50"/>
      <c r="J9" s="61"/>
    </row>
    <row r="10" ht="22.9" customHeight="1" spans="1:10">
      <c r="A10" s="49"/>
      <c r="B10" s="47"/>
      <c r="C10" s="47"/>
      <c r="D10" s="47"/>
      <c r="E10" s="47"/>
      <c r="F10" s="47"/>
      <c r="G10" s="50"/>
      <c r="H10" s="50"/>
      <c r="I10" s="50"/>
      <c r="J10" s="61"/>
    </row>
    <row r="11" ht="22.9" customHeight="1" spans="1:10">
      <c r="A11" s="49"/>
      <c r="B11" s="47"/>
      <c r="C11" s="47"/>
      <c r="D11" s="47"/>
      <c r="E11" s="47"/>
      <c r="F11" s="47"/>
      <c r="G11" s="50"/>
      <c r="H11" s="50"/>
      <c r="I11" s="50"/>
      <c r="J11" s="61"/>
    </row>
    <row r="12" ht="22.9" customHeight="1" spans="1:10">
      <c r="A12" s="49"/>
      <c r="B12" s="47"/>
      <c r="C12" s="47"/>
      <c r="D12" s="47"/>
      <c r="E12" s="47"/>
      <c r="F12" s="47"/>
      <c r="G12" s="50"/>
      <c r="H12" s="50"/>
      <c r="I12" s="50"/>
      <c r="J12" s="61"/>
    </row>
    <row r="13" ht="22.9" customHeight="1" spans="1:10">
      <c r="A13" s="49"/>
      <c r="B13" s="47"/>
      <c r="C13" s="47"/>
      <c r="D13" s="47"/>
      <c r="E13" s="47"/>
      <c r="F13" s="47"/>
      <c r="G13" s="50"/>
      <c r="H13" s="50"/>
      <c r="I13" s="50"/>
      <c r="J13" s="61"/>
    </row>
    <row r="14" ht="22.9" customHeight="1" spans="1:10">
      <c r="A14" s="49"/>
      <c r="B14" s="47"/>
      <c r="C14" s="47"/>
      <c r="D14" s="47"/>
      <c r="E14" s="47"/>
      <c r="F14" s="47"/>
      <c r="G14" s="50"/>
      <c r="H14" s="50"/>
      <c r="I14" s="50"/>
      <c r="J14" s="61"/>
    </row>
    <row r="15" ht="22.9" customHeight="1" spans="1:10">
      <c r="A15" s="49"/>
      <c r="B15" s="47"/>
      <c r="C15" s="47"/>
      <c r="D15" s="47"/>
      <c r="E15" s="47"/>
      <c r="F15" s="47"/>
      <c r="G15" s="50"/>
      <c r="H15" s="50"/>
      <c r="I15" s="50"/>
      <c r="J15" s="61"/>
    </row>
    <row r="16" ht="22.9" customHeight="1" spans="1:10">
      <c r="A16" s="48"/>
      <c r="B16" s="51"/>
      <c r="C16" s="51"/>
      <c r="D16" s="51"/>
      <c r="E16" s="51"/>
      <c r="F16" s="51" t="s">
        <v>24</v>
      </c>
      <c r="G16" s="52"/>
      <c r="H16" s="52"/>
      <c r="I16" s="52"/>
      <c r="J16" s="59"/>
    </row>
    <row r="17" ht="22.9" customHeight="1" spans="1:10">
      <c r="A17" s="48"/>
      <c r="B17" s="51"/>
      <c r="C17" s="51"/>
      <c r="D17" s="51"/>
      <c r="E17" s="51"/>
      <c r="F17" s="51" t="s">
        <v>24</v>
      </c>
      <c r="G17" s="52"/>
      <c r="H17" s="52"/>
      <c r="I17" s="52"/>
      <c r="J17" s="59"/>
    </row>
    <row r="19" ht="27" customHeight="1" spans="2:9">
      <c r="B19" s="55" t="s">
        <v>203</v>
      </c>
      <c r="C19" s="55"/>
      <c r="D19" s="55"/>
      <c r="E19" s="55"/>
      <c r="F19" s="55"/>
      <c r="G19" s="55"/>
      <c r="H19" s="55"/>
      <c r="I19" s="55"/>
    </row>
  </sheetData>
  <mergeCells count="11">
    <mergeCell ref="B2:I2"/>
    <mergeCell ref="B3:F3"/>
    <mergeCell ref="B4:F4"/>
    <mergeCell ref="G4:I4"/>
    <mergeCell ref="B5:D5"/>
    <mergeCell ref="B19:I19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scale="97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C13" sqref="C13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41"/>
      <c r="B1" s="2" t="s">
        <v>204</v>
      </c>
      <c r="C1" s="42"/>
      <c r="D1" s="43"/>
      <c r="E1" s="43"/>
      <c r="F1" s="43"/>
      <c r="G1" s="43"/>
      <c r="H1" s="43"/>
      <c r="I1" s="56"/>
      <c r="J1" s="46"/>
    </row>
    <row r="2" ht="22.9" customHeight="1" spans="1:10">
      <c r="A2" s="41"/>
      <c r="B2" s="3" t="s">
        <v>205</v>
      </c>
      <c r="C2" s="3"/>
      <c r="D2" s="3"/>
      <c r="E2" s="3"/>
      <c r="F2" s="3"/>
      <c r="G2" s="3"/>
      <c r="H2" s="3"/>
      <c r="I2" s="3"/>
      <c r="J2" s="46" t="s">
        <v>4</v>
      </c>
    </row>
    <row r="3" ht="19.5" customHeight="1" spans="1:10">
      <c r="A3" s="44"/>
      <c r="B3" s="45" t="s">
        <v>6</v>
      </c>
      <c r="C3" s="45"/>
      <c r="D3" s="63"/>
      <c r="E3" s="63"/>
      <c r="F3" s="63"/>
      <c r="G3" s="63"/>
      <c r="H3" s="63"/>
      <c r="I3" s="63" t="s">
        <v>7</v>
      </c>
      <c r="J3" s="58"/>
    </row>
    <row r="4" ht="24.4" customHeight="1" spans="1:10">
      <c r="A4" s="46"/>
      <c r="B4" s="47" t="s">
        <v>192</v>
      </c>
      <c r="C4" s="47" t="s">
        <v>81</v>
      </c>
      <c r="D4" s="47" t="s">
        <v>193</v>
      </c>
      <c r="E4" s="47"/>
      <c r="F4" s="47"/>
      <c r="G4" s="47"/>
      <c r="H4" s="47"/>
      <c r="I4" s="47"/>
      <c r="J4" s="59"/>
    </row>
    <row r="5" ht="24.4" customHeight="1" spans="1:10">
      <c r="A5" s="48"/>
      <c r="B5" s="47"/>
      <c r="C5" s="47"/>
      <c r="D5" s="47" t="s">
        <v>60</v>
      </c>
      <c r="E5" s="64" t="s">
        <v>194</v>
      </c>
      <c r="F5" s="47" t="s">
        <v>195</v>
      </c>
      <c r="G5" s="47"/>
      <c r="H5" s="47"/>
      <c r="I5" s="47" t="s">
        <v>196</v>
      </c>
      <c r="J5" s="59"/>
    </row>
    <row r="6" ht="24.4" customHeight="1" spans="1:10">
      <c r="A6" s="48"/>
      <c r="B6" s="47"/>
      <c r="C6" s="47"/>
      <c r="D6" s="47"/>
      <c r="E6" s="64"/>
      <c r="F6" s="47" t="s">
        <v>150</v>
      </c>
      <c r="G6" s="47" t="s">
        <v>197</v>
      </c>
      <c r="H6" s="47" t="s">
        <v>198</v>
      </c>
      <c r="I6" s="47"/>
      <c r="J6" s="60"/>
    </row>
    <row r="7" ht="22.9" customHeight="1" spans="1:10">
      <c r="A7" s="49"/>
      <c r="B7" s="47"/>
      <c r="C7" s="47" t="s">
        <v>73</v>
      </c>
      <c r="D7" s="50">
        <f t="shared" ref="D7:I7" si="0">D8</f>
        <v>0</v>
      </c>
      <c r="E7" s="50">
        <f t="shared" si="0"/>
        <v>0</v>
      </c>
      <c r="F7" s="50">
        <f t="shared" si="0"/>
        <v>0</v>
      </c>
      <c r="G7" s="50">
        <f t="shared" si="0"/>
        <v>0</v>
      </c>
      <c r="H7" s="50">
        <f t="shared" si="0"/>
        <v>0</v>
      </c>
      <c r="I7" s="50">
        <f t="shared" si="0"/>
        <v>0</v>
      </c>
      <c r="J7" s="61"/>
    </row>
    <row r="8" ht="22.9" customHeight="1" spans="1:10">
      <c r="A8" s="49"/>
      <c r="B8" s="65">
        <v>123012</v>
      </c>
      <c r="C8" s="65" t="s">
        <v>0</v>
      </c>
      <c r="D8" s="50">
        <f>E8+F8+I8</f>
        <v>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61"/>
    </row>
    <row r="9" ht="22.9" customHeight="1" spans="1:10">
      <c r="A9" s="49"/>
      <c r="B9" s="47"/>
      <c r="C9" s="47"/>
      <c r="D9" s="50"/>
      <c r="E9" s="50"/>
      <c r="F9" s="50"/>
      <c r="G9" s="50"/>
      <c r="H9" s="50"/>
      <c r="I9" s="50"/>
      <c r="J9" s="61"/>
    </row>
    <row r="10" ht="22.9" customHeight="1" spans="1:10">
      <c r="A10" s="49"/>
      <c r="B10" s="47"/>
      <c r="C10" s="47"/>
      <c r="D10" s="50"/>
      <c r="E10" s="50"/>
      <c r="F10" s="50"/>
      <c r="G10" s="50"/>
      <c r="H10" s="50"/>
      <c r="I10" s="50"/>
      <c r="J10" s="61"/>
    </row>
    <row r="11" ht="22.9" customHeight="1" spans="1:10">
      <c r="A11" s="49"/>
      <c r="B11" s="47"/>
      <c r="C11" s="47"/>
      <c r="D11" s="50"/>
      <c r="E11" s="50"/>
      <c r="F11" s="50"/>
      <c r="G11" s="50"/>
      <c r="H11" s="50"/>
      <c r="I11" s="50"/>
      <c r="J11" s="61"/>
    </row>
    <row r="12" ht="22.9" customHeight="1" spans="1:10">
      <c r="A12" s="49"/>
      <c r="B12" s="47"/>
      <c r="C12" s="47"/>
      <c r="D12" s="50"/>
      <c r="E12" s="50"/>
      <c r="F12" s="50"/>
      <c r="G12" s="50"/>
      <c r="H12" s="50"/>
      <c r="I12" s="50"/>
      <c r="J12" s="61"/>
    </row>
    <row r="13" ht="22.9" customHeight="1" spans="1:10">
      <c r="A13" s="49"/>
      <c r="B13" s="47"/>
      <c r="C13" s="47"/>
      <c r="D13" s="50"/>
      <c r="E13" s="50"/>
      <c r="F13" s="50"/>
      <c r="G13" s="50"/>
      <c r="H13" s="50"/>
      <c r="I13" s="50"/>
      <c r="J13" s="61"/>
    </row>
    <row r="14" ht="22.9" customHeight="1" spans="1:10">
      <c r="A14" s="49"/>
      <c r="B14" s="47"/>
      <c r="C14" s="47"/>
      <c r="D14" s="50"/>
      <c r="E14" s="50"/>
      <c r="F14" s="50"/>
      <c r="G14" s="50"/>
      <c r="H14" s="50"/>
      <c r="I14" s="50"/>
      <c r="J14" s="61"/>
    </row>
    <row r="15" ht="22.9" customHeight="1" spans="1:10">
      <c r="A15" s="49"/>
      <c r="B15" s="47"/>
      <c r="C15" s="47"/>
      <c r="D15" s="50"/>
      <c r="E15" s="50"/>
      <c r="F15" s="50"/>
      <c r="G15" s="50"/>
      <c r="H15" s="50"/>
      <c r="I15" s="50"/>
      <c r="J15" s="61"/>
    </row>
    <row r="16" ht="22.9" customHeight="1" spans="1:10">
      <c r="A16" s="49"/>
      <c r="B16" s="47"/>
      <c r="C16" s="47"/>
      <c r="D16" s="50"/>
      <c r="E16" s="50"/>
      <c r="F16" s="50"/>
      <c r="G16" s="50"/>
      <c r="H16" s="50"/>
      <c r="I16" s="50"/>
      <c r="J16" s="61"/>
    </row>
    <row r="17" ht="22.9" customHeight="1" spans="1:10">
      <c r="A17" s="49"/>
      <c r="B17" s="47"/>
      <c r="C17" s="47"/>
      <c r="D17" s="50"/>
      <c r="E17" s="50"/>
      <c r="F17" s="50"/>
      <c r="G17" s="50"/>
      <c r="H17" s="50"/>
      <c r="I17" s="50"/>
      <c r="J17" s="61"/>
    </row>
    <row r="19" spans="2:9">
      <c r="B19" s="55" t="s">
        <v>206</v>
      </c>
      <c r="C19" s="55"/>
      <c r="D19" s="55"/>
      <c r="E19" s="55"/>
      <c r="F19" s="55"/>
      <c r="G19" s="55"/>
      <c r="H19" s="55"/>
      <c r="I19" s="55"/>
    </row>
  </sheetData>
  <mergeCells count="10">
    <mergeCell ref="B2:I2"/>
    <mergeCell ref="B3:C3"/>
    <mergeCell ref="D4:I4"/>
    <mergeCell ref="F5:H5"/>
    <mergeCell ref="B19:I19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" customWidth="1"/>
    <col min="2" max="4" width="6.63333333333333" customWidth="1"/>
    <col min="5" max="5" width="13.3833333333333" customWidth="1"/>
    <col min="6" max="6" width="41" customWidth="1"/>
    <col min="7" max="9" width="17.6333333333333" customWidth="1"/>
    <col min="10" max="10" width="1.5" customWidth="1"/>
    <col min="11" max="12" width="9.75" customWidth="1"/>
  </cols>
  <sheetData>
    <row r="1" ht="24.95" customHeight="1" spans="1:10">
      <c r="A1" s="41"/>
      <c r="B1" s="2" t="s">
        <v>207</v>
      </c>
      <c r="C1" s="2"/>
      <c r="D1" s="2"/>
      <c r="E1" s="42"/>
      <c r="F1" s="42"/>
      <c r="G1" s="43"/>
      <c r="H1" s="43"/>
      <c r="I1" s="56"/>
      <c r="J1" s="46"/>
    </row>
    <row r="2" ht="22.9" customHeight="1" spans="1:10">
      <c r="A2" s="41"/>
      <c r="B2" s="3" t="s">
        <v>208</v>
      </c>
      <c r="C2" s="3"/>
      <c r="D2" s="3"/>
      <c r="E2" s="3"/>
      <c r="F2" s="3"/>
      <c r="G2" s="3"/>
      <c r="H2" s="3"/>
      <c r="I2" s="3"/>
      <c r="J2" s="46" t="s">
        <v>4</v>
      </c>
    </row>
    <row r="3" ht="19.5" customHeight="1" spans="1:10">
      <c r="A3" s="44"/>
      <c r="B3" s="45" t="s">
        <v>6</v>
      </c>
      <c r="C3" s="45"/>
      <c r="D3" s="45"/>
      <c r="E3" s="45"/>
      <c r="F3" s="45"/>
      <c r="G3" s="44"/>
      <c r="H3" s="44"/>
      <c r="I3" s="57" t="s">
        <v>7</v>
      </c>
      <c r="J3" s="58"/>
    </row>
    <row r="4" ht="24.4" customHeight="1" spans="1:10">
      <c r="A4" s="46"/>
      <c r="B4" s="47" t="s">
        <v>10</v>
      </c>
      <c r="C4" s="47"/>
      <c r="D4" s="47"/>
      <c r="E4" s="47"/>
      <c r="F4" s="47"/>
      <c r="G4" s="47" t="s">
        <v>209</v>
      </c>
      <c r="H4" s="47"/>
      <c r="I4" s="47"/>
      <c r="J4" s="59"/>
    </row>
    <row r="5" ht="24.4" customHeight="1" spans="1:10">
      <c r="A5" s="48"/>
      <c r="B5" s="47" t="s">
        <v>80</v>
      </c>
      <c r="C5" s="47"/>
      <c r="D5" s="47"/>
      <c r="E5" s="47" t="s">
        <v>71</v>
      </c>
      <c r="F5" s="47" t="s">
        <v>81</v>
      </c>
      <c r="G5" s="47" t="s">
        <v>60</v>
      </c>
      <c r="H5" s="47" t="s">
        <v>76</v>
      </c>
      <c r="I5" s="47" t="s">
        <v>77</v>
      </c>
      <c r="J5" s="59"/>
    </row>
    <row r="6" ht="24.4" customHeight="1" spans="1:10">
      <c r="A6" s="48"/>
      <c r="B6" s="47" t="s">
        <v>82</v>
      </c>
      <c r="C6" s="47" t="s">
        <v>83</v>
      </c>
      <c r="D6" s="47" t="s">
        <v>84</v>
      </c>
      <c r="E6" s="47"/>
      <c r="F6" s="47"/>
      <c r="G6" s="47"/>
      <c r="H6" s="47"/>
      <c r="I6" s="47"/>
      <c r="J6" s="60"/>
    </row>
    <row r="7" ht="22.9" customHeight="1" spans="1:10">
      <c r="A7" s="49"/>
      <c r="B7" s="47"/>
      <c r="C7" s="47"/>
      <c r="D7" s="47"/>
      <c r="E7" s="47"/>
      <c r="F7" s="47" t="s">
        <v>73</v>
      </c>
      <c r="G7" s="50">
        <f>SUM(H7:I7)</f>
        <v>0</v>
      </c>
      <c r="H7" s="50">
        <f>SUM(H8)</f>
        <v>0</v>
      </c>
      <c r="I7" s="50">
        <f>SUM(I8)</f>
        <v>0</v>
      </c>
      <c r="J7" s="61"/>
    </row>
    <row r="8" ht="22.9" customHeight="1" spans="1:10">
      <c r="A8" s="48"/>
      <c r="B8" s="51"/>
      <c r="C8" s="51"/>
      <c r="D8" s="51"/>
      <c r="E8" s="51">
        <v>123012</v>
      </c>
      <c r="F8" s="51"/>
      <c r="G8" s="52">
        <f>SUM(H8:I8)</f>
        <v>0</v>
      </c>
      <c r="H8" s="52"/>
      <c r="I8" s="52"/>
      <c r="J8" s="59"/>
    </row>
    <row r="9" ht="22.9" customHeight="1" spans="1:10">
      <c r="A9" s="48"/>
      <c r="B9" s="51"/>
      <c r="C9" s="51"/>
      <c r="D9" s="51"/>
      <c r="E9" s="51"/>
      <c r="F9" s="51"/>
      <c r="G9" s="52"/>
      <c r="H9" s="52"/>
      <c r="I9" s="52"/>
      <c r="J9" s="59"/>
    </row>
    <row r="10" ht="22.9" customHeight="1" spans="1:10">
      <c r="A10" s="48"/>
      <c r="B10" s="51"/>
      <c r="C10" s="51"/>
      <c r="D10" s="51"/>
      <c r="E10" s="51"/>
      <c r="F10" s="51"/>
      <c r="G10" s="52"/>
      <c r="H10" s="52"/>
      <c r="I10" s="52"/>
      <c r="J10" s="59"/>
    </row>
    <row r="11" ht="22.9" customHeight="1" spans="1:10">
      <c r="A11" s="48"/>
      <c r="B11" s="51"/>
      <c r="C11" s="51"/>
      <c r="D11" s="51"/>
      <c r="E11" s="51"/>
      <c r="F11" s="51"/>
      <c r="G11" s="52"/>
      <c r="H11" s="52"/>
      <c r="I11" s="52"/>
      <c r="J11" s="59"/>
    </row>
    <row r="12" ht="22.9" customHeight="1" spans="1:10">
      <c r="A12" s="48"/>
      <c r="B12" s="51"/>
      <c r="C12" s="51"/>
      <c r="D12" s="51"/>
      <c r="E12" s="51"/>
      <c r="F12" s="51"/>
      <c r="G12" s="52"/>
      <c r="H12" s="52"/>
      <c r="I12" s="52"/>
      <c r="J12" s="59"/>
    </row>
    <row r="13" ht="22.9" customHeight="1" spans="1:10">
      <c r="A13" s="48"/>
      <c r="B13" s="51"/>
      <c r="C13" s="51"/>
      <c r="D13" s="51"/>
      <c r="E13" s="51"/>
      <c r="F13" s="51"/>
      <c r="G13" s="52"/>
      <c r="H13" s="52"/>
      <c r="I13" s="52"/>
      <c r="J13" s="59"/>
    </row>
    <row r="14" ht="22.9" customHeight="1" spans="1:10">
      <c r="A14" s="48"/>
      <c r="B14" s="51"/>
      <c r="C14" s="51"/>
      <c r="D14" s="51"/>
      <c r="E14" s="51"/>
      <c r="F14" s="51"/>
      <c r="G14" s="52"/>
      <c r="H14" s="52"/>
      <c r="I14" s="52"/>
      <c r="J14" s="59"/>
    </row>
    <row r="15" ht="22.9" customHeight="1" spans="1:10">
      <c r="A15" s="48"/>
      <c r="B15" s="51"/>
      <c r="C15" s="51"/>
      <c r="D15" s="51"/>
      <c r="E15" s="51"/>
      <c r="F15" s="51"/>
      <c r="G15" s="52"/>
      <c r="H15" s="52"/>
      <c r="I15" s="52"/>
      <c r="J15" s="59"/>
    </row>
    <row r="16" ht="22.9" customHeight="1" spans="1:10">
      <c r="A16" s="48"/>
      <c r="B16" s="51"/>
      <c r="C16" s="51"/>
      <c r="D16" s="51"/>
      <c r="E16" s="51"/>
      <c r="F16" s="51" t="s">
        <v>24</v>
      </c>
      <c r="G16" s="52"/>
      <c r="H16" s="52"/>
      <c r="I16" s="52"/>
      <c r="J16" s="59"/>
    </row>
    <row r="17" ht="22.9" customHeight="1" spans="1:10">
      <c r="A17" s="48"/>
      <c r="B17" s="51"/>
      <c r="C17" s="51"/>
      <c r="D17" s="51"/>
      <c r="E17" s="51"/>
      <c r="F17" s="51" t="s">
        <v>119</v>
      </c>
      <c r="G17" s="52"/>
      <c r="H17" s="52"/>
      <c r="I17" s="52"/>
      <c r="J17" s="60"/>
    </row>
    <row r="18" ht="9.75" customHeight="1" spans="1:10">
      <c r="A18" s="53"/>
      <c r="B18" s="54"/>
      <c r="C18" s="54"/>
      <c r="D18" s="54"/>
      <c r="E18" s="54"/>
      <c r="F18" s="53"/>
      <c r="G18" s="53"/>
      <c r="H18" s="53"/>
      <c r="I18" s="53"/>
      <c r="J18" s="62"/>
    </row>
    <row r="19" spans="2:9">
      <c r="B19" s="55" t="s">
        <v>210</v>
      </c>
      <c r="C19" s="55"/>
      <c r="D19" s="55"/>
      <c r="E19" s="55"/>
      <c r="F19" s="55"/>
      <c r="G19" s="55"/>
      <c r="H19" s="55"/>
      <c r="I19" s="55"/>
    </row>
  </sheetData>
  <mergeCells count="11">
    <mergeCell ref="B2:I2"/>
    <mergeCell ref="B3:F3"/>
    <mergeCell ref="B4:F4"/>
    <mergeCell ref="G4:I4"/>
    <mergeCell ref="B5:D5"/>
    <mergeCell ref="B19:I19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"/>
  <sheetViews>
    <sheetView workbookViewId="0">
      <selection activeCell="B5" sqref="B5:I5"/>
    </sheetView>
  </sheetViews>
  <sheetFormatPr defaultColWidth="9" defaultRowHeight="13.5"/>
  <cols>
    <col min="1" max="1" width="9" style="1"/>
    <col min="2" max="2" width="9" style="15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">
      <c r="A1" s="2" t="s">
        <v>211</v>
      </c>
    </row>
    <row r="2" ht="19.5" spans="1:12">
      <c r="A2" s="16" t="s">
        <v>212</v>
      </c>
      <c r="B2" s="17"/>
      <c r="C2" s="17"/>
      <c r="D2" s="17"/>
      <c r="E2" s="17"/>
      <c r="F2" s="17"/>
      <c r="G2" s="17"/>
      <c r="H2" s="17"/>
      <c r="I2" s="35"/>
      <c r="J2" s="36"/>
      <c r="K2" s="36"/>
      <c r="L2" s="36"/>
    </row>
    <row r="3" spans="1:11">
      <c r="A3" s="18"/>
      <c r="B3" s="19"/>
      <c r="C3" s="18"/>
      <c r="D3" s="19"/>
      <c r="E3" s="19"/>
      <c r="F3" s="19"/>
      <c r="G3" s="19"/>
      <c r="H3" s="19"/>
      <c r="I3" s="37" t="s">
        <v>7</v>
      </c>
      <c r="J3" s="37"/>
      <c r="K3" s="37"/>
    </row>
    <row r="4" ht="25" customHeight="1" spans="1:12">
      <c r="A4" s="20" t="s">
        <v>213</v>
      </c>
      <c r="B4" s="20"/>
      <c r="C4" s="20"/>
      <c r="D4" s="20"/>
      <c r="E4" s="20"/>
      <c r="F4" s="20"/>
      <c r="G4" s="20"/>
      <c r="H4" s="20"/>
      <c r="I4" s="20"/>
      <c r="J4" s="38"/>
      <c r="K4" s="38"/>
      <c r="L4" s="38"/>
    </row>
    <row r="5" ht="25" customHeight="1" spans="1:12">
      <c r="A5" s="21" t="s">
        <v>214</v>
      </c>
      <c r="B5" s="22" t="s">
        <v>188</v>
      </c>
      <c r="C5" s="22"/>
      <c r="D5" s="22"/>
      <c r="E5" s="22"/>
      <c r="F5" s="22"/>
      <c r="G5" s="22"/>
      <c r="H5" s="22"/>
      <c r="I5" s="22"/>
      <c r="J5" s="39"/>
      <c r="K5" s="39"/>
      <c r="L5" s="39"/>
    </row>
    <row r="6" ht="25" customHeight="1" spans="1:12">
      <c r="A6" s="21" t="s">
        <v>215</v>
      </c>
      <c r="B6" s="22" t="s">
        <v>0</v>
      </c>
      <c r="C6" s="22"/>
      <c r="D6" s="22"/>
      <c r="E6" s="22"/>
      <c r="F6" s="22"/>
      <c r="G6" s="22"/>
      <c r="H6" s="22"/>
      <c r="I6" s="22"/>
      <c r="J6" s="39"/>
      <c r="K6" s="39"/>
      <c r="L6" s="39"/>
    </row>
    <row r="7" ht="25" customHeight="1" spans="1:12">
      <c r="A7" s="23" t="s">
        <v>216</v>
      </c>
      <c r="B7" s="24" t="s">
        <v>217</v>
      </c>
      <c r="C7" s="24"/>
      <c r="D7" s="24"/>
      <c r="E7" s="25">
        <v>493800</v>
      </c>
      <c r="F7" s="25"/>
      <c r="G7" s="25"/>
      <c r="H7" s="25"/>
      <c r="I7" s="25"/>
      <c r="J7" s="39"/>
      <c r="K7" s="39"/>
      <c r="L7" s="39"/>
    </row>
    <row r="8" ht="25" customHeight="1" spans="1:12">
      <c r="A8" s="26"/>
      <c r="B8" s="24" t="s">
        <v>218</v>
      </c>
      <c r="C8" s="24"/>
      <c r="D8" s="24"/>
      <c r="E8" s="25">
        <v>493800</v>
      </c>
      <c r="F8" s="25"/>
      <c r="G8" s="25"/>
      <c r="H8" s="25"/>
      <c r="I8" s="25"/>
      <c r="J8" s="39"/>
      <c r="K8" s="39"/>
      <c r="L8" s="39"/>
    </row>
    <row r="9" ht="25" customHeight="1" spans="1:12">
      <c r="A9" s="26"/>
      <c r="B9" s="24" t="s">
        <v>219</v>
      </c>
      <c r="C9" s="24"/>
      <c r="D9" s="24"/>
      <c r="E9" s="25"/>
      <c r="F9" s="25"/>
      <c r="G9" s="25"/>
      <c r="H9" s="25"/>
      <c r="I9" s="25"/>
      <c r="J9" s="39"/>
      <c r="K9" s="39"/>
      <c r="L9" s="39"/>
    </row>
    <row r="10" ht="25" customHeight="1" spans="1:12">
      <c r="A10" s="23" t="s">
        <v>220</v>
      </c>
      <c r="B10" s="27" t="s">
        <v>221</v>
      </c>
      <c r="C10" s="27"/>
      <c r="D10" s="27"/>
      <c r="E10" s="27"/>
      <c r="F10" s="27"/>
      <c r="G10" s="27"/>
      <c r="H10" s="27"/>
      <c r="I10" s="27"/>
      <c r="J10" s="39"/>
      <c r="K10" s="39"/>
      <c r="L10" s="39"/>
    </row>
    <row r="11" ht="25" customHeight="1" spans="1:12">
      <c r="A11" s="23"/>
      <c r="B11" s="27"/>
      <c r="C11" s="27"/>
      <c r="D11" s="27"/>
      <c r="E11" s="27"/>
      <c r="F11" s="27"/>
      <c r="G11" s="27"/>
      <c r="H11" s="27"/>
      <c r="I11" s="27"/>
      <c r="J11" s="39"/>
      <c r="K11" s="39"/>
      <c r="L11" s="39"/>
    </row>
    <row r="12" ht="25" customHeight="1" spans="1:12">
      <c r="A12" s="26" t="s">
        <v>222</v>
      </c>
      <c r="B12" s="21" t="s">
        <v>223</v>
      </c>
      <c r="C12" s="28" t="s">
        <v>224</v>
      </c>
      <c r="D12" s="29" t="s">
        <v>225</v>
      </c>
      <c r="E12" s="29"/>
      <c r="F12" s="24" t="s">
        <v>226</v>
      </c>
      <c r="G12" s="24"/>
      <c r="H12" s="24"/>
      <c r="I12" s="24"/>
      <c r="J12" s="39"/>
      <c r="K12" s="39"/>
      <c r="L12" s="39"/>
    </row>
    <row r="13" ht="36" customHeight="1" spans="1:12">
      <c r="A13" s="26"/>
      <c r="B13" s="26" t="s">
        <v>227</v>
      </c>
      <c r="C13" s="29" t="s">
        <v>228</v>
      </c>
      <c r="D13" s="30" t="s">
        <v>229</v>
      </c>
      <c r="E13" s="30"/>
      <c r="F13" s="31" t="s">
        <v>230</v>
      </c>
      <c r="G13" s="31"/>
      <c r="H13" s="31"/>
      <c r="I13" s="31"/>
      <c r="J13" s="39"/>
      <c r="K13" s="39"/>
      <c r="L13" s="39"/>
    </row>
    <row r="14" ht="36" customHeight="1" spans="1:12">
      <c r="A14" s="26"/>
      <c r="B14" s="26"/>
      <c r="C14" s="29" t="s">
        <v>231</v>
      </c>
      <c r="D14" s="32" t="s">
        <v>232</v>
      </c>
      <c r="E14" s="32"/>
      <c r="F14" s="31" t="s">
        <v>233</v>
      </c>
      <c r="G14" s="31"/>
      <c r="H14" s="31"/>
      <c r="I14" s="31"/>
      <c r="J14" s="40"/>
      <c r="K14" s="40"/>
      <c r="L14" s="40"/>
    </row>
    <row r="15" ht="36" customHeight="1" spans="1:9">
      <c r="A15" s="26"/>
      <c r="B15" s="26"/>
      <c r="C15" s="29" t="s">
        <v>234</v>
      </c>
      <c r="D15" s="32" t="s">
        <v>235</v>
      </c>
      <c r="E15" s="32"/>
      <c r="F15" s="31" t="s">
        <v>236</v>
      </c>
      <c r="G15" s="31"/>
      <c r="H15" s="31"/>
      <c r="I15" s="31"/>
    </row>
    <row r="16" ht="36" customHeight="1" spans="1:9">
      <c r="A16" s="26"/>
      <c r="B16" s="26"/>
      <c r="C16" s="29" t="s">
        <v>237</v>
      </c>
      <c r="D16" s="32" t="s">
        <v>238</v>
      </c>
      <c r="E16" s="32"/>
      <c r="F16" s="33" t="s">
        <v>239</v>
      </c>
      <c r="G16" s="31"/>
      <c r="H16" s="31"/>
      <c r="I16" s="31"/>
    </row>
    <row r="17" ht="36" customHeight="1" spans="1:9">
      <c r="A17" s="26"/>
      <c r="B17" s="26"/>
      <c r="C17" s="34" t="s">
        <v>240</v>
      </c>
      <c r="D17" s="32" t="s">
        <v>241</v>
      </c>
      <c r="E17" s="32"/>
      <c r="F17" s="31" t="s">
        <v>242</v>
      </c>
      <c r="G17" s="31"/>
      <c r="H17" s="31"/>
      <c r="I17" s="31"/>
    </row>
    <row r="18" ht="36" customHeight="1" spans="1:9">
      <c r="A18" s="26"/>
      <c r="B18" s="26"/>
      <c r="C18" s="34" t="s">
        <v>243</v>
      </c>
      <c r="D18" s="32" t="s">
        <v>232</v>
      </c>
      <c r="E18" s="32"/>
      <c r="F18" s="33" t="s">
        <v>244</v>
      </c>
      <c r="G18" s="31"/>
      <c r="H18" s="31"/>
      <c r="I18" s="31"/>
    </row>
    <row r="19" ht="36" customHeight="1" spans="1:9">
      <c r="A19" s="26"/>
      <c r="B19" s="26" t="s">
        <v>245</v>
      </c>
      <c r="C19" s="34" t="s">
        <v>246</v>
      </c>
      <c r="D19" s="32" t="s">
        <v>247</v>
      </c>
      <c r="E19" s="32"/>
      <c r="F19" s="33" t="s">
        <v>247</v>
      </c>
      <c r="G19" s="31"/>
      <c r="H19" s="31"/>
      <c r="I19" s="31"/>
    </row>
  </sheetData>
  <mergeCells count="32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A7:A9"/>
    <mergeCell ref="A10:A11"/>
    <mergeCell ref="A12:A19"/>
    <mergeCell ref="B13:B18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scale="72" orientation="portrait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5"/>
  <sheetViews>
    <sheetView workbookViewId="0">
      <selection activeCell="A27" sqref="A27:H27"/>
    </sheetView>
  </sheetViews>
  <sheetFormatPr defaultColWidth="10" defaultRowHeight="13.5"/>
  <cols>
    <col min="1" max="1" width="5.75" style="1" customWidth="1"/>
    <col min="2" max="2" width="10.6333333333333" style="1" customWidth="1"/>
    <col min="3" max="3" width="10.25" style="1" customWidth="1"/>
    <col min="4" max="4" width="11.6333333333333" style="1" customWidth="1"/>
    <col min="5" max="5" width="9.63333333333333" style="1" customWidth="1"/>
    <col min="6" max="6" width="12" style="1" customWidth="1"/>
    <col min="7" max="7" width="12.375" style="1" customWidth="1"/>
    <col min="8" max="8" width="9.63333333333333" style="1" customWidth="1"/>
    <col min="9" max="9" width="9.75" style="1" customWidth="1"/>
    <col min="10" max="16382" width="10" style="1"/>
  </cols>
  <sheetData>
    <row r="1" ht="24.95" customHeight="1" spans="1:1">
      <c r="A1" s="2" t="s">
        <v>248</v>
      </c>
    </row>
    <row r="2" ht="27" customHeight="1" spans="1:8">
      <c r="A2" s="3" t="s">
        <v>249</v>
      </c>
      <c r="B2" s="3"/>
      <c r="C2" s="3"/>
      <c r="D2" s="3"/>
      <c r="E2" s="3"/>
      <c r="F2" s="3"/>
      <c r="G2" s="3"/>
      <c r="H2" s="3"/>
    </row>
    <row r="3" ht="26.45" customHeight="1" spans="1:8">
      <c r="A3" s="4" t="s">
        <v>250</v>
      </c>
      <c r="B3" s="4"/>
      <c r="C3" s="4"/>
      <c r="D3" s="4"/>
      <c r="E3" s="4"/>
      <c r="F3" s="4"/>
      <c r="G3" s="4"/>
      <c r="H3" s="4"/>
    </row>
    <row r="4" ht="26.45" customHeight="1" spans="1:8">
      <c r="A4" s="5" t="s">
        <v>72</v>
      </c>
      <c r="B4" s="5"/>
      <c r="C4" s="5"/>
      <c r="D4" s="5" t="s">
        <v>0</v>
      </c>
      <c r="E4" s="5"/>
      <c r="F4" s="5"/>
      <c r="G4" s="5"/>
      <c r="H4" s="5"/>
    </row>
    <row r="5" ht="26.45" customHeight="1" spans="1:8">
      <c r="A5" s="5" t="s">
        <v>251</v>
      </c>
      <c r="B5" s="5" t="s">
        <v>252</v>
      </c>
      <c r="C5" s="5"/>
      <c r="D5" s="5" t="s">
        <v>253</v>
      </c>
      <c r="E5" s="5"/>
      <c r="F5" s="5"/>
      <c r="G5" s="5"/>
      <c r="H5" s="5"/>
    </row>
    <row r="6" ht="26.45" customHeight="1" spans="1:8">
      <c r="A6" s="5"/>
      <c r="B6" s="6" t="s">
        <v>76</v>
      </c>
      <c r="C6" s="6"/>
      <c r="D6" s="6" t="s">
        <v>254</v>
      </c>
      <c r="E6" s="6"/>
      <c r="F6" s="6"/>
      <c r="G6" s="6"/>
      <c r="H6" s="6"/>
    </row>
    <row r="7" ht="26.45" customHeight="1" spans="1:8">
      <c r="A7" s="5"/>
      <c r="B7" s="6" t="s">
        <v>77</v>
      </c>
      <c r="C7" s="6"/>
      <c r="D7" s="6" t="s">
        <v>255</v>
      </c>
      <c r="E7" s="6"/>
      <c r="F7" s="6"/>
      <c r="G7" s="6"/>
      <c r="H7" s="6"/>
    </row>
    <row r="8" ht="26.45" customHeight="1" spans="1:8">
      <c r="A8" s="5"/>
      <c r="B8" s="6"/>
      <c r="C8" s="6"/>
      <c r="D8" s="6"/>
      <c r="E8" s="6"/>
      <c r="F8" s="6"/>
      <c r="G8" s="6"/>
      <c r="H8" s="6"/>
    </row>
    <row r="9" ht="26.45" customHeight="1" spans="1:8">
      <c r="A9" s="5"/>
      <c r="B9" s="6"/>
      <c r="C9" s="6"/>
      <c r="D9" s="6"/>
      <c r="E9" s="6"/>
      <c r="F9" s="6"/>
      <c r="G9" s="6"/>
      <c r="H9" s="6"/>
    </row>
    <row r="10" ht="26.45" customHeight="1" spans="1:8">
      <c r="A10" s="5"/>
      <c r="B10" s="5" t="s">
        <v>256</v>
      </c>
      <c r="C10" s="5"/>
      <c r="D10" s="5"/>
      <c r="E10" s="5"/>
      <c r="F10" s="5" t="s">
        <v>257</v>
      </c>
      <c r="G10" s="5" t="s">
        <v>218</v>
      </c>
      <c r="H10" s="5" t="s">
        <v>219</v>
      </c>
    </row>
    <row r="11" ht="26.45" customHeight="1" spans="1:8">
      <c r="A11" s="5"/>
      <c r="B11" s="5"/>
      <c r="C11" s="5"/>
      <c r="D11" s="5"/>
      <c r="E11" s="5"/>
      <c r="F11" s="7">
        <v>2736468.92</v>
      </c>
      <c r="G11" s="7">
        <v>2736468.92</v>
      </c>
      <c r="H11" s="7"/>
    </row>
    <row r="12" ht="26.45" customHeight="1" spans="1:8">
      <c r="A12" s="8" t="s">
        <v>258</v>
      </c>
      <c r="B12" s="9" t="s">
        <v>259</v>
      </c>
      <c r="C12" s="9"/>
      <c r="D12" s="9"/>
      <c r="E12" s="9"/>
      <c r="F12" s="9"/>
      <c r="G12" s="9"/>
      <c r="H12" s="9"/>
    </row>
    <row r="13" ht="26.45" customHeight="1" spans="1:8">
      <c r="A13" s="10" t="s">
        <v>260</v>
      </c>
      <c r="B13" s="10" t="s">
        <v>223</v>
      </c>
      <c r="C13" s="10" t="s">
        <v>224</v>
      </c>
      <c r="D13" s="10"/>
      <c r="E13" s="10" t="s">
        <v>225</v>
      </c>
      <c r="F13" s="10"/>
      <c r="G13" s="10" t="s">
        <v>261</v>
      </c>
      <c r="H13" s="10"/>
    </row>
    <row r="14" ht="41" customHeight="1" spans="1:8">
      <c r="A14" s="10"/>
      <c r="B14" s="11" t="s">
        <v>262</v>
      </c>
      <c r="C14" s="11" t="s">
        <v>228</v>
      </c>
      <c r="D14" s="11"/>
      <c r="E14" s="11" t="s">
        <v>254</v>
      </c>
      <c r="F14" s="11"/>
      <c r="G14" s="11" t="s">
        <v>263</v>
      </c>
      <c r="H14" s="11"/>
    </row>
    <row r="15" ht="26.45" customHeight="1" spans="1:8">
      <c r="A15" s="10"/>
      <c r="B15" s="11"/>
      <c r="C15" s="11"/>
      <c r="D15" s="11"/>
      <c r="E15" s="11" t="s">
        <v>255</v>
      </c>
      <c r="F15" s="11"/>
      <c r="G15" s="11" t="s">
        <v>264</v>
      </c>
      <c r="H15" s="11"/>
    </row>
    <row r="16" ht="26.45" customHeight="1" spans="1:8">
      <c r="A16" s="10"/>
      <c r="B16" s="11"/>
      <c r="C16" s="11" t="s">
        <v>231</v>
      </c>
      <c r="D16" s="11"/>
      <c r="E16" s="10" t="s">
        <v>265</v>
      </c>
      <c r="F16" s="10"/>
      <c r="G16" s="10" t="s">
        <v>265</v>
      </c>
      <c r="H16" s="10"/>
    </row>
    <row r="17" ht="26.45" customHeight="1" spans="1:8">
      <c r="A17" s="10"/>
      <c r="B17" s="11"/>
      <c r="C17" s="11"/>
      <c r="D17" s="11"/>
      <c r="E17" s="11"/>
      <c r="F17" s="11"/>
      <c r="G17" s="11"/>
      <c r="H17" s="11"/>
    </row>
    <row r="18" ht="26.45" customHeight="1" spans="1:8">
      <c r="A18" s="10"/>
      <c r="B18" s="11"/>
      <c r="C18" s="11" t="s">
        <v>234</v>
      </c>
      <c r="D18" s="11"/>
      <c r="E18" s="10" t="s">
        <v>266</v>
      </c>
      <c r="F18" s="10"/>
      <c r="G18" s="10" t="s">
        <v>267</v>
      </c>
      <c r="H18" s="10"/>
    </row>
    <row r="19" ht="26.45" customHeight="1" spans="1:8">
      <c r="A19" s="10"/>
      <c r="B19" s="11"/>
      <c r="C19" s="11"/>
      <c r="D19" s="11"/>
      <c r="E19" s="10"/>
      <c r="F19" s="10"/>
      <c r="G19" s="10"/>
      <c r="H19" s="10"/>
    </row>
    <row r="20" ht="26.45" customHeight="1" spans="1:8">
      <c r="A20" s="10"/>
      <c r="B20" s="11"/>
      <c r="C20" s="11" t="s">
        <v>237</v>
      </c>
      <c r="D20" s="11"/>
      <c r="E20" s="10" t="s">
        <v>76</v>
      </c>
      <c r="F20" s="10"/>
      <c r="G20" s="10" t="s">
        <v>268</v>
      </c>
      <c r="H20" s="10"/>
    </row>
    <row r="21" ht="26.45" customHeight="1" spans="1:8">
      <c r="A21" s="10"/>
      <c r="B21" s="11"/>
      <c r="C21" s="11"/>
      <c r="D21" s="11"/>
      <c r="E21" s="5" t="s">
        <v>77</v>
      </c>
      <c r="F21" s="5"/>
      <c r="G21" s="10" t="s">
        <v>269</v>
      </c>
      <c r="H21" s="10"/>
    </row>
    <row r="22" ht="26.45" customHeight="1" spans="1:8">
      <c r="A22" s="10"/>
      <c r="B22" s="11" t="s">
        <v>270</v>
      </c>
      <c r="C22" s="11" t="s">
        <v>271</v>
      </c>
      <c r="D22" s="11"/>
      <c r="E22" s="11"/>
      <c r="F22" s="11"/>
      <c r="G22" s="11"/>
      <c r="H22" s="11"/>
    </row>
    <row r="23" ht="62" customHeight="1" spans="1:8">
      <c r="A23" s="10"/>
      <c r="B23" s="11"/>
      <c r="C23" s="11" t="s">
        <v>240</v>
      </c>
      <c r="D23" s="11"/>
      <c r="E23" s="11" t="s">
        <v>272</v>
      </c>
      <c r="F23" s="11"/>
      <c r="G23" s="11" t="s">
        <v>259</v>
      </c>
      <c r="H23" s="11"/>
    </row>
    <row r="24" ht="26.45" customHeight="1" spans="1:8">
      <c r="A24" s="10"/>
      <c r="B24" s="11"/>
      <c r="C24" s="11" t="s">
        <v>273</v>
      </c>
      <c r="D24" s="11"/>
      <c r="E24" s="11"/>
      <c r="F24" s="11"/>
      <c r="G24" s="11"/>
      <c r="H24" s="11"/>
    </row>
    <row r="25" ht="26.45" customHeight="1" spans="1:8">
      <c r="A25" s="10"/>
      <c r="B25" s="11"/>
      <c r="C25" s="11" t="s">
        <v>243</v>
      </c>
      <c r="D25" s="11"/>
      <c r="E25" s="11"/>
      <c r="F25" s="11"/>
      <c r="G25" s="11"/>
      <c r="H25" s="11"/>
    </row>
    <row r="26" ht="26.45" customHeight="1" spans="1:8">
      <c r="A26" s="10"/>
      <c r="B26" s="11" t="s">
        <v>274</v>
      </c>
      <c r="C26" s="11" t="s">
        <v>246</v>
      </c>
      <c r="D26" s="11"/>
      <c r="E26" s="11" t="s">
        <v>275</v>
      </c>
      <c r="F26" s="11"/>
      <c r="G26" s="11" t="s">
        <v>276</v>
      </c>
      <c r="H26" s="11"/>
    </row>
    <row r="27" ht="45" customHeight="1" spans="1:8">
      <c r="A27" s="12"/>
      <c r="B27" s="12"/>
      <c r="C27" s="12"/>
      <c r="D27" s="12"/>
      <c r="E27" s="12"/>
      <c r="F27" s="12"/>
      <c r="G27" s="12"/>
      <c r="H27" s="12"/>
    </row>
    <row r="28" ht="16.35" customHeight="1" spans="1:2">
      <c r="A28" s="13"/>
      <c r="B28" s="13"/>
    </row>
    <row r="29" ht="16.35" customHeight="1" spans="1:1">
      <c r="A29" s="13"/>
    </row>
    <row r="30" ht="16.35" customHeight="1" spans="1:15">
      <c r="A30" s="13"/>
      <c r="O30" s="14"/>
    </row>
    <row r="31" ht="16.35" customHeight="1" spans="1:1">
      <c r="A31" s="13"/>
    </row>
    <row r="32" ht="16.35" customHeight="1" spans="1:8">
      <c r="A32" s="13"/>
      <c r="B32" s="13"/>
      <c r="C32" s="13"/>
      <c r="D32" s="13"/>
      <c r="E32" s="13"/>
      <c r="F32" s="13"/>
      <c r="G32" s="13"/>
      <c r="H32" s="13"/>
    </row>
    <row r="33" ht="16.35" customHeight="1" spans="1:8">
      <c r="A33" s="13"/>
      <c r="B33" s="13"/>
      <c r="C33" s="13"/>
      <c r="D33" s="13"/>
      <c r="E33" s="13"/>
      <c r="F33" s="13"/>
      <c r="G33" s="13"/>
      <c r="H33" s="13"/>
    </row>
    <row r="34" ht="16.35" customHeight="1" spans="1:8">
      <c r="A34" s="13"/>
      <c r="B34" s="13"/>
      <c r="C34" s="13"/>
      <c r="D34" s="13"/>
      <c r="E34" s="13"/>
      <c r="F34" s="13"/>
      <c r="G34" s="13"/>
      <c r="H34" s="13"/>
    </row>
    <row r="35" ht="16.35" customHeight="1" spans="1:8">
      <c r="A35" s="13"/>
      <c r="B35" s="13"/>
      <c r="C35" s="13"/>
      <c r="D35" s="13"/>
      <c r="E35" s="13"/>
      <c r="F35" s="13"/>
      <c r="G35" s="13"/>
      <c r="H35" s="13"/>
    </row>
  </sheetData>
  <mergeCells count="59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  <mergeCell ref="A27:H27"/>
    <mergeCell ref="A5:A11"/>
    <mergeCell ref="A13:A26"/>
    <mergeCell ref="B14:B21"/>
    <mergeCell ref="B22:B25"/>
    <mergeCell ref="B10:E11"/>
    <mergeCell ref="C14:D15"/>
    <mergeCell ref="C16:D17"/>
    <mergeCell ref="C18:D19"/>
    <mergeCell ref="C20:D21"/>
  </mergeCells>
  <printOptions horizontalCentered="1"/>
  <pageMargins left="1.37777777777778" right="0.984027777777778" top="0.590277777777778" bottom="0.590277777777778" header="0" footer="0"/>
  <pageSetup paperSize="9" scale="93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B3" sqref="B3"/>
    </sheetView>
  </sheetViews>
  <sheetFormatPr defaultColWidth="10" defaultRowHeight="13.5" outlineLevelCol="5"/>
  <cols>
    <col min="1" max="1" width="1.5" style="67" customWidth="1"/>
    <col min="2" max="2" width="42.6333333333333" style="67" customWidth="1"/>
    <col min="3" max="3" width="16.6333333333333" style="67" customWidth="1"/>
    <col min="4" max="4" width="42.6333333333333" style="67" customWidth="1"/>
    <col min="5" max="5" width="16.6333333333333" style="67" customWidth="1"/>
    <col min="6" max="6" width="1.5" style="67" customWidth="1"/>
    <col min="7" max="11" width="9.75" style="67" customWidth="1"/>
    <col min="12" max="16384" width="10" style="67"/>
  </cols>
  <sheetData>
    <row r="1" s="116" customFormat="1" ht="24.95" customHeight="1" spans="1:6">
      <c r="A1" s="117"/>
      <c r="B1" s="2" t="s">
        <v>3</v>
      </c>
      <c r="D1" s="2"/>
      <c r="E1" s="2"/>
      <c r="F1" s="118" t="s">
        <v>4</v>
      </c>
    </row>
    <row r="2" ht="22.9" customHeight="1" spans="1:6">
      <c r="A2" s="105"/>
      <c r="B2" s="106" t="s">
        <v>5</v>
      </c>
      <c r="C2" s="106"/>
      <c r="D2" s="106"/>
      <c r="E2" s="106"/>
      <c r="F2" s="94"/>
    </row>
    <row r="3" ht="19.5" customHeight="1" spans="1:6">
      <c r="A3" s="105"/>
      <c r="B3" s="73" t="s">
        <v>6</v>
      </c>
      <c r="D3" s="13"/>
      <c r="E3" s="119" t="s">
        <v>7</v>
      </c>
      <c r="F3" s="94"/>
    </row>
    <row r="4" ht="26.1" customHeight="1" spans="1:6">
      <c r="A4" s="105"/>
      <c r="B4" s="47" t="s">
        <v>8</v>
      </c>
      <c r="C4" s="47"/>
      <c r="D4" s="47" t="s">
        <v>9</v>
      </c>
      <c r="E4" s="47"/>
      <c r="F4" s="94"/>
    </row>
    <row r="5" ht="26.1" customHeight="1" spans="1:6">
      <c r="A5" s="105"/>
      <c r="B5" s="47" t="s">
        <v>10</v>
      </c>
      <c r="C5" s="47" t="s">
        <v>11</v>
      </c>
      <c r="D5" s="47" t="s">
        <v>10</v>
      </c>
      <c r="E5" s="47" t="s">
        <v>11</v>
      </c>
      <c r="F5" s="94"/>
    </row>
    <row r="6" ht="26.1" customHeight="1" spans="1:6">
      <c r="A6" s="70"/>
      <c r="B6" s="51" t="s">
        <v>12</v>
      </c>
      <c r="C6" s="52">
        <v>2736468.92</v>
      </c>
      <c r="D6" s="51" t="s">
        <v>13</v>
      </c>
      <c r="E6" s="52"/>
      <c r="F6" s="78"/>
    </row>
    <row r="7" ht="26.1" customHeight="1" spans="1:6">
      <c r="A7" s="70"/>
      <c r="B7" s="51" t="s">
        <v>14</v>
      </c>
      <c r="C7" s="52"/>
      <c r="D7" s="51" t="s">
        <v>15</v>
      </c>
      <c r="E7" s="52"/>
      <c r="F7" s="78"/>
    </row>
    <row r="8" ht="26.1" customHeight="1" spans="1:6">
      <c r="A8" s="70"/>
      <c r="B8" s="51" t="s">
        <v>16</v>
      </c>
      <c r="C8" s="52"/>
      <c r="D8" s="51" t="s">
        <v>17</v>
      </c>
      <c r="E8" s="52"/>
      <c r="F8" s="78"/>
    </row>
    <row r="9" ht="26.1" customHeight="1" spans="1:6">
      <c r="A9" s="70"/>
      <c r="B9" s="51" t="s">
        <v>18</v>
      </c>
      <c r="C9" s="52"/>
      <c r="D9" s="51" t="s">
        <v>19</v>
      </c>
      <c r="E9" s="52"/>
      <c r="F9" s="78"/>
    </row>
    <row r="10" ht="26.1" customHeight="1" spans="1:6">
      <c r="A10" s="70"/>
      <c r="B10" s="51" t="s">
        <v>20</v>
      </c>
      <c r="C10" s="52"/>
      <c r="D10" s="51" t="s">
        <v>21</v>
      </c>
      <c r="E10" s="52">
        <v>2197386.12</v>
      </c>
      <c r="F10" s="78"/>
    </row>
    <row r="11" ht="26.1" customHeight="1" spans="1:6">
      <c r="A11" s="70"/>
      <c r="B11" s="51" t="s">
        <v>22</v>
      </c>
      <c r="C11" s="52"/>
      <c r="D11" s="51" t="s">
        <v>23</v>
      </c>
      <c r="E11" s="52"/>
      <c r="F11" s="78"/>
    </row>
    <row r="12" ht="26.1" customHeight="1" spans="1:6">
      <c r="A12" s="70"/>
      <c r="B12" s="51" t="s">
        <v>24</v>
      </c>
      <c r="C12" s="52"/>
      <c r="D12" s="51" t="s">
        <v>25</v>
      </c>
      <c r="E12" s="52"/>
      <c r="F12" s="78"/>
    </row>
    <row r="13" ht="26.1" customHeight="1" spans="1:6">
      <c r="A13" s="70"/>
      <c r="B13" s="51" t="s">
        <v>24</v>
      </c>
      <c r="C13" s="52"/>
      <c r="D13" s="51" t="s">
        <v>26</v>
      </c>
      <c r="E13" s="52">
        <v>243482.78</v>
      </c>
      <c r="F13" s="78"/>
    </row>
    <row r="14" ht="26.1" customHeight="1" spans="1:6">
      <c r="A14" s="70"/>
      <c r="B14" s="51" t="s">
        <v>24</v>
      </c>
      <c r="C14" s="52"/>
      <c r="D14" s="51" t="s">
        <v>27</v>
      </c>
      <c r="E14" s="52"/>
      <c r="F14" s="78"/>
    </row>
    <row r="15" ht="26.1" customHeight="1" spans="1:6">
      <c r="A15" s="70"/>
      <c r="B15" s="51" t="s">
        <v>24</v>
      </c>
      <c r="C15" s="52"/>
      <c r="D15" s="51" t="s">
        <v>28</v>
      </c>
      <c r="E15" s="52">
        <v>128141.02</v>
      </c>
      <c r="F15" s="78"/>
    </row>
    <row r="16" ht="26.1" customHeight="1" spans="1:6">
      <c r="A16" s="70"/>
      <c r="B16" s="51" t="s">
        <v>24</v>
      </c>
      <c r="C16" s="52"/>
      <c r="D16" s="51" t="s">
        <v>29</v>
      </c>
      <c r="E16" s="52"/>
      <c r="F16" s="78"/>
    </row>
    <row r="17" ht="26.1" customHeight="1" spans="1:6">
      <c r="A17" s="70"/>
      <c r="B17" s="51" t="s">
        <v>24</v>
      </c>
      <c r="C17" s="52"/>
      <c r="D17" s="51" t="s">
        <v>30</v>
      </c>
      <c r="E17" s="52"/>
      <c r="F17" s="78"/>
    </row>
    <row r="18" ht="26.1" customHeight="1" spans="1:6">
      <c r="A18" s="70"/>
      <c r="B18" s="51" t="s">
        <v>24</v>
      </c>
      <c r="C18" s="52"/>
      <c r="D18" s="51" t="s">
        <v>31</v>
      </c>
      <c r="E18" s="52"/>
      <c r="F18" s="78"/>
    </row>
    <row r="19" ht="26.1" customHeight="1" spans="1:6">
      <c r="A19" s="70"/>
      <c r="B19" s="51" t="s">
        <v>24</v>
      </c>
      <c r="C19" s="52"/>
      <c r="D19" s="51" t="s">
        <v>32</v>
      </c>
      <c r="E19" s="52"/>
      <c r="F19" s="78"/>
    </row>
    <row r="20" ht="26.1" customHeight="1" spans="1:6">
      <c r="A20" s="70"/>
      <c r="B20" s="51" t="s">
        <v>24</v>
      </c>
      <c r="C20" s="52"/>
      <c r="D20" s="51" t="s">
        <v>33</v>
      </c>
      <c r="E20" s="52"/>
      <c r="F20" s="78"/>
    </row>
    <row r="21" ht="26.1" customHeight="1" spans="1:6">
      <c r="A21" s="70"/>
      <c r="B21" s="51" t="s">
        <v>24</v>
      </c>
      <c r="C21" s="52"/>
      <c r="D21" s="51" t="s">
        <v>34</v>
      </c>
      <c r="E21" s="52"/>
      <c r="F21" s="78"/>
    </row>
    <row r="22" ht="26.1" customHeight="1" spans="1:6">
      <c r="A22" s="70"/>
      <c r="B22" s="51" t="s">
        <v>24</v>
      </c>
      <c r="C22" s="52"/>
      <c r="D22" s="51" t="s">
        <v>35</v>
      </c>
      <c r="E22" s="52"/>
      <c r="F22" s="78"/>
    </row>
    <row r="23" ht="26.1" customHeight="1" spans="1:6">
      <c r="A23" s="70"/>
      <c r="B23" s="51" t="s">
        <v>24</v>
      </c>
      <c r="C23" s="52"/>
      <c r="D23" s="51" t="s">
        <v>36</v>
      </c>
      <c r="E23" s="52"/>
      <c r="F23" s="78"/>
    </row>
    <row r="24" ht="26.1" customHeight="1" spans="1:6">
      <c r="A24" s="70"/>
      <c r="B24" s="51" t="s">
        <v>24</v>
      </c>
      <c r="C24" s="52"/>
      <c r="D24" s="51" t="s">
        <v>37</v>
      </c>
      <c r="E24" s="52"/>
      <c r="F24" s="78"/>
    </row>
    <row r="25" ht="26.1" customHeight="1" spans="1:6">
      <c r="A25" s="70"/>
      <c r="B25" s="51" t="s">
        <v>24</v>
      </c>
      <c r="C25" s="52"/>
      <c r="D25" s="51" t="s">
        <v>38</v>
      </c>
      <c r="E25" s="52">
        <v>167459</v>
      </c>
      <c r="F25" s="78"/>
    </row>
    <row r="26" ht="26.1" customHeight="1" spans="1:6">
      <c r="A26" s="70"/>
      <c r="B26" s="51" t="s">
        <v>24</v>
      </c>
      <c r="C26" s="52"/>
      <c r="D26" s="51" t="s">
        <v>39</v>
      </c>
      <c r="E26" s="52"/>
      <c r="F26" s="78"/>
    </row>
    <row r="27" ht="26.1" customHeight="1" spans="1:6">
      <c r="A27" s="70"/>
      <c r="B27" s="51" t="s">
        <v>24</v>
      </c>
      <c r="C27" s="52"/>
      <c r="D27" s="51" t="s">
        <v>40</v>
      </c>
      <c r="E27" s="52"/>
      <c r="F27" s="78"/>
    </row>
    <row r="28" ht="26.1" customHeight="1" spans="1:6">
      <c r="A28" s="70"/>
      <c r="B28" s="51" t="s">
        <v>24</v>
      </c>
      <c r="C28" s="52"/>
      <c r="D28" s="51" t="s">
        <v>41</v>
      </c>
      <c r="E28" s="52"/>
      <c r="F28" s="78"/>
    </row>
    <row r="29" ht="26.1" customHeight="1" spans="1:6">
      <c r="A29" s="70"/>
      <c r="B29" s="51" t="s">
        <v>24</v>
      </c>
      <c r="C29" s="52"/>
      <c r="D29" s="51" t="s">
        <v>42</v>
      </c>
      <c r="E29" s="52"/>
      <c r="F29" s="78"/>
    </row>
    <row r="30" ht="26.1" customHeight="1" spans="1:6">
      <c r="A30" s="70"/>
      <c r="B30" s="51" t="s">
        <v>24</v>
      </c>
      <c r="C30" s="52"/>
      <c r="D30" s="51" t="s">
        <v>43</v>
      </c>
      <c r="E30" s="52"/>
      <c r="F30" s="78"/>
    </row>
    <row r="31" ht="26.1" customHeight="1" spans="1:6">
      <c r="A31" s="70"/>
      <c r="B31" s="51" t="s">
        <v>24</v>
      </c>
      <c r="C31" s="52"/>
      <c r="D31" s="51" t="s">
        <v>44</v>
      </c>
      <c r="E31" s="52"/>
      <c r="F31" s="78"/>
    </row>
    <row r="32" ht="26.1" customHeight="1" spans="1:6">
      <c r="A32" s="70"/>
      <c r="B32" s="51" t="s">
        <v>24</v>
      </c>
      <c r="C32" s="52"/>
      <c r="D32" s="51" t="s">
        <v>45</v>
      </c>
      <c r="E32" s="52"/>
      <c r="F32" s="78"/>
    </row>
    <row r="33" ht="26.1" customHeight="1" spans="1:6">
      <c r="A33" s="70"/>
      <c r="B33" s="51" t="s">
        <v>24</v>
      </c>
      <c r="C33" s="52"/>
      <c r="D33" s="51" t="s">
        <v>46</v>
      </c>
      <c r="E33" s="52"/>
      <c r="F33" s="78"/>
    </row>
    <row r="34" ht="26.1" customHeight="1" spans="1:6">
      <c r="A34" s="70"/>
      <c r="B34" s="51" t="s">
        <v>24</v>
      </c>
      <c r="C34" s="52"/>
      <c r="D34" s="51" t="s">
        <v>47</v>
      </c>
      <c r="E34" s="52"/>
      <c r="F34" s="78"/>
    </row>
    <row r="35" ht="26.1" customHeight="1" spans="1:6">
      <c r="A35" s="70"/>
      <c r="B35" s="51" t="s">
        <v>24</v>
      </c>
      <c r="C35" s="52"/>
      <c r="D35" s="51" t="s">
        <v>48</v>
      </c>
      <c r="E35" s="52"/>
      <c r="F35" s="78"/>
    </row>
    <row r="36" ht="26.1" customHeight="1" spans="1:6">
      <c r="A36" s="79"/>
      <c r="B36" s="47" t="s">
        <v>49</v>
      </c>
      <c r="C36" s="50">
        <f>SUM(C6:C35)</f>
        <v>2736468.92</v>
      </c>
      <c r="D36" s="47" t="s">
        <v>50</v>
      </c>
      <c r="E36" s="50">
        <f>SUM(E6:E35)</f>
        <v>2736468.92</v>
      </c>
      <c r="F36" s="81"/>
    </row>
    <row r="37" ht="26.1" customHeight="1" spans="1:6">
      <c r="A37" s="70"/>
      <c r="B37" s="51" t="s">
        <v>51</v>
      </c>
      <c r="C37" s="52"/>
      <c r="D37" s="51" t="s">
        <v>52</v>
      </c>
      <c r="E37" s="52"/>
      <c r="F37" s="120"/>
    </row>
    <row r="38" ht="26.1" customHeight="1" spans="1:6">
      <c r="A38" s="121"/>
      <c r="B38" s="51" t="s">
        <v>53</v>
      </c>
      <c r="C38" s="52"/>
      <c r="D38" s="51" t="s">
        <v>54</v>
      </c>
      <c r="E38" s="52"/>
      <c r="F38" s="120"/>
    </row>
    <row r="39" ht="26.1" customHeight="1" spans="1:6">
      <c r="A39" s="121"/>
      <c r="B39" s="122"/>
      <c r="C39" s="122"/>
      <c r="D39" s="51" t="s">
        <v>55</v>
      </c>
      <c r="E39" s="52"/>
      <c r="F39" s="120"/>
    </row>
    <row r="40" ht="26.1" customHeight="1" spans="1:6">
      <c r="A40" s="123"/>
      <c r="B40" s="47" t="s">
        <v>56</v>
      </c>
      <c r="C40" s="50">
        <f>C36</f>
        <v>2736468.92</v>
      </c>
      <c r="D40" s="47" t="s">
        <v>57</v>
      </c>
      <c r="E40" s="50">
        <f>E36</f>
        <v>2736468.92</v>
      </c>
      <c r="F40" s="124"/>
    </row>
    <row r="41" ht="9.75" customHeight="1" spans="1:6">
      <c r="A41" s="109"/>
      <c r="B41" s="109"/>
      <c r="C41" s="125"/>
      <c r="D41" s="125"/>
      <c r="E41" s="109"/>
      <c r="F41" s="110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G9" sqref="G9"/>
    </sheetView>
  </sheetViews>
  <sheetFormatPr defaultColWidth="10" defaultRowHeight="13.5"/>
  <cols>
    <col min="1" max="1" width="1.5" style="67" customWidth="1"/>
    <col min="2" max="2" width="16.8833333333333" style="67" customWidth="1"/>
    <col min="3" max="3" width="31.75" style="67" customWidth="1"/>
    <col min="4" max="4" width="15.375" style="67" customWidth="1"/>
    <col min="5" max="5" width="13" style="67" customWidth="1"/>
    <col min="6" max="6" width="15.375" style="67" customWidth="1"/>
    <col min="7" max="14" width="13" style="67" customWidth="1"/>
    <col min="15" max="15" width="1.5" style="67" customWidth="1"/>
    <col min="16" max="16" width="9.75" style="67" customWidth="1"/>
    <col min="17" max="16384" width="10" style="67"/>
  </cols>
  <sheetData>
    <row r="1" ht="24.95" customHeight="1" spans="1:15">
      <c r="A1" s="68"/>
      <c r="B1" s="2" t="s">
        <v>58</v>
      </c>
      <c r="C1" s="13"/>
      <c r="D1" s="113"/>
      <c r="E1" s="113"/>
      <c r="F1" s="113"/>
      <c r="G1" s="13"/>
      <c r="H1" s="13"/>
      <c r="I1" s="13"/>
      <c r="L1" s="13"/>
      <c r="M1" s="13"/>
      <c r="N1" s="69"/>
      <c r="O1" s="70"/>
    </row>
    <row r="2" ht="22.9" customHeight="1" spans="1:15">
      <c r="A2" s="68"/>
      <c r="B2" s="71" t="s">
        <v>59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0" t="s">
        <v>4</v>
      </c>
    </row>
    <row r="3" ht="19.5" customHeight="1" spans="1:15">
      <c r="A3" s="72"/>
      <c r="B3" s="73" t="s">
        <v>6</v>
      </c>
      <c r="C3" s="73"/>
      <c r="D3" s="72"/>
      <c r="E3" s="72"/>
      <c r="F3" s="98"/>
      <c r="G3" s="72"/>
      <c r="H3" s="98"/>
      <c r="I3" s="98"/>
      <c r="J3" s="98"/>
      <c r="K3" s="98"/>
      <c r="L3" s="98"/>
      <c r="M3" s="98"/>
      <c r="N3" s="115" t="s">
        <v>7</v>
      </c>
      <c r="O3" s="75"/>
    </row>
    <row r="4" ht="24.4" customHeight="1" spans="1:15">
      <c r="A4" s="76"/>
      <c r="B4" s="64" t="s">
        <v>10</v>
      </c>
      <c r="C4" s="64"/>
      <c r="D4" s="64" t="s">
        <v>60</v>
      </c>
      <c r="E4" s="64" t="s">
        <v>61</v>
      </c>
      <c r="F4" s="64" t="s">
        <v>62</v>
      </c>
      <c r="G4" s="64" t="s">
        <v>63</v>
      </c>
      <c r="H4" s="64" t="s">
        <v>64</v>
      </c>
      <c r="I4" s="64" t="s">
        <v>65</v>
      </c>
      <c r="J4" s="64" t="s">
        <v>66</v>
      </c>
      <c r="K4" s="64" t="s">
        <v>67</v>
      </c>
      <c r="L4" s="64" t="s">
        <v>68</v>
      </c>
      <c r="M4" s="64" t="s">
        <v>69</v>
      </c>
      <c r="N4" s="64" t="s">
        <v>70</v>
      </c>
      <c r="O4" s="78"/>
    </row>
    <row r="5" ht="24.4" customHeight="1" spans="1:15">
      <c r="A5" s="76"/>
      <c r="B5" s="64" t="s">
        <v>71</v>
      </c>
      <c r="C5" s="64" t="s">
        <v>72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78"/>
    </row>
    <row r="6" ht="24.4" customHeight="1" spans="1:15">
      <c r="A6" s="76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78"/>
    </row>
    <row r="7" ht="27" customHeight="1" spans="1:15">
      <c r="A7" s="79"/>
      <c r="B7" s="47"/>
      <c r="C7" s="47" t="s">
        <v>73</v>
      </c>
      <c r="D7" s="50">
        <f>D8</f>
        <v>2736468.92</v>
      </c>
      <c r="E7" s="50">
        <f t="shared" ref="E7:N7" si="0">E8</f>
        <v>0</v>
      </c>
      <c r="F7" s="50">
        <f t="shared" si="0"/>
        <v>2736468.92</v>
      </c>
      <c r="G7" s="50">
        <f t="shared" si="0"/>
        <v>0</v>
      </c>
      <c r="H7" s="50">
        <f t="shared" si="0"/>
        <v>0</v>
      </c>
      <c r="I7" s="50">
        <f t="shared" si="0"/>
        <v>0</v>
      </c>
      <c r="J7" s="50">
        <f t="shared" si="0"/>
        <v>0</v>
      </c>
      <c r="K7" s="50">
        <f t="shared" si="0"/>
        <v>0</v>
      </c>
      <c r="L7" s="50">
        <f t="shared" si="0"/>
        <v>0</v>
      </c>
      <c r="M7" s="50">
        <f t="shared" si="0"/>
        <v>0</v>
      </c>
      <c r="N7" s="50">
        <f t="shared" si="0"/>
        <v>0</v>
      </c>
      <c r="O7" s="81"/>
    </row>
    <row r="8" ht="27" customHeight="1" spans="1:15">
      <c r="A8" s="79"/>
      <c r="B8" s="65">
        <v>123012</v>
      </c>
      <c r="C8" s="65" t="s">
        <v>0</v>
      </c>
      <c r="D8" s="50">
        <f>SUM(E8:N8)</f>
        <v>2736468.92</v>
      </c>
      <c r="E8" s="50"/>
      <c r="F8" s="52">
        <v>2736468.92</v>
      </c>
      <c r="G8" s="50"/>
      <c r="H8" s="50"/>
      <c r="I8" s="50"/>
      <c r="J8" s="50"/>
      <c r="K8" s="50"/>
      <c r="L8" s="50"/>
      <c r="M8" s="50"/>
      <c r="N8" s="50"/>
      <c r="O8" s="81"/>
    </row>
    <row r="9" ht="27" customHeight="1" spans="1:15">
      <c r="A9" s="79"/>
      <c r="B9" s="47"/>
      <c r="C9" s="47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81"/>
    </row>
    <row r="10" ht="27" customHeight="1" spans="1:15">
      <c r="A10" s="79"/>
      <c r="B10" s="47"/>
      <c r="C10" s="47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81"/>
    </row>
    <row r="11" ht="27" customHeight="1" spans="1:15">
      <c r="A11" s="79"/>
      <c r="B11" s="47"/>
      <c r="C11" s="47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81"/>
    </row>
    <row r="12" ht="27" customHeight="1" spans="1:15">
      <c r="A12" s="79"/>
      <c r="B12" s="47"/>
      <c r="C12" s="47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81"/>
    </row>
    <row r="13" ht="27" customHeight="1" spans="1:15">
      <c r="A13" s="79"/>
      <c r="B13" s="47"/>
      <c r="C13" s="47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81"/>
    </row>
    <row r="14" ht="27" customHeight="1" spans="1:15">
      <c r="A14" s="79"/>
      <c r="B14" s="47"/>
      <c r="C14" s="47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81"/>
    </row>
    <row r="15" ht="27" customHeight="1" spans="1:15">
      <c r="A15" s="79"/>
      <c r="B15" s="47"/>
      <c r="C15" s="47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81"/>
    </row>
    <row r="16" ht="27" customHeight="1" spans="1:15">
      <c r="A16" s="79"/>
      <c r="B16" s="47"/>
      <c r="C16" s="47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81"/>
    </row>
    <row r="17" ht="27" customHeight="1" spans="1:15">
      <c r="A17" s="79"/>
      <c r="B17" s="47"/>
      <c r="C17" s="47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81"/>
    </row>
    <row r="18" ht="27" customHeight="1" spans="1:15">
      <c r="A18" s="79"/>
      <c r="B18" s="47"/>
      <c r="C18" s="47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81"/>
    </row>
    <row r="19" ht="27" customHeight="1" spans="1:15">
      <c r="A19" s="79"/>
      <c r="B19" s="47"/>
      <c r="C19" s="47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81"/>
    </row>
    <row r="20" ht="27" customHeight="1" spans="1:15">
      <c r="A20" s="79"/>
      <c r="B20" s="47"/>
      <c r="C20" s="47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81"/>
    </row>
    <row r="21" ht="27" customHeight="1" spans="1:15">
      <c r="A21" s="76"/>
      <c r="B21" s="51"/>
      <c r="C21" s="51" t="s">
        <v>24</v>
      </c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77"/>
    </row>
    <row r="22" ht="27" customHeight="1" spans="1:15">
      <c r="A22" s="76"/>
      <c r="B22" s="51"/>
      <c r="C22" s="51" t="s">
        <v>24</v>
      </c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77"/>
    </row>
    <row r="23" ht="9.75" customHeight="1" spans="1:15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6"/>
      <c r="O23" s="87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6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5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" style="67" customWidth="1"/>
    <col min="2" max="4" width="6.13333333333333" style="67" customWidth="1"/>
    <col min="5" max="5" width="16.8833333333333" style="67" customWidth="1"/>
    <col min="6" max="6" width="41" style="67" customWidth="1"/>
    <col min="7" max="10" width="16.3833333333333" style="67" customWidth="1"/>
    <col min="11" max="11" width="22.8833333333333" style="67" customWidth="1"/>
    <col min="12" max="12" width="1.5" style="67" customWidth="1"/>
    <col min="13" max="14" width="9.75" style="67" customWidth="1"/>
    <col min="15" max="16384" width="10" style="67"/>
  </cols>
  <sheetData>
    <row r="1" ht="24.95" customHeight="1" spans="1:12">
      <c r="A1" s="68"/>
      <c r="B1" s="2" t="s">
        <v>74</v>
      </c>
      <c r="C1" s="2"/>
      <c r="D1" s="2"/>
      <c r="E1" s="13"/>
      <c r="F1" s="13"/>
      <c r="G1" s="113"/>
      <c r="H1" s="113"/>
      <c r="I1" s="113"/>
      <c r="J1" s="113"/>
      <c r="K1" s="69"/>
      <c r="L1" s="70"/>
    </row>
    <row r="2" ht="22.9" customHeight="1" spans="1:12">
      <c r="A2" s="68"/>
      <c r="B2" s="71" t="s">
        <v>75</v>
      </c>
      <c r="C2" s="71"/>
      <c r="D2" s="71"/>
      <c r="E2" s="71"/>
      <c r="F2" s="71"/>
      <c r="G2" s="71"/>
      <c r="H2" s="71"/>
      <c r="I2" s="71"/>
      <c r="J2" s="71"/>
      <c r="K2" s="71"/>
      <c r="L2" s="70" t="s">
        <v>4</v>
      </c>
    </row>
    <row r="3" ht="19.5" customHeight="1" spans="1:12">
      <c r="A3" s="72"/>
      <c r="B3" s="73" t="s">
        <v>6</v>
      </c>
      <c r="C3" s="73"/>
      <c r="D3" s="73"/>
      <c r="E3" s="73"/>
      <c r="F3" s="73"/>
      <c r="G3" s="72"/>
      <c r="H3" s="72"/>
      <c r="I3" s="98"/>
      <c r="J3" s="98"/>
      <c r="K3" s="74" t="s">
        <v>7</v>
      </c>
      <c r="L3" s="75"/>
    </row>
    <row r="4" ht="24.4" customHeight="1" spans="1:12">
      <c r="A4" s="70"/>
      <c r="B4" s="47" t="s">
        <v>10</v>
      </c>
      <c r="C4" s="47"/>
      <c r="D4" s="47"/>
      <c r="E4" s="47"/>
      <c r="F4" s="47"/>
      <c r="G4" s="47" t="s">
        <v>60</v>
      </c>
      <c r="H4" s="47" t="s">
        <v>76</v>
      </c>
      <c r="I4" s="47" t="s">
        <v>77</v>
      </c>
      <c r="J4" s="47" t="s">
        <v>78</v>
      </c>
      <c r="K4" s="47" t="s">
        <v>79</v>
      </c>
      <c r="L4" s="77"/>
    </row>
    <row r="5" ht="24.4" customHeight="1" spans="1:12">
      <c r="A5" s="76"/>
      <c r="B5" s="47" t="s">
        <v>80</v>
      </c>
      <c r="C5" s="47"/>
      <c r="D5" s="47"/>
      <c r="E5" s="47" t="s">
        <v>71</v>
      </c>
      <c r="F5" s="47" t="s">
        <v>81</v>
      </c>
      <c r="G5" s="47"/>
      <c r="H5" s="47"/>
      <c r="I5" s="47"/>
      <c r="J5" s="47"/>
      <c r="K5" s="47"/>
      <c r="L5" s="77"/>
    </row>
    <row r="6" ht="24.4" customHeight="1" spans="1:12">
      <c r="A6" s="76"/>
      <c r="B6" s="47" t="s">
        <v>82</v>
      </c>
      <c r="C6" s="47" t="s">
        <v>83</v>
      </c>
      <c r="D6" s="47" t="s">
        <v>84</v>
      </c>
      <c r="E6" s="47"/>
      <c r="F6" s="47"/>
      <c r="G6" s="47"/>
      <c r="H6" s="47"/>
      <c r="I6" s="47"/>
      <c r="J6" s="47"/>
      <c r="K6" s="47"/>
      <c r="L6" s="78"/>
    </row>
    <row r="7" ht="27" customHeight="1" spans="1:12">
      <c r="A7" s="79"/>
      <c r="B7" s="47"/>
      <c r="C7" s="47"/>
      <c r="D7" s="47"/>
      <c r="E7" s="47"/>
      <c r="F7" s="47" t="s">
        <v>73</v>
      </c>
      <c r="G7" s="50">
        <f>SUM(H7:K7)</f>
        <v>2736468.92</v>
      </c>
      <c r="H7" s="50">
        <f>SUM(H8:H14)</f>
        <v>2242668.92</v>
      </c>
      <c r="I7" s="50">
        <f>SUM(I8:I14)</f>
        <v>493800</v>
      </c>
      <c r="J7" s="50"/>
      <c r="K7" s="50"/>
      <c r="L7" s="81"/>
    </row>
    <row r="8" ht="27" customHeight="1" spans="1:12">
      <c r="A8" s="79"/>
      <c r="B8" s="84" t="s">
        <v>85</v>
      </c>
      <c r="C8" s="95" t="s">
        <v>86</v>
      </c>
      <c r="D8" s="95" t="s">
        <v>87</v>
      </c>
      <c r="E8" s="84" t="s">
        <v>88</v>
      </c>
      <c r="F8" s="51" t="s">
        <v>89</v>
      </c>
      <c r="G8" s="50">
        <f t="shared" ref="G8:G13" si="0">SUM(H8:K8)</f>
        <v>2197386.12</v>
      </c>
      <c r="H8" s="50">
        <v>1703586.12</v>
      </c>
      <c r="I8" s="50">
        <v>493800</v>
      </c>
      <c r="J8" s="50"/>
      <c r="K8" s="50"/>
      <c r="L8" s="81"/>
    </row>
    <row r="9" ht="27" customHeight="1" spans="1:12">
      <c r="A9" s="79"/>
      <c r="B9" s="84" t="s">
        <v>90</v>
      </c>
      <c r="C9" s="95" t="s">
        <v>91</v>
      </c>
      <c r="D9" s="95" t="s">
        <v>86</v>
      </c>
      <c r="E9" s="84" t="s">
        <v>88</v>
      </c>
      <c r="F9" s="51" t="s">
        <v>92</v>
      </c>
      <c r="G9" s="50">
        <f t="shared" si="0"/>
        <v>32628</v>
      </c>
      <c r="H9" s="50">
        <v>32628</v>
      </c>
      <c r="I9" s="50"/>
      <c r="J9" s="50"/>
      <c r="K9" s="50"/>
      <c r="L9" s="81"/>
    </row>
    <row r="10" ht="27" customHeight="1" spans="1:12">
      <c r="A10" s="79"/>
      <c r="B10" s="84" t="s">
        <v>90</v>
      </c>
      <c r="C10" s="95" t="s">
        <v>91</v>
      </c>
      <c r="D10" s="95" t="s">
        <v>91</v>
      </c>
      <c r="E10" s="84" t="s">
        <v>88</v>
      </c>
      <c r="F10" s="51" t="s">
        <v>93</v>
      </c>
      <c r="G10" s="50">
        <f t="shared" si="0"/>
        <v>210854.78</v>
      </c>
      <c r="H10" s="50">
        <v>210854.78</v>
      </c>
      <c r="I10" s="50"/>
      <c r="J10" s="50"/>
      <c r="K10" s="50"/>
      <c r="L10" s="81"/>
    </row>
    <row r="11" ht="27" customHeight="1" spans="1:12">
      <c r="A11" s="79"/>
      <c r="B11" s="84" t="s">
        <v>94</v>
      </c>
      <c r="C11" s="95" t="s">
        <v>95</v>
      </c>
      <c r="D11" s="95" t="s">
        <v>86</v>
      </c>
      <c r="E11" s="84" t="s">
        <v>88</v>
      </c>
      <c r="F11" s="51" t="s">
        <v>96</v>
      </c>
      <c r="G11" s="50">
        <f t="shared" si="0"/>
        <v>112922.02</v>
      </c>
      <c r="H11" s="50">
        <v>112922.02</v>
      </c>
      <c r="I11" s="50"/>
      <c r="J11" s="50"/>
      <c r="K11" s="50"/>
      <c r="L11" s="81"/>
    </row>
    <row r="12" ht="27" customHeight="1" spans="1:12">
      <c r="A12" s="79"/>
      <c r="B12" s="84" t="s">
        <v>94</v>
      </c>
      <c r="C12" s="95" t="s">
        <v>95</v>
      </c>
      <c r="D12" s="95" t="s">
        <v>97</v>
      </c>
      <c r="E12" s="84" t="s">
        <v>88</v>
      </c>
      <c r="F12" s="51" t="s">
        <v>98</v>
      </c>
      <c r="G12" s="50">
        <f t="shared" si="0"/>
        <v>15219</v>
      </c>
      <c r="H12" s="50">
        <v>15219</v>
      </c>
      <c r="I12" s="50"/>
      <c r="J12" s="50"/>
      <c r="K12" s="50"/>
      <c r="L12" s="81"/>
    </row>
    <row r="13" ht="27" customHeight="1" spans="1:12">
      <c r="A13" s="79"/>
      <c r="B13" s="84" t="s">
        <v>99</v>
      </c>
      <c r="C13" s="95" t="s">
        <v>86</v>
      </c>
      <c r="D13" s="95" t="s">
        <v>87</v>
      </c>
      <c r="E13" s="84" t="s">
        <v>88</v>
      </c>
      <c r="F13" s="51" t="s">
        <v>100</v>
      </c>
      <c r="G13" s="50">
        <f t="shared" si="0"/>
        <v>167459</v>
      </c>
      <c r="H13" s="50">
        <v>167459</v>
      </c>
      <c r="I13" s="50"/>
      <c r="J13" s="50"/>
      <c r="K13" s="50"/>
      <c r="L13" s="81"/>
    </row>
    <row r="14" ht="27" customHeight="1" spans="1:12">
      <c r="A14" s="79"/>
      <c r="B14" s="47"/>
      <c r="C14" s="114"/>
      <c r="D14" s="47"/>
      <c r="E14" s="47"/>
      <c r="F14" s="47"/>
      <c r="G14" s="50"/>
      <c r="H14" s="50"/>
      <c r="I14" s="50"/>
      <c r="J14" s="50"/>
      <c r="K14" s="50"/>
      <c r="L14" s="81"/>
    </row>
    <row r="15" ht="9.75" customHeight="1" spans="1:12">
      <c r="A15" s="85"/>
      <c r="B15" s="86"/>
      <c r="C15" s="86"/>
      <c r="D15" s="86"/>
      <c r="E15" s="86"/>
      <c r="F15" s="85"/>
      <c r="G15" s="85"/>
      <c r="H15" s="85"/>
      <c r="I15" s="85"/>
      <c r="J15" s="86"/>
      <c r="K15" s="86"/>
      <c r="L15" s="87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8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" style="67" customWidth="1"/>
    <col min="2" max="2" width="29.6333333333333" style="67" customWidth="1"/>
    <col min="3" max="3" width="18.25" style="67" customWidth="1"/>
    <col min="4" max="4" width="29.6333333333333" style="67" customWidth="1"/>
    <col min="5" max="5" width="13.75" style="67" customWidth="1"/>
    <col min="6" max="6" width="13.1333333333333" style="67" customWidth="1"/>
    <col min="7" max="8" width="11.25" style="67" customWidth="1"/>
    <col min="9" max="9" width="1.5" style="67" customWidth="1"/>
    <col min="10" max="12" width="9.75" style="67" customWidth="1"/>
    <col min="13" max="16384" width="10" style="67"/>
  </cols>
  <sheetData>
    <row r="1" ht="24.95" customHeight="1" spans="1:9">
      <c r="A1" s="102"/>
      <c r="B1" s="2" t="s">
        <v>101</v>
      </c>
      <c r="C1" s="103"/>
      <c r="D1" s="103"/>
      <c r="H1" s="104"/>
      <c r="I1" s="94" t="s">
        <v>4</v>
      </c>
    </row>
    <row r="2" ht="22.9" customHeight="1" spans="1:9">
      <c r="A2" s="105"/>
      <c r="B2" s="106" t="s">
        <v>102</v>
      </c>
      <c r="C2" s="106"/>
      <c r="D2" s="106"/>
      <c r="E2" s="106"/>
      <c r="F2" s="107"/>
      <c r="G2" s="107"/>
      <c r="H2" s="107"/>
      <c r="I2" s="110"/>
    </row>
    <row r="3" ht="19.5" customHeight="1" spans="1:9">
      <c r="A3" s="105"/>
      <c r="B3" s="73" t="s">
        <v>6</v>
      </c>
      <c r="C3" s="73"/>
      <c r="D3" s="13"/>
      <c r="F3" s="108" t="s">
        <v>7</v>
      </c>
      <c r="G3" s="108"/>
      <c r="H3" s="108"/>
      <c r="I3" s="111"/>
    </row>
    <row r="4" ht="30" customHeight="1" spans="1:9">
      <c r="A4" s="105"/>
      <c r="B4" s="47" t="s">
        <v>8</v>
      </c>
      <c r="C4" s="47"/>
      <c r="D4" s="47" t="s">
        <v>9</v>
      </c>
      <c r="E4" s="47"/>
      <c r="F4" s="47"/>
      <c r="G4" s="47"/>
      <c r="H4" s="47"/>
      <c r="I4" s="112"/>
    </row>
    <row r="5" ht="30" customHeight="1" spans="1:9">
      <c r="A5" s="105"/>
      <c r="B5" s="47" t="s">
        <v>10</v>
      </c>
      <c r="C5" s="47" t="s">
        <v>11</v>
      </c>
      <c r="D5" s="47" t="s">
        <v>10</v>
      </c>
      <c r="E5" s="47" t="s">
        <v>60</v>
      </c>
      <c r="F5" s="64" t="s">
        <v>103</v>
      </c>
      <c r="G5" s="64" t="s">
        <v>104</v>
      </c>
      <c r="H5" s="64" t="s">
        <v>105</v>
      </c>
      <c r="I5" s="94"/>
    </row>
    <row r="6" ht="30" customHeight="1" spans="1:9">
      <c r="A6" s="70"/>
      <c r="B6" s="51" t="s">
        <v>106</v>
      </c>
      <c r="C6" s="52">
        <f>SUM(C7:C9)</f>
        <v>2736468.92</v>
      </c>
      <c r="D6" s="51" t="s">
        <v>107</v>
      </c>
      <c r="E6" s="52">
        <f>SUM(F6:H6)</f>
        <v>2736468.92</v>
      </c>
      <c r="F6" s="52">
        <f t="shared" ref="F6:H6" si="0">SUM(F7:F33)</f>
        <v>2736468.92</v>
      </c>
      <c r="G6" s="52">
        <f t="shared" si="0"/>
        <v>0</v>
      </c>
      <c r="H6" s="52">
        <f t="shared" si="0"/>
        <v>0</v>
      </c>
      <c r="I6" s="78"/>
    </row>
    <row r="7" ht="30" customHeight="1" spans="1:9">
      <c r="A7" s="70"/>
      <c r="B7" s="51" t="s">
        <v>108</v>
      </c>
      <c r="C7" s="52">
        <v>2736468.92</v>
      </c>
      <c r="D7" s="51" t="s">
        <v>109</v>
      </c>
      <c r="E7" s="52"/>
      <c r="F7" s="52"/>
      <c r="G7" s="52"/>
      <c r="H7" s="52"/>
      <c r="I7" s="78"/>
    </row>
    <row r="8" ht="30" customHeight="1" spans="1:9">
      <c r="A8" s="70"/>
      <c r="B8" s="51" t="s">
        <v>110</v>
      </c>
      <c r="C8" s="52"/>
      <c r="D8" s="51" t="s">
        <v>111</v>
      </c>
      <c r="E8" s="52"/>
      <c r="F8" s="52"/>
      <c r="G8" s="52"/>
      <c r="H8" s="52"/>
      <c r="I8" s="78"/>
    </row>
    <row r="9" ht="30" customHeight="1" spans="1:9">
      <c r="A9" s="70"/>
      <c r="B9" s="51" t="s">
        <v>112</v>
      </c>
      <c r="C9" s="52"/>
      <c r="D9" s="51" t="s">
        <v>113</v>
      </c>
      <c r="E9" s="52"/>
      <c r="F9" s="52"/>
      <c r="G9" s="52"/>
      <c r="H9" s="52"/>
      <c r="I9" s="78"/>
    </row>
    <row r="10" ht="30" customHeight="1" spans="1:9">
      <c r="A10" s="70"/>
      <c r="B10" s="51" t="s">
        <v>114</v>
      </c>
      <c r="C10" s="52"/>
      <c r="D10" s="51" t="s">
        <v>115</v>
      </c>
      <c r="E10" s="52"/>
      <c r="F10" s="52"/>
      <c r="G10" s="52"/>
      <c r="H10" s="52"/>
      <c r="I10" s="78"/>
    </row>
    <row r="11" ht="30" customHeight="1" spans="1:9">
      <c r="A11" s="70"/>
      <c r="B11" s="51" t="s">
        <v>108</v>
      </c>
      <c r="C11" s="52"/>
      <c r="D11" s="51" t="s">
        <v>116</v>
      </c>
      <c r="E11" s="52">
        <f t="shared" ref="E11:E16" si="1">SUM(F11:H11)</f>
        <v>2197386.12</v>
      </c>
      <c r="F11" s="52">
        <v>2197386.12</v>
      </c>
      <c r="G11" s="52"/>
      <c r="H11" s="52"/>
      <c r="I11" s="78"/>
    </row>
    <row r="12" ht="30" customHeight="1" spans="1:9">
      <c r="A12" s="70"/>
      <c r="B12" s="51" t="s">
        <v>110</v>
      </c>
      <c r="C12" s="52"/>
      <c r="D12" s="51" t="s">
        <v>117</v>
      </c>
      <c r="E12" s="52"/>
      <c r="F12" s="52"/>
      <c r="G12" s="52"/>
      <c r="H12" s="52"/>
      <c r="I12" s="78"/>
    </row>
    <row r="13" ht="30" customHeight="1" spans="1:9">
      <c r="A13" s="70"/>
      <c r="B13" s="51" t="s">
        <v>112</v>
      </c>
      <c r="C13" s="52"/>
      <c r="D13" s="51" t="s">
        <v>118</v>
      </c>
      <c r="E13" s="52"/>
      <c r="F13" s="52"/>
      <c r="G13" s="52"/>
      <c r="H13" s="52"/>
      <c r="I13" s="78"/>
    </row>
    <row r="14" ht="30" customHeight="1" spans="1:9">
      <c r="A14" s="70"/>
      <c r="B14" s="51" t="s">
        <v>119</v>
      </c>
      <c r="C14" s="52"/>
      <c r="D14" s="51" t="s">
        <v>120</v>
      </c>
      <c r="E14" s="52">
        <f t="shared" si="1"/>
        <v>243482.78</v>
      </c>
      <c r="F14" s="52">
        <v>243482.78</v>
      </c>
      <c r="G14" s="52"/>
      <c r="H14" s="52"/>
      <c r="I14" s="78"/>
    </row>
    <row r="15" ht="30" customHeight="1" spans="1:9">
      <c r="A15" s="70"/>
      <c r="B15" s="51" t="s">
        <v>119</v>
      </c>
      <c r="C15" s="52"/>
      <c r="D15" s="51" t="s">
        <v>121</v>
      </c>
      <c r="E15" s="52"/>
      <c r="F15" s="52"/>
      <c r="G15" s="52"/>
      <c r="H15" s="52"/>
      <c r="I15" s="78"/>
    </row>
    <row r="16" ht="30" customHeight="1" spans="1:9">
      <c r="A16" s="70"/>
      <c r="B16" s="51" t="s">
        <v>119</v>
      </c>
      <c r="C16" s="52"/>
      <c r="D16" s="51" t="s">
        <v>122</v>
      </c>
      <c r="E16" s="52">
        <f t="shared" si="1"/>
        <v>128141.02</v>
      </c>
      <c r="F16" s="52">
        <v>128141.02</v>
      </c>
      <c r="G16" s="52"/>
      <c r="H16" s="52"/>
      <c r="I16" s="78"/>
    </row>
    <row r="17" ht="30" customHeight="1" spans="1:9">
      <c r="A17" s="70"/>
      <c r="B17" s="51" t="s">
        <v>119</v>
      </c>
      <c r="C17" s="52"/>
      <c r="D17" s="51" t="s">
        <v>123</v>
      </c>
      <c r="E17" s="52"/>
      <c r="F17" s="52"/>
      <c r="G17" s="52"/>
      <c r="H17" s="52"/>
      <c r="I17" s="78"/>
    </row>
    <row r="18" ht="30" customHeight="1" spans="1:9">
      <c r="A18" s="70"/>
      <c r="B18" s="51" t="s">
        <v>119</v>
      </c>
      <c r="C18" s="52"/>
      <c r="D18" s="51" t="s">
        <v>124</v>
      </c>
      <c r="E18" s="52"/>
      <c r="F18" s="52"/>
      <c r="G18" s="52"/>
      <c r="H18" s="52"/>
      <c r="I18" s="78"/>
    </row>
    <row r="19" ht="30" customHeight="1" spans="1:9">
      <c r="A19" s="70"/>
      <c r="B19" s="51" t="s">
        <v>119</v>
      </c>
      <c r="C19" s="52"/>
      <c r="D19" s="51" t="s">
        <v>125</v>
      </c>
      <c r="E19" s="52"/>
      <c r="F19" s="52"/>
      <c r="G19" s="52"/>
      <c r="H19" s="52"/>
      <c r="I19" s="78"/>
    </row>
    <row r="20" ht="30" customHeight="1" spans="1:9">
      <c r="A20" s="70"/>
      <c r="B20" s="51" t="s">
        <v>119</v>
      </c>
      <c r="C20" s="52"/>
      <c r="D20" s="51" t="s">
        <v>126</v>
      </c>
      <c r="E20" s="52"/>
      <c r="F20" s="52"/>
      <c r="G20" s="52"/>
      <c r="H20" s="52"/>
      <c r="I20" s="78"/>
    </row>
    <row r="21" ht="30" customHeight="1" spans="1:9">
      <c r="A21" s="70"/>
      <c r="B21" s="51" t="s">
        <v>119</v>
      </c>
      <c r="C21" s="52"/>
      <c r="D21" s="51" t="s">
        <v>127</v>
      </c>
      <c r="E21" s="52"/>
      <c r="F21" s="52"/>
      <c r="G21" s="52"/>
      <c r="H21" s="52"/>
      <c r="I21" s="78"/>
    </row>
    <row r="22" ht="30" customHeight="1" spans="1:9">
      <c r="A22" s="70"/>
      <c r="B22" s="51" t="s">
        <v>119</v>
      </c>
      <c r="C22" s="52"/>
      <c r="D22" s="51" t="s">
        <v>128</v>
      </c>
      <c r="E22" s="52"/>
      <c r="F22" s="52"/>
      <c r="G22" s="52"/>
      <c r="H22" s="52"/>
      <c r="I22" s="78"/>
    </row>
    <row r="23" ht="30" customHeight="1" spans="1:9">
      <c r="A23" s="70"/>
      <c r="B23" s="51" t="s">
        <v>119</v>
      </c>
      <c r="C23" s="52"/>
      <c r="D23" s="51" t="s">
        <v>129</v>
      </c>
      <c r="E23" s="52"/>
      <c r="F23" s="52"/>
      <c r="G23" s="52"/>
      <c r="H23" s="52"/>
      <c r="I23" s="78"/>
    </row>
    <row r="24" ht="30" customHeight="1" spans="1:9">
      <c r="A24" s="70"/>
      <c r="B24" s="51" t="s">
        <v>119</v>
      </c>
      <c r="C24" s="52"/>
      <c r="D24" s="51" t="s">
        <v>130</v>
      </c>
      <c r="E24" s="52"/>
      <c r="F24" s="52"/>
      <c r="G24" s="52"/>
      <c r="H24" s="52"/>
      <c r="I24" s="78"/>
    </row>
    <row r="25" ht="30" customHeight="1" spans="1:9">
      <c r="A25" s="70"/>
      <c r="B25" s="51" t="s">
        <v>119</v>
      </c>
      <c r="C25" s="52"/>
      <c r="D25" s="51" t="s">
        <v>131</v>
      </c>
      <c r="E25" s="52"/>
      <c r="F25" s="52"/>
      <c r="G25" s="52"/>
      <c r="H25" s="52"/>
      <c r="I25" s="78"/>
    </row>
    <row r="26" ht="30" customHeight="1" spans="1:9">
      <c r="A26" s="70"/>
      <c r="B26" s="51" t="s">
        <v>119</v>
      </c>
      <c r="C26" s="52"/>
      <c r="D26" s="51" t="s">
        <v>132</v>
      </c>
      <c r="E26" s="52">
        <f>SUM(F26:H26)</f>
        <v>167459</v>
      </c>
      <c r="F26" s="52">
        <v>167459</v>
      </c>
      <c r="G26" s="52"/>
      <c r="H26" s="52"/>
      <c r="I26" s="78"/>
    </row>
    <row r="27" ht="30" customHeight="1" spans="1:9">
      <c r="A27" s="70"/>
      <c r="B27" s="51" t="s">
        <v>119</v>
      </c>
      <c r="C27" s="52"/>
      <c r="D27" s="51" t="s">
        <v>133</v>
      </c>
      <c r="E27" s="52"/>
      <c r="F27" s="52"/>
      <c r="G27" s="52"/>
      <c r="H27" s="52"/>
      <c r="I27" s="78"/>
    </row>
    <row r="28" ht="30" customHeight="1" spans="1:9">
      <c r="A28" s="70"/>
      <c r="B28" s="51" t="s">
        <v>119</v>
      </c>
      <c r="C28" s="52"/>
      <c r="D28" s="51" t="s">
        <v>134</v>
      </c>
      <c r="E28" s="52"/>
      <c r="F28" s="52"/>
      <c r="G28" s="52"/>
      <c r="H28" s="52"/>
      <c r="I28" s="78"/>
    </row>
    <row r="29" ht="30" customHeight="1" spans="1:9">
      <c r="A29" s="70"/>
      <c r="B29" s="51" t="s">
        <v>119</v>
      </c>
      <c r="C29" s="52"/>
      <c r="D29" s="51" t="s">
        <v>135</v>
      </c>
      <c r="E29" s="52"/>
      <c r="F29" s="52"/>
      <c r="G29" s="52"/>
      <c r="H29" s="52"/>
      <c r="I29" s="78"/>
    </row>
    <row r="30" ht="30" customHeight="1" spans="1:9">
      <c r="A30" s="70"/>
      <c r="B30" s="51" t="s">
        <v>119</v>
      </c>
      <c r="C30" s="52"/>
      <c r="D30" s="51" t="s">
        <v>136</v>
      </c>
      <c r="E30" s="52"/>
      <c r="F30" s="52"/>
      <c r="G30" s="52"/>
      <c r="H30" s="52"/>
      <c r="I30" s="78"/>
    </row>
    <row r="31" ht="30" customHeight="1" spans="1:9">
      <c r="A31" s="70"/>
      <c r="B31" s="51" t="s">
        <v>119</v>
      </c>
      <c r="C31" s="52"/>
      <c r="D31" s="51" t="s">
        <v>137</v>
      </c>
      <c r="E31" s="52"/>
      <c r="F31" s="52"/>
      <c r="G31" s="52"/>
      <c r="H31" s="52"/>
      <c r="I31" s="78"/>
    </row>
    <row r="32" ht="30" customHeight="1" spans="1:9">
      <c r="A32" s="70"/>
      <c r="B32" s="51" t="s">
        <v>119</v>
      </c>
      <c r="C32" s="52"/>
      <c r="D32" s="51" t="s">
        <v>138</v>
      </c>
      <c r="E32" s="52"/>
      <c r="F32" s="52"/>
      <c r="G32" s="52"/>
      <c r="H32" s="52"/>
      <c r="I32" s="78"/>
    </row>
    <row r="33" ht="30" customHeight="1" spans="1:9">
      <c r="A33" s="70"/>
      <c r="B33" s="51" t="s">
        <v>119</v>
      </c>
      <c r="C33" s="52"/>
      <c r="D33" s="51" t="s">
        <v>139</v>
      </c>
      <c r="E33" s="52"/>
      <c r="F33" s="52"/>
      <c r="G33" s="52"/>
      <c r="H33" s="52"/>
      <c r="I33" s="78"/>
    </row>
    <row r="34" ht="9.75" customHeight="1" spans="1:9">
      <c r="A34" s="109"/>
      <c r="B34" s="109"/>
      <c r="C34" s="109"/>
      <c r="D34" s="13"/>
      <c r="E34" s="109"/>
      <c r="F34" s="109"/>
      <c r="G34" s="109"/>
      <c r="H34" s="109"/>
      <c r="I34" s="101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59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8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" style="67" customWidth="1"/>
    <col min="2" max="3" width="5.88333333333333" style="67" customWidth="1"/>
    <col min="4" max="4" width="11.6333333333333" style="67" customWidth="1"/>
    <col min="5" max="5" width="23.5" style="67" customWidth="1"/>
    <col min="6" max="10" width="14.25" style="67" customWidth="1"/>
    <col min="11" max="13" width="5.88333333333333" style="67" customWidth="1"/>
    <col min="14" max="16" width="7.25" style="67" customWidth="1"/>
    <col min="17" max="23" width="5.88333333333333" style="67" customWidth="1"/>
    <col min="24" max="26" width="7.25" style="67" customWidth="1"/>
    <col min="27" max="33" width="5.88333333333333" style="67" customWidth="1"/>
    <col min="34" max="39" width="7.25" style="67" customWidth="1"/>
    <col min="40" max="40" width="1.5" style="67" customWidth="1"/>
    <col min="41" max="42" width="9.75" style="67" customWidth="1"/>
    <col min="43" max="16384" width="10" style="67"/>
  </cols>
  <sheetData>
    <row r="1" ht="24.95" customHeight="1" spans="1:40">
      <c r="A1" s="88"/>
      <c r="B1" s="2" t="s">
        <v>140</v>
      </c>
      <c r="C1" s="2"/>
      <c r="D1" s="89"/>
      <c r="E1" s="89"/>
      <c r="F1" s="68"/>
      <c r="G1" s="68"/>
      <c r="H1" s="68"/>
      <c r="I1" s="89"/>
      <c r="J1" s="89"/>
      <c r="K1" s="68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90"/>
      <c r="AN1" s="99"/>
    </row>
    <row r="2" ht="22.9" customHeight="1" spans="1:40">
      <c r="A2" s="68"/>
      <c r="B2" s="71" t="s">
        <v>141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99"/>
    </row>
    <row r="3" ht="19.5" customHeight="1" spans="1:40">
      <c r="A3" s="72"/>
      <c r="B3" s="73" t="s">
        <v>6</v>
      </c>
      <c r="C3" s="73"/>
      <c r="D3" s="73"/>
      <c r="E3" s="73"/>
      <c r="F3" s="96"/>
      <c r="G3" s="72"/>
      <c r="H3" s="74"/>
      <c r="I3" s="96"/>
      <c r="J3" s="96"/>
      <c r="K3" s="98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74" t="s">
        <v>7</v>
      </c>
      <c r="AM3" s="74"/>
      <c r="AN3" s="100"/>
    </row>
    <row r="4" ht="24.4" customHeight="1" spans="1:40">
      <c r="A4" s="70"/>
      <c r="B4" s="64" t="s">
        <v>10</v>
      </c>
      <c r="C4" s="64"/>
      <c r="D4" s="64"/>
      <c r="E4" s="64"/>
      <c r="F4" s="64" t="s">
        <v>142</v>
      </c>
      <c r="G4" s="64" t="s">
        <v>143</v>
      </c>
      <c r="H4" s="64"/>
      <c r="I4" s="64"/>
      <c r="J4" s="64"/>
      <c r="K4" s="64"/>
      <c r="L4" s="64"/>
      <c r="M4" s="64"/>
      <c r="N4" s="64"/>
      <c r="O4" s="64"/>
      <c r="P4" s="64"/>
      <c r="Q4" s="64" t="s">
        <v>144</v>
      </c>
      <c r="R4" s="64"/>
      <c r="S4" s="64"/>
      <c r="T4" s="64"/>
      <c r="U4" s="64"/>
      <c r="V4" s="64"/>
      <c r="W4" s="64"/>
      <c r="X4" s="64"/>
      <c r="Y4" s="64"/>
      <c r="Z4" s="64"/>
      <c r="AA4" s="64" t="s">
        <v>145</v>
      </c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94"/>
    </row>
    <row r="5" ht="24.4" customHeight="1" spans="1:40">
      <c r="A5" s="70"/>
      <c r="B5" s="64" t="s">
        <v>80</v>
      </c>
      <c r="C5" s="64"/>
      <c r="D5" s="64" t="s">
        <v>71</v>
      </c>
      <c r="E5" s="64" t="s">
        <v>81</v>
      </c>
      <c r="F5" s="64"/>
      <c r="G5" s="64" t="s">
        <v>60</v>
      </c>
      <c r="H5" s="64" t="s">
        <v>146</v>
      </c>
      <c r="I5" s="64"/>
      <c r="J5" s="64"/>
      <c r="K5" s="64" t="s">
        <v>147</v>
      </c>
      <c r="L5" s="64"/>
      <c r="M5" s="64"/>
      <c r="N5" s="64" t="s">
        <v>148</v>
      </c>
      <c r="O5" s="64"/>
      <c r="P5" s="64"/>
      <c r="Q5" s="64" t="s">
        <v>60</v>
      </c>
      <c r="R5" s="64" t="s">
        <v>146</v>
      </c>
      <c r="S5" s="64"/>
      <c r="T5" s="64"/>
      <c r="U5" s="64" t="s">
        <v>147</v>
      </c>
      <c r="V5" s="64"/>
      <c r="W5" s="64"/>
      <c r="X5" s="64" t="s">
        <v>148</v>
      </c>
      <c r="Y5" s="64"/>
      <c r="Z5" s="64"/>
      <c r="AA5" s="64" t="s">
        <v>60</v>
      </c>
      <c r="AB5" s="64" t="s">
        <v>146</v>
      </c>
      <c r="AC5" s="64"/>
      <c r="AD5" s="64"/>
      <c r="AE5" s="64" t="s">
        <v>147</v>
      </c>
      <c r="AF5" s="64"/>
      <c r="AG5" s="64"/>
      <c r="AH5" s="64" t="s">
        <v>148</v>
      </c>
      <c r="AI5" s="64"/>
      <c r="AJ5" s="64"/>
      <c r="AK5" s="64" t="s">
        <v>149</v>
      </c>
      <c r="AL5" s="64"/>
      <c r="AM5" s="64"/>
      <c r="AN5" s="94"/>
    </row>
    <row r="6" ht="39" customHeight="1" spans="1:40">
      <c r="A6" s="13"/>
      <c r="B6" s="64" t="s">
        <v>82</v>
      </c>
      <c r="C6" s="64" t="s">
        <v>83</v>
      </c>
      <c r="D6" s="64"/>
      <c r="E6" s="64"/>
      <c r="F6" s="64"/>
      <c r="G6" s="64"/>
      <c r="H6" s="64" t="s">
        <v>150</v>
      </c>
      <c r="I6" s="64" t="s">
        <v>76</v>
      </c>
      <c r="J6" s="64" t="s">
        <v>77</v>
      </c>
      <c r="K6" s="64" t="s">
        <v>150</v>
      </c>
      <c r="L6" s="64" t="s">
        <v>76</v>
      </c>
      <c r="M6" s="64" t="s">
        <v>77</v>
      </c>
      <c r="N6" s="64" t="s">
        <v>150</v>
      </c>
      <c r="O6" s="64" t="s">
        <v>151</v>
      </c>
      <c r="P6" s="64" t="s">
        <v>152</v>
      </c>
      <c r="Q6" s="64"/>
      <c r="R6" s="64" t="s">
        <v>150</v>
      </c>
      <c r="S6" s="64" t="s">
        <v>76</v>
      </c>
      <c r="T6" s="64" t="s">
        <v>77</v>
      </c>
      <c r="U6" s="64" t="s">
        <v>150</v>
      </c>
      <c r="V6" s="64" t="s">
        <v>76</v>
      </c>
      <c r="W6" s="64" t="s">
        <v>77</v>
      </c>
      <c r="X6" s="64" t="s">
        <v>150</v>
      </c>
      <c r="Y6" s="64" t="s">
        <v>151</v>
      </c>
      <c r="Z6" s="64" t="s">
        <v>152</v>
      </c>
      <c r="AA6" s="64"/>
      <c r="AB6" s="64" t="s">
        <v>150</v>
      </c>
      <c r="AC6" s="64" t="s">
        <v>76</v>
      </c>
      <c r="AD6" s="64" t="s">
        <v>77</v>
      </c>
      <c r="AE6" s="64" t="s">
        <v>150</v>
      </c>
      <c r="AF6" s="64" t="s">
        <v>76</v>
      </c>
      <c r="AG6" s="64" t="s">
        <v>77</v>
      </c>
      <c r="AH6" s="64" t="s">
        <v>150</v>
      </c>
      <c r="AI6" s="64" t="s">
        <v>151</v>
      </c>
      <c r="AJ6" s="64" t="s">
        <v>152</v>
      </c>
      <c r="AK6" s="64" t="s">
        <v>150</v>
      </c>
      <c r="AL6" s="64" t="s">
        <v>151</v>
      </c>
      <c r="AM6" s="64" t="s">
        <v>152</v>
      </c>
      <c r="AN6" s="94"/>
    </row>
    <row r="7" ht="22.9" customHeight="1" spans="1:40">
      <c r="A7" s="70"/>
      <c r="B7" s="47"/>
      <c r="C7" s="47"/>
      <c r="D7" s="47"/>
      <c r="E7" s="47" t="s">
        <v>73</v>
      </c>
      <c r="F7" s="50">
        <f>G7+K7+N7</f>
        <v>2736468.92</v>
      </c>
      <c r="G7" s="50">
        <f>SUM(H7+K7+N7)</f>
        <v>2736468.92</v>
      </c>
      <c r="H7" s="50">
        <f t="shared" ref="H7:H16" si="0">SUM(I7:J7)</f>
        <v>2736468.92</v>
      </c>
      <c r="I7" s="50">
        <f t="shared" ref="I7:M7" si="1">SUM(I8:I27)</f>
        <v>2242668.92</v>
      </c>
      <c r="J7" s="50">
        <f t="shared" si="1"/>
        <v>493800</v>
      </c>
      <c r="K7" s="50">
        <f t="shared" ref="K7:K11" si="2">SUM(L7:M7)</f>
        <v>0</v>
      </c>
      <c r="L7" s="50">
        <f t="shared" si="1"/>
        <v>0</v>
      </c>
      <c r="M7" s="50">
        <f t="shared" si="1"/>
        <v>0</v>
      </c>
      <c r="N7" s="50">
        <f t="shared" ref="N7:N11" si="3">SUM(O7:P7)</f>
        <v>0</v>
      </c>
      <c r="O7" s="50">
        <f>SUM(O8:O27)</f>
        <v>0</v>
      </c>
      <c r="P7" s="50">
        <f>SUM(P8:P27)</f>
        <v>0</v>
      </c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94"/>
    </row>
    <row r="8" ht="22.9" customHeight="1" spans="1:40">
      <c r="A8" s="70"/>
      <c r="B8" s="84" t="s">
        <v>85</v>
      </c>
      <c r="C8" s="84" t="s">
        <v>86</v>
      </c>
      <c r="D8" s="91" t="s">
        <v>88</v>
      </c>
      <c r="E8" s="92" t="s">
        <v>153</v>
      </c>
      <c r="F8" s="50">
        <f t="shared" ref="F8:F16" si="4">G8</f>
        <v>560568</v>
      </c>
      <c r="G8" s="50">
        <f t="shared" ref="G8:G16" si="5">H8+K8+N8</f>
        <v>560568</v>
      </c>
      <c r="H8" s="52">
        <f t="shared" si="0"/>
        <v>560568</v>
      </c>
      <c r="I8" s="52">
        <v>560568</v>
      </c>
      <c r="J8" s="52"/>
      <c r="K8" s="52">
        <f t="shared" si="2"/>
        <v>0</v>
      </c>
      <c r="L8" s="52"/>
      <c r="M8" s="52"/>
      <c r="N8" s="52">
        <f t="shared" si="3"/>
        <v>0</v>
      </c>
      <c r="O8" s="52"/>
      <c r="P8" s="52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94"/>
    </row>
    <row r="9" ht="22.9" customHeight="1" spans="1:40">
      <c r="A9" s="70"/>
      <c r="B9" s="84" t="s">
        <v>85</v>
      </c>
      <c r="C9" s="84" t="s">
        <v>86</v>
      </c>
      <c r="D9" s="91" t="s">
        <v>88</v>
      </c>
      <c r="E9" s="92" t="s">
        <v>154</v>
      </c>
      <c r="F9" s="50">
        <f t="shared" si="4"/>
        <v>71078.4</v>
      </c>
      <c r="G9" s="50">
        <f t="shared" si="5"/>
        <v>71078.4</v>
      </c>
      <c r="H9" s="52">
        <f t="shared" si="0"/>
        <v>71078.4</v>
      </c>
      <c r="I9" s="52">
        <v>71078.4</v>
      </c>
      <c r="J9" s="52"/>
      <c r="K9" s="52">
        <f t="shared" si="2"/>
        <v>0</v>
      </c>
      <c r="L9" s="52"/>
      <c r="M9" s="52"/>
      <c r="N9" s="52">
        <f t="shared" si="3"/>
        <v>0</v>
      </c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94"/>
    </row>
    <row r="10" ht="22.9" customHeight="1" spans="1:40">
      <c r="A10" s="70"/>
      <c r="B10" s="84" t="s">
        <v>85</v>
      </c>
      <c r="C10" s="84" t="s">
        <v>86</v>
      </c>
      <c r="D10" s="91" t="s">
        <v>88</v>
      </c>
      <c r="E10" s="92" t="s">
        <v>155</v>
      </c>
      <c r="F10" s="50">
        <f t="shared" si="4"/>
        <v>763869</v>
      </c>
      <c r="G10" s="50">
        <f t="shared" si="5"/>
        <v>763869</v>
      </c>
      <c r="H10" s="52">
        <f t="shared" si="0"/>
        <v>763869</v>
      </c>
      <c r="I10" s="52">
        <v>763869</v>
      </c>
      <c r="J10" s="52"/>
      <c r="K10" s="52">
        <f t="shared" si="2"/>
        <v>0</v>
      </c>
      <c r="L10" s="52"/>
      <c r="M10" s="52"/>
      <c r="N10" s="52">
        <f t="shared" si="3"/>
        <v>0</v>
      </c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94"/>
    </row>
    <row r="11" ht="22.9" customHeight="1" spans="1:40">
      <c r="A11" s="70"/>
      <c r="B11" s="93" t="s">
        <v>156</v>
      </c>
      <c r="C11" s="93" t="s">
        <v>91</v>
      </c>
      <c r="D11" s="91" t="s">
        <v>88</v>
      </c>
      <c r="E11" s="92" t="s">
        <v>157</v>
      </c>
      <c r="F11" s="50">
        <f t="shared" si="4"/>
        <v>210854.78</v>
      </c>
      <c r="G11" s="50">
        <f t="shared" si="5"/>
        <v>210854.78</v>
      </c>
      <c r="H11" s="52">
        <f t="shared" si="0"/>
        <v>210854.78</v>
      </c>
      <c r="I11" s="52">
        <v>210854.78</v>
      </c>
      <c r="J11" s="52"/>
      <c r="K11" s="52">
        <f t="shared" si="2"/>
        <v>0</v>
      </c>
      <c r="L11" s="52"/>
      <c r="M11" s="52"/>
      <c r="N11" s="52">
        <f t="shared" si="3"/>
        <v>0</v>
      </c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94"/>
    </row>
    <row r="12" ht="22.9" customHeight="1" spans="1:40">
      <c r="A12" s="70"/>
      <c r="B12" s="93" t="s">
        <v>156</v>
      </c>
      <c r="C12" s="93" t="s">
        <v>91</v>
      </c>
      <c r="D12" s="91" t="s">
        <v>88</v>
      </c>
      <c r="E12" s="92" t="s">
        <v>158</v>
      </c>
      <c r="F12" s="50">
        <f t="shared" si="4"/>
        <v>32628</v>
      </c>
      <c r="G12" s="50">
        <f t="shared" si="5"/>
        <v>32628</v>
      </c>
      <c r="H12" s="52">
        <f t="shared" si="0"/>
        <v>32628</v>
      </c>
      <c r="I12" s="52">
        <v>32628</v>
      </c>
      <c r="J12" s="52"/>
      <c r="K12" s="52">
        <f t="shared" ref="K12:K21" si="6">SUM(L12:M12)</f>
        <v>0</v>
      </c>
      <c r="L12" s="52"/>
      <c r="M12" s="52"/>
      <c r="N12" s="52">
        <f t="shared" ref="N12:N21" si="7">SUM(O12:P12)</f>
        <v>0</v>
      </c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94"/>
    </row>
    <row r="13" ht="22.9" customHeight="1" spans="1:40">
      <c r="A13" s="70"/>
      <c r="B13" s="93" t="s">
        <v>159</v>
      </c>
      <c r="C13" s="93" t="s">
        <v>160</v>
      </c>
      <c r="D13" s="91" t="s">
        <v>88</v>
      </c>
      <c r="E13" s="92" t="s">
        <v>161</v>
      </c>
      <c r="F13" s="50">
        <f t="shared" si="4"/>
        <v>112922.02</v>
      </c>
      <c r="G13" s="50">
        <f t="shared" si="5"/>
        <v>112922.02</v>
      </c>
      <c r="H13" s="52">
        <f t="shared" si="0"/>
        <v>112922.02</v>
      </c>
      <c r="I13" s="52">
        <v>112922.02</v>
      </c>
      <c r="J13" s="52"/>
      <c r="K13" s="52">
        <f t="shared" si="6"/>
        <v>0</v>
      </c>
      <c r="L13" s="52"/>
      <c r="M13" s="52"/>
      <c r="N13" s="52">
        <f t="shared" si="7"/>
        <v>0</v>
      </c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94"/>
    </row>
    <row r="14" ht="22.9" customHeight="1" spans="1:40">
      <c r="A14" s="70"/>
      <c r="B14" s="93" t="s">
        <v>159</v>
      </c>
      <c r="C14" s="93" t="s">
        <v>160</v>
      </c>
      <c r="D14" s="91" t="s">
        <v>88</v>
      </c>
      <c r="E14" s="92" t="s">
        <v>162</v>
      </c>
      <c r="F14" s="50">
        <f t="shared" si="4"/>
        <v>12015</v>
      </c>
      <c r="G14" s="50">
        <f t="shared" si="5"/>
        <v>12015</v>
      </c>
      <c r="H14" s="52">
        <f t="shared" si="0"/>
        <v>12015</v>
      </c>
      <c r="I14" s="52">
        <v>12015</v>
      </c>
      <c r="J14" s="52"/>
      <c r="K14" s="52">
        <f t="shared" si="6"/>
        <v>0</v>
      </c>
      <c r="L14" s="52"/>
      <c r="M14" s="52"/>
      <c r="N14" s="52">
        <f t="shared" si="7"/>
        <v>0</v>
      </c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94"/>
    </row>
    <row r="15" ht="22.9" customHeight="1" spans="1:40">
      <c r="A15" s="70"/>
      <c r="B15" s="84" t="s">
        <v>85</v>
      </c>
      <c r="C15" s="84" t="s">
        <v>86</v>
      </c>
      <c r="D15" s="91" t="s">
        <v>88</v>
      </c>
      <c r="E15" s="92" t="s">
        <v>163</v>
      </c>
      <c r="F15" s="50">
        <f t="shared" si="4"/>
        <v>88291.86</v>
      </c>
      <c r="G15" s="50">
        <f t="shared" si="5"/>
        <v>88291.86</v>
      </c>
      <c r="H15" s="52">
        <f t="shared" si="0"/>
        <v>88291.86</v>
      </c>
      <c r="I15" s="52">
        <v>88291.86</v>
      </c>
      <c r="J15" s="52"/>
      <c r="K15" s="52">
        <f t="shared" si="6"/>
        <v>0</v>
      </c>
      <c r="L15" s="52"/>
      <c r="M15" s="52"/>
      <c r="N15" s="52">
        <f t="shared" si="7"/>
        <v>0</v>
      </c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94"/>
    </row>
    <row r="16" ht="22.9" customHeight="1" spans="1:40">
      <c r="A16" s="70"/>
      <c r="B16" s="93" t="s">
        <v>159</v>
      </c>
      <c r="C16" s="93" t="s">
        <v>160</v>
      </c>
      <c r="D16" s="91" t="s">
        <v>88</v>
      </c>
      <c r="E16" s="92" t="s">
        <v>164</v>
      </c>
      <c r="F16" s="50">
        <f t="shared" si="4"/>
        <v>3204</v>
      </c>
      <c r="G16" s="50">
        <f t="shared" si="5"/>
        <v>3204</v>
      </c>
      <c r="H16" s="52">
        <f t="shared" si="0"/>
        <v>3204</v>
      </c>
      <c r="I16" s="52">
        <v>3204</v>
      </c>
      <c r="J16" s="52"/>
      <c r="K16" s="52">
        <f t="shared" si="6"/>
        <v>0</v>
      </c>
      <c r="L16" s="52"/>
      <c r="M16" s="52"/>
      <c r="N16" s="52">
        <f t="shared" si="7"/>
        <v>0</v>
      </c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94"/>
    </row>
    <row r="17" ht="22.9" customHeight="1" spans="1:40">
      <c r="A17" s="70"/>
      <c r="B17" s="84" t="s">
        <v>85</v>
      </c>
      <c r="C17" s="84" t="s">
        <v>86</v>
      </c>
      <c r="D17" s="91" t="s">
        <v>88</v>
      </c>
      <c r="E17" s="92" t="s">
        <v>165</v>
      </c>
      <c r="F17" s="50">
        <f t="shared" ref="F17:F27" si="8">G17</f>
        <v>19537.22</v>
      </c>
      <c r="G17" s="50">
        <f t="shared" ref="G17:G27" si="9">H17+K17+N17</f>
        <v>19537.22</v>
      </c>
      <c r="H17" s="52">
        <f t="shared" ref="H17:H27" si="10">SUM(I17:J17)</f>
        <v>19537.22</v>
      </c>
      <c r="I17" s="52">
        <v>19537.22</v>
      </c>
      <c r="J17" s="52"/>
      <c r="K17" s="52">
        <f t="shared" si="6"/>
        <v>0</v>
      </c>
      <c r="L17" s="52"/>
      <c r="M17" s="52"/>
      <c r="N17" s="52">
        <f t="shared" si="7"/>
        <v>0</v>
      </c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94"/>
    </row>
    <row r="18" ht="22.9" customHeight="1" spans="1:40">
      <c r="A18" s="70"/>
      <c r="B18" s="93" t="s">
        <v>166</v>
      </c>
      <c r="C18" s="93" t="s">
        <v>167</v>
      </c>
      <c r="D18" s="91" t="s">
        <v>88</v>
      </c>
      <c r="E18" s="92" t="s">
        <v>168</v>
      </c>
      <c r="F18" s="50">
        <f t="shared" si="8"/>
        <v>167459</v>
      </c>
      <c r="G18" s="50">
        <f t="shared" si="9"/>
        <v>167459</v>
      </c>
      <c r="H18" s="52">
        <f t="shared" si="10"/>
        <v>167459</v>
      </c>
      <c r="I18" s="52">
        <v>167459</v>
      </c>
      <c r="J18" s="52"/>
      <c r="K18" s="52">
        <f t="shared" si="6"/>
        <v>0</v>
      </c>
      <c r="L18" s="52"/>
      <c r="M18" s="52"/>
      <c r="N18" s="52">
        <f t="shared" si="7"/>
        <v>0</v>
      </c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94"/>
    </row>
    <row r="19" ht="22.9" customHeight="1" spans="1:40">
      <c r="A19" s="70"/>
      <c r="B19" s="84" t="s">
        <v>85</v>
      </c>
      <c r="C19" s="84" t="s">
        <v>86</v>
      </c>
      <c r="D19" s="91" t="s">
        <v>88</v>
      </c>
      <c r="E19" s="92" t="s">
        <v>169</v>
      </c>
      <c r="F19" s="50">
        <f t="shared" si="8"/>
        <v>110250</v>
      </c>
      <c r="G19" s="50">
        <f t="shared" si="9"/>
        <v>110250</v>
      </c>
      <c r="H19" s="52">
        <f t="shared" si="10"/>
        <v>110250</v>
      </c>
      <c r="I19" s="52">
        <v>110250</v>
      </c>
      <c r="J19" s="52"/>
      <c r="K19" s="52">
        <f t="shared" si="6"/>
        <v>0</v>
      </c>
      <c r="L19" s="52"/>
      <c r="M19" s="52"/>
      <c r="N19" s="52">
        <f t="shared" si="7"/>
        <v>0</v>
      </c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94"/>
    </row>
    <row r="20" ht="22.9" customHeight="1" spans="1:40">
      <c r="A20" s="70"/>
      <c r="B20" s="84" t="s">
        <v>85</v>
      </c>
      <c r="C20" s="84" t="s">
        <v>86</v>
      </c>
      <c r="D20" s="91" t="s">
        <v>88</v>
      </c>
      <c r="E20" s="92" t="s">
        <v>170</v>
      </c>
      <c r="F20" s="50">
        <f t="shared" si="8"/>
        <v>7875</v>
      </c>
      <c r="G20" s="50">
        <f t="shared" si="9"/>
        <v>7875</v>
      </c>
      <c r="H20" s="52">
        <f t="shared" si="10"/>
        <v>7875</v>
      </c>
      <c r="I20" s="52">
        <v>7875</v>
      </c>
      <c r="J20" s="52"/>
      <c r="K20" s="52">
        <f t="shared" si="6"/>
        <v>0</v>
      </c>
      <c r="L20" s="52"/>
      <c r="M20" s="52"/>
      <c r="N20" s="52">
        <f t="shared" si="7"/>
        <v>0</v>
      </c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94"/>
    </row>
    <row r="21" ht="22.9" customHeight="1" spans="1:40">
      <c r="A21" s="70"/>
      <c r="B21" s="84" t="s">
        <v>85</v>
      </c>
      <c r="C21" s="84" t="s">
        <v>86</v>
      </c>
      <c r="D21" s="91" t="s">
        <v>88</v>
      </c>
      <c r="E21" s="92" t="s">
        <v>171</v>
      </c>
      <c r="F21" s="50">
        <f t="shared" si="8"/>
        <v>23625</v>
      </c>
      <c r="G21" s="50">
        <f t="shared" si="9"/>
        <v>23625</v>
      </c>
      <c r="H21" s="52">
        <f t="shared" si="10"/>
        <v>23625</v>
      </c>
      <c r="I21" s="52">
        <v>23625</v>
      </c>
      <c r="J21" s="52"/>
      <c r="K21" s="52">
        <f t="shared" si="6"/>
        <v>0</v>
      </c>
      <c r="L21" s="52"/>
      <c r="M21" s="52"/>
      <c r="N21" s="52">
        <f t="shared" si="7"/>
        <v>0</v>
      </c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94"/>
    </row>
    <row r="22" ht="22.9" customHeight="1" spans="1:40">
      <c r="A22" s="70"/>
      <c r="B22" s="84" t="s">
        <v>85</v>
      </c>
      <c r="C22" s="84" t="s">
        <v>86</v>
      </c>
      <c r="D22" s="91" t="s">
        <v>88</v>
      </c>
      <c r="E22" s="92" t="s">
        <v>172</v>
      </c>
      <c r="F22" s="50">
        <f t="shared" si="8"/>
        <v>15750</v>
      </c>
      <c r="G22" s="50">
        <f t="shared" si="9"/>
        <v>15750</v>
      </c>
      <c r="H22" s="52">
        <f t="shared" si="10"/>
        <v>15750</v>
      </c>
      <c r="I22" s="52">
        <v>15750</v>
      </c>
      <c r="J22" s="52"/>
      <c r="K22" s="52">
        <f t="shared" ref="K17:K27" si="11">SUM(L22:M22)</f>
        <v>0</v>
      </c>
      <c r="L22" s="52"/>
      <c r="M22" s="52"/>
      <c r="N22" s="52">
        <f t="shared" ref="N17:N27" si="12">SUM(O22:P22)</f>
        <v>0</v>
      </c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94"/>
    </row>
    <row r="23" ht="22.9" customHeight="1" spans="1:40">
      <c r="A23" s="70"/>
      <c r="B23" s="84" t="s">
        <v>85</v>
      </c>
      <c r="C23" s="84" t="s">
        <v>86</v>
      </c>
      <c r="D23" s="91" t="s">
        <v>88</v>
      </c>
      <c r="E23" s="92" t="s">
        <v>173</v>
      </c>
      <c r="F23" s="50">
        <f t="shared" si="8"/>
        <v>21017.97</v>
      </c>
      <c r="G23" s="50">
        <f t="shared" si="9"/>
        <v>21017.97</v>
      </c>
      <c r="H23" s="52">
        <f t="shared" si="10"/>
        <v>21017.97</v>
      </c>
      <c r="I23" s="52">
        <v>21017.97</v>
      </c>
      <c r="J23" s="52"/>
      <c r="K23" s="52">
        <f t="shared" si="11"/>
        <v>0</v>
      </c>
      <c r="L23" s="52"/>
      <c r="M23" s="52"/>
      <c r="N23" s="52">
        <f t="shared" si="12"/>
        <v>0</v>
      </c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94"/>
    </row>
    <row r="24" ht="22.9" customHeight="1" spans="1:40">
      <c r="A24" s="70"/>
      <c r="B24" s="84" t="s">
        <v>85</v>
      </c>
      <c r="C24" s="84" t="s">
        <v>86</v>
      </c>
      <c r="D24" s="91" t="s">
        <v>88</v>
      </c>
      <c r="E24" s="92" t="s">
        <v>174</v>
      </c>
      <c r="F24" s="50">
        <f t="shared" si="8"/>
        <v>12922.2</v>
      </c>
      <c r="G24" s="50">
        <f t="shared" si="9"/>
        <v>12922.2</v>
      </c>
      <c r="H24" s="52">
        <f t="shared" si="10"/>
        <v>12922.2</v>
      </c>
      <c r="I24" s="52">
        <v>12922.2</v>
      </c>
      <c r="J24" s="52"/>
      <c r="K24" s="52">
        <f t="shared" si="11"/>
        <v>0</v>
      </c>
      <c r="L24" s="52"/>
      <c r="M24" s="52"/>
      <c r="N24" s="52">
        <f t="shared" si="12"/>
        <v>0</v>
      </c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94"/>
    </row>
    <row r="25" ht="22.9" customHeight="1" spans="1:40">
      <c r="A25" s="70"/>
      <c r="B25" s="84" t="s">
        <v>85</v>
      </c>
      <c r="C25" s="84" t="s">
        <v>86</v>
      </c>
      <c r="D25" s="91" t="s">
        <v>88</v>
      </c>
      <c r="E25" s="92" t="s">
        <v>175</v>
      </c>
      <c r="F25" s="50">
        <f t="shared" si="8"/>
        <v>502601.47</v>
      </c>
      <c r="G25" s="50">
        <f t="shared" si="9"/>
        <v>502601.47</v>
      </c>
      <c r="H25" s="52">
        <f t="shared" si="10"/>
        <v>502601.47</v>
      </c>
      <c r="I25" s="52">
        <v>8801.47</v>
      </c>
      <c r="J25" s="52">
        <v>493800</v>
      </c>
      <c r="K25" s="52">
        <f t="shared" si="11"/>
        <v>0</v>
      </c>
      <c r="L25" s="52"/>
      <c r="M25" s="52"/>
      <c r="N25" s="52">
        <f t="shared" si="12"/>
        <v>0</v>
      </c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94"/>
    </row>
    <row r="26" ht="22.9" customHeight="1" spans="1:40">
      <c r="A26" s="70"/>
      <c r="B26" s="47"/>
      <c r="C26" s="47"/>
      <c r="D26" s="47"/>
      <c r="E26" s="47"/>
      <c r="F26" s="50">
        <f t="shared" si="8"/>
        <v>0</v>
      </c>
      <c r="G26" s="50">
        <f t="shared" si="9"/>
        <v>0</v>
      </c>
      <c r="H26" s="52">
        <f t="shared" si="10"/>
        <v>0</v>
      </c>
      <c r="I26" s="52"/>
      <c r="J26" s="52"/>
      <c r="K26" s="52">
        <f t="shared" si="11"/>
        <v>0</v>
      </c>
      <c r="L26" s="52"/>
      <c r="M26" s="52"/>
      <c r="N26" s="52">
        <f t="shared" si="12"/>
        <v>0</v>
      </c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94"/>
    </row>
    <row r="27" ht="22.9" customHeight="1" spans="1:40">
      <c r="A27" s="70"/>
      <c r="B27" s="47"/>
      <c r="C27" s="47"/>
      <c r="D27" s="47"/>
      <c r="E27" s="47"/>
      <c r="F27" s="50">
        <f t="shared" si="8"/>
        <v>0</v>
      </c>
      <c r="G27" s="50">
        <f t="shared" si="9"/>
        <v>0</v>
      </c>
      <c r="H27" s="52">
        <f t="shared" si="10"/>
        <v>0</v>
      </c>
      <c r="I27" s="52"/>
      <c r="J27" s="52"/>
      <c r="K27" s="52">
        <f t="shared" si="11"/>
        <v>0</v>
      </c>
      <c r="L27" s="52"/>
      <c r="M27" s="52"/>
      <c r="N27" s="52">
        <f t="shared" si="12"/>
        <v>0</v>
      </c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94"/>
    </row>
    <row r="28" ht="9.75" customHeight="1" spans="1:40">
      <c r="A28" s="85"/>
      <c r="B28" s="85"/>
      <c r="C28" s="85"/>
      <c r="D28" s="97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101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44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" style="67" customWidth="1"/>
    <col min="2" max="4" width="6.13333333333333" style="67" customWidth="1"/>
    <col min="5" max="5" width="16.8833333333333" style="67" customWidth="1"/>
    <col min="6" max="6" width="41" style="67" customWidth="1"/>
    <col min="7" max="9" width="16.3833333333333" style="67" customWidth="1"/>
    <col min="10" max="10" width="1.5" style="67" customWidth="1"/>
    <col min="11" max="12" width="9.75" style="67" customWidth="1"/>
    <col min="13" max="16384" width="10" style="67"/>
  </cols>
  <sheetData>
    <row r="1" ht="24.95" customHeight="1" spans="1:10">
      <c r="A1" s="68"/>
      <c r="B1" s="2" t="s">
        <v>176</v>
      </c>
      <c r="C1" s="2"/>
      <c r="D1" s="2"/>
      <c r="E1" s="13"/>
      <c r="F1" s="13"/>
      <c r="G1" s="69"/>
      <c r="H1" s="69"/>
      <c r="I1" s="69"/>
      <c r="J1" s="70"/>
    </row>
    <row r="2" ht="22.9" customHeight="1" spans="1:10">
      <c r="A2" s="68"/>
      <c r="B2" s="71" t="s">
        <v>177</v>
      </c>
      <c r="C2" s="71"/>
      <c r="D2" s="71"/>
      <c r="E2" s="71"/>
      <c r="F2" s="71"/>
      <c r="G2" s="71"/>
      <c r="H2" s="71"/>
      <c r="I2" s="71"/>
      <c r="J2" s="70" t="s">
        <v>4</v>
      </c>
    </row>
    <row r="3" ht="19.5" customHeight="1" spans="1:10">
      <c r="A3" s="72"/>
      <c r="B3" s="73" t="s">
        <v>6</v>
      </c>
      <c r="C3" s="73"/>
      <c r="D3" s="73"/>
      <c r="E3" s="73"/>
      <c r="F3" s="73"/>
      <c r="G3" s="72"/>
      <c r="I3" s="74" t="s">
        <v>7</v>
      </c>
      <c r="J3" s="75"/>
    </row>
    <row r="4" ht="24.4" customHeight="1" spans="1:10">
      <c r="A4" s="13"/>
      <c r="B4" s="47" t="s">
        <v>10</v>
      </c>
      <c r="C4" s="47"/>
      <c r="D4" s="47"/>
      <c r="E4" s="47"/>
      <c r="F4" s="47"/>
      <c r="G4" s="47" t="s">
        <v>60</v>
      </c>
      <c r="H4" s="64" t="s">
        <v>178</v>
      </c>
      <c r="I4" s="64" t="s">
        <v>145</v>
      </c>
      <c r="J4" s="13"/>
    </row>
    <row r="5" ht="24.4" customHeight="1" spans="1:10">
      <c r="A5" s="13"/>
      <c r="B5" s="47" t="s">
        <v>80</v>
      </c>
      <c r="C5" s="47"/>
      <c r="D5" s="47"/>
      <c r="E5" s="47" t="s">
        <v>71</v>
      </c>
      <c r="F5" s="47" t="s">
        <v>81</v>
      </c>
      <c r="G5" s="47"/>
      <c r="H5" s="64"/>
      <c r="I5" s="64"/>
      <c r="J5" s="13"/>
    </row>
    <row r="6" ht="24.4" customHeight="1" spans="1:10">
      <c r="A6" s="76"/>
      <c r="B6" s="47" t="s">
        <v>82</v>
      </c>
      <c r="C6" s="47" t="s">
        <v>83</v>
      </c>
      <c r="D6" s="47" t="s">
        <v>84</v>
      </c>
      <c r="E6" s="47"/>
      <c r="F6" s="47"/>
      <c r="G6" s="47"/>
      <c r="H6" s="64"/>
      <c r="I6" s="64"/>
      <c r="J6" s="78"/>
    </row>
    <row r="7" ht="22.9" customHeight="1" spans="1:10">
      <c r="A7" s="79"/>
      <c r="B7" s="47"/>
      <c r="C7" s="47"/>
      <c r="D7" s="47"/>
      <c r="E7" s="47"/>
      <c r="F7" s="47" t="s">
        <v>73</v>
      </c>
      <c r="G7" s="50">
        <f t="shared" ref="G7:G13" si="0">SUM(H7:I7)</f>
        <v>2736468.92</v>
      </c>
      <c r="H7" s="50">
        <f>SUM(H8:H18)</f>
        <v>2736468.92</v>
      </c>
      <c r="I7" s="50"/>
      <c r="J7" s="81"/>
    </row>
    <row r="8" ht="22.9" customHeight="1" spans="1:10">
      <c r="A8" s="79"/>
      <c r="B8" s="84" t="s">
        <v>85</v>
      </c>
      <c r="C8" s="95" t="s">
        <v>86</v>
      </c>
      <c r="D8" s="95" t="s">
        <v>87</v>
      </c>
      <c r="E8" s="84" t="s">
        <v>88</v>
      </c>
      <c r="F8" s="51" t="s">
        <v>89</v>
      </c>
      <c r="G8" s="50">
        <f t="shared" si="0"/>
        <v>2197386.12</v>
      </c>
      <c r="H8" s="50">
        <v>2197386.12</v>
      </c>
      <c r="I8" s="50"/>
      <c r="J8" s="81"/>
    </row>
    <row r="9" ht="22.9" customHeight="1" spans="1:10">
      <c r="A9" s="79"/>
      <c r="B9" s="84" t="s">
        <v>90</v>
      </c>
      <c r="C9" s="95" t="s">
        <v>91</v>
      </c>
      <c r="D9" s="95" t="s">
        <v>86</v>
      </c>
      <c r="E9" s="84" t="s">
        <v>88</v>
      </c>
      <c r="F9" s="51" t="s">
        <v>92</v>
      </c>
      <c r="G9" s="50">
        <f t="shared" si="0"/>
        <v>32628</v>
      </c>
      <c r="H9" s="50">
        <v>32628</v>
      </c>
      <c r="I9" s="50"/>
      <c r="J9" s="81"/>
    </row>
    <row r="10" ht="22.9" customHeight="1" spans="1:10">
      <c r="A10" s="79"/>
      <c r="B10" s="84" t="s">
        <v>90</v>
      </c>
      <c r="C10" s="95" t="s">
        <v>91</v>
      </c>
      <c r="D10" s="95" t="s">
        <v>91</v>
      </c>
      <c r="E10" s="84" t="s">
        <v>88</v>
      </c>
      <c r="F10" s="51" t="s">
        <v>93</v>
      </c>
      <c r="G10" s="50">
        <f t="shared" si="0"/>
        <v>210854.78</v>
      </c>
      <c r="H10" s="50">
        <v>210854.78</v>
      </c>
      <c r="I10" s="50"/>
      <c r="J10" s="81"/>
    </row>
    <row r="11" ht="22.9" customHeight="1" spans="1:10">
      <c r="A11" s="79"/>
      <c r="B11" s="84" t="s">
        <v>94</v>
      </c>
      <c r="C11" s="95" t="s">
        <v>95</v>
      </c>
      <c r="D11" s="95" t="s">
        <v>86</v>
      </c>
      <c r="E11" s="84" t="s">
        <v>88</v>
      </c>
      <c r="F11" s="51" t="s">
        <v>96</v>
      </c>
      <c r="G11" s="50">
        <f t="shared" si="0"/>
        <v>112922.02</v>
      </c>
      <c r="H11" s="50">
        <v>112922.02</v>
      </c>
      <c r="I11" s="50"/>
      <c r="J11" s="81"/>
    </row>
    <row r="12" ht="22.9" customHeight="1" spans="1:10">
      <c r="A12" s="79"/>
      <c r="B12" s="84" t="s">
        <v>94</v>
      </c>
      <c r="C12" s="95" t="s">
        <v>95</v>
      </c>
      <c r="D12" s="95" t="s">
        <v>97</v>
      </c>
      <c r="E12" s="84" t="s">
        <v>88</v>
      </c>
      <c r="F12" s="51" t="s">
        <v>98</v>
      </c>
      <c r="G12" s="50">
        <f t="shared" si="0"/>
        <v>15219</v>
      </c>
      <c r="H12" s="50">
        <v>15219</v>
      </c>
      <c r="I12" s="50"/>
      <c r="J12" s="81"/>
    </row>
    <row r="13" ht="22.9" customHeight="1" spans="1:10">
      <c r="A13" s="79"/>
      <c r="B13" s="84" t="s">
        <v>99</v>
      </c>
      <c r="C13" s="95" t="s">
        <v>86</v>
      </c>
      <c r="D13" s="95" t="s">
        <v>87</v>
      </c>
      <c r="E13" s="84" t="s">
        <v>88</v>
      </c>
      <c r="F13" s="51" t="s">
        <v>100</v>
      </c>
      <c r="G13" s="50">
        <f t="shared" si="0"/>
        <v>167459</v>
      </c>
      <c r="H13" s="50">
        <v>167459</v>
      </c>
      <c r="I13" s="50"/>
      <c r="J13" s="81"/>
    </row>
    <row r="14" ht="22.9" customHeight="1" spans="1:10">
      <c r="A14" s="79"/>
      <c r="B14" s="47"/>
      <c r="C14" s="47"/>
      <c r="D14" s="47"/>
      <c r="E14" s="65"/>
      <c r="F14" s="65"/>
      <c r="G14" s="50"/>
      <c r="H14" s="50"/>
      <c r="I14" s="50"/>
      <c r="J14" s="81"/>
    </row>
    <row r="15" ht="22.9" customHeight="1" spans="1:10">
      <c r="A15" s="79"/>
      <c r="B15" s="47"/>
      <c r="C15" s="47"/>
      <c r="D15" s="47"/>
      <c r="E15" s="65"/>
      <c r="F15" s="65"/>
      <c r="G15" s="50"/>
      <c r="H15" s="50"/>
      <c r="I15" s="50"/>
      <c r="J15" s="81"/>
    </row>
    <row r="16" ht="22.9" customHeight="1" spans="1:10">
      <c r="A16" s="79"/>
      <c r="B16" s="47"/>
      <c r="C16" s="47"/>
      <c r="D16" s="47"/>
      <c r="E16" s="65"/>
      <c r="F16" s="65"/>
      <c r="G16" s="50"/>
      <c r="H16" s="50"/>
      <c r="I16" s="50"/>
      <c r="J16" s="81"/>
    </row>
    <row r="17" ht="22.9" customHeight="1" spans="1:10">
      <c r="A17" s="79"/>
      <c r="B17" s="47"/>
      <c r="C17" s="47"/>
      <c r="D17" s="47"/>
      <c r="E17" s="65"/>
      <c r="F17" s="65"/>
      <c r="G17" s="50"/>
      <c r="H17" s="50"/>
      <c r="I17" s="50"/>
      <c r="J17" s="81"/>
    </row>
    <row r="18" ht="22.9" customHeight="1" spans="1:10">
      <c r="A18" s="79"/>
      <c r="B18" s="47"/>
      <c r="C18" s="47"/>
      <c r="D18" s="47"/>
      <c r="E18" s="65"/>
      <c r="F18" s="65"/>
      <c r="G18" s="50"/>
      <c r="H18" s="50"/>
      <c r="I18" s="50"/>
      <c r="J18" s="81"/>
    </row>
    <row r="19" ht="9.75" customHeight="1" spans="1:10">
      <c r="A19" s="85"/>
      <c r="B19" s="86"/>
      <c r="C19" s="86"/>
      <c r="D19" s="86"/>
      <c r="E19" s="86"/>
      <c r="F19" s="85"/>
      <c r="G19" s="85"/>
      <c r="H19" s="85"/>
      <c r="I19" s="85"/>
      <c r="J19" s="87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" style="67" customWidth="1"/>
    <col min="2" max="3" width="6.13333333333333" style="67" customWidth="1"/>
    <col min="4" max="4" width="24.3833333333333" style="67" customWidth="1"/>
    <col min="5" max="5" width="41" style="67" customWidth="1"/>
    <col min="6" max="8" width="17.3833333333333" style="67" customWidth="1"/>
    <col min="9" max="9" width="1.5" style="67" customWidth="1"/>
    <col min="10" max="10" width="9.75" style="67" customWidth="1"/>
    <col min="11" max="16384" width="10" style="67"/>
  </cols>
  <sheetData>
    <row r="1" ht="24.95" customHeight="1" spans="1:9">
      <c r="A1" s="88"/>
      <c r="B1" s="2" t="s">
        <v>179</v>
      </c>
      <c r="C1" s="2"/>
      <c r="D1" s="89"/>
      <c r="E1" s="89"/>
      <c r="F1" s="68"/>
      <c r="G1" s="68"/>
      <c r="H1" s="90"/>
      <c r="I1" s="94"/>
    </row>
    <row r="2" ht="22.9" customHeight="1" spans="1:9">
      <c r="A2" s="68"/>
      <c r="B2" s="71" t="s">
        <v>180</v>
      </c>
      <c r="C2" s="71"/>
      <c r="D2" s="71"/>
      <c r="E2" s="71"/>
      <c r="F2" s="71"/>
      <c r="G2" s="71"/>
      <c r="H2" s="71"/>
      <c r="I2" s="94"/>
    </row>
    <row r="3" ht="19.5" customHeight="1" spans="1:9">
      <c r="A3" s="72"/>
      <c r="B3" s="73" t="s">
        <v>6</v>
      </c>
      <c r="C3" s="73"/>
      <c r="D3" s="73"/>
      <c r="E3" s="73"/>
      <c r="G3" s="72"/>
      <c r="H3" s="74" t="s">
        <v>7</v>
      </c>
      <c r="I3" s="94"/>
    </row>
    <row r="4" ht="24.4" customHeight="1" spans="1:9">
      <c r="A4" s="70"/>
      <c r="B4" s="47" t="s">
        <v>10</v>
      </c>
      <c r="C4" s="47"/>
      <c r="D4" s="47"/>
      <c r="E4" s="47"/>
      <c r="F4" s="47" t="s">
        <v>76</v>
      </c>
      <c r="G4" s="47"/>
      <c r="H4" s="47"/>
      <c r="I4" s="94"/>
    </row>
    <row r="5" ht="24.4" customHeight="1" spans="1:9">
      <c r="A5" s="70"/>
      <c r="B5" s="47" t="s">
        <v>80</v>
      </c>
      <c r="C5" s="47"/>
      <c r="D5" s="47" t="s">
        <v>71</v>
      </c>
      <c r="E5" s="47" t="s">
        <v>81</v>
      </c>
      <c r="F5" s="47" t="s">
        <v>60</v>
      </c>
      <c r="G5" s="47" t="s">
        <v>181</v>
      </c>
      <c r="H5" s="47" t="s">
        <v>182</v>
      </c>
      <c r="I5" s="94"/>
    </row>
    <row r="6" ht="24.4" customHeight="1" spans="1:9">
      <c r="A6" s="13"/>
      <c r="B6" s="47" t="s">
        <v>82</v>
      </c>
      <c r="C6" s="47" t="s">
        <v>83</v>
      </c>
      <c r="D6" s="47"/>
      <c r="E6" s="47"/>
      <c r="F6" s="47"/>
      <c r="G6" s="47"/>
      <c r="H6" s="47"/>
      <c r="I6" s="94"/>
    </row>
    <row r="7" ht="22.9" customHeight="1" spans="1:9">
      <c r="A7" s="70"/>
      <c r="B7" s="47"/>
      <c r="C7" s="47"/>
      <c r="D7" s="47"/>
      <c r="E7" s="47" t="s">
        <v>73</v>
      </c>
      <c r="F7" s="50">
        <f t="shared" ref="F7:F16" si="0">SUM(G7:H7)</f>
        <v>2242668.92</v>
      </c>
      <c r="G7" s="50">
        <f>SUM(G8:G25)</f>
        <v>2042427.28</v>
      </c>
      <c r="H7" s="50">
        <f>SUM(H8:H25)</f>
        <v>200241.64</v>
      </c>
      <c r="I7" s="94"/>
    </row>
    <row r="8" ht="22.9" customHeight="1" spans="1:9">
      <c r="A8" s="70"/>
      <c r="B8" s="84" t="s">
        <v>85</v>
      </c>
      <c r="C8" s="84" t="s">
        <v>86</v>
      </c>
      <c r="D8" s="91" t="s">
        <v>88</v>
      </c>
      <c r="E8" s="92" t="s">
        <v>153</v>
      </c>
      <c r="F8" s="50">
        <f t="shared" si="0"/>
        <v>560568</v>
      </c>
      <c r="G8" s="52">
        <v>560568</v>
      </c>
      <c r="H8" s="50"/>
      <c r="I8" s="94"/>
    </row>
    <row r="9" ht="22.9" customHeight="1" spans="1:9">
      <c r="A9" s="70"/>
      <c r="B9" s="84" t="s">
        <v>85</v>
      </c>
      <c r="C9" s="84" t="s">
        <v>86</v>
      </c>
      <c r="D9" s="91" t="s">
        <v>88</v>
      </c>
      <c r="E9" s="92" t="s">
        <v>154</v>
      </c>
      <c r="F9" s="50">
        <f t="shared" si="0"/>
        <v>71078.4</v>
      </c>
      <c r="G9" s="52">
        <v>71078.4</v>
      </c>
      <c r="H9" s="50"/>
      <c r="I9" s="94"/>
    </row>
    <row r="10" ht="22.9" customHeight="1" spans="1:9">
      <c r="A10" s="70"/>
      <c r="B10" s="84" t="s">
        <v>85</v>
      </c>
      <c r="C10" s="84" t="s">
        <v>86</v>
      </c>
      <c r="D10" s="91" t="s">
        <v>88</v>
      </c>
      <c r="E10" s="92" t="s">
        <v>155</v>
      </c>
      <c r="F10" s="50">
        <f t="shared" si="0"/>
        <v>763869</v>
      </c>
      <c r="G10" s="52">
        <v>763869</v>
      </c>
      <c r="H10" s="50"/>
      <c r="I10" s="94"/>
    </row>
    <row r="11" ht="22.9" customHeight="1" spans="1:9">
      <c r="A11" s="70"/>
      <c r="B11" s="93" t="s">
        <v>156</v>
      </c>
      <c r="C11" s="93" t="s">
        <v>91</v>
      </c>
      <c r="D11" s="91" t="s">
        <v>88</v>
      </c>
      <c r="E11" s="92" t="s">
        <v>157</v>
      </c>
      <c r="F11" s="50">
        <f t="shared" si="0"/>
        <v>210854.78</v>
      </c>
      <c r="G11" s="52">
        <v>210854.78</v>
      </c>
      <c r="H11" s="50"/>
      <c r="I11" s="94"/>
    </row>
    <row r="12" ht="22.9" customHeight="1" spans="1:9">
      <c r="A12" s="70"/>
      <c r="B12" s="93" t="s">
        <v>156</v>
      </c>
      <c r="C12" s="93" t="s">
        <v>91</v>
      </c>
      <c r="D12" s="91" t="s">
        <v>88</v>
      </c>
      <c r="E12" s="92" t="s">
        <v>158</v>
      </c>
      <c r="F12" s="50">
        <f t="shared" si="0"/>
        <v>32628</v>
      </c>
      <c r="G12" s="52">
        <v>32628</v>
      </c>
      <c r="H12" s="50"/>
      <c r="I12" s="94"/>
    </row>
    <row r="13" ht="22.9" customHeight="1" spans="1:9">
      <c r="A13" s="70"/>
      <c r="B13" s="93" t="s">
        <v>159</v>
      </c>
      <c r="C13" s="93" t="s">
        <v>160</v>
      </c>
      <c r="D13" s="91" t="s">
        <v>88</v>
      </c>
      <c r="E13" s="92" t="s">
        <v>161</v>
      </c>
      <c r="F13" s="50">
        <f t="shared" si="0"/>
        <v>112922.02</v>
      </c>
      <c r="G13" s="52">
        <v>112922.02</v>
      </c>
      <c r="H13" s="50"/>
      <c r="I13" s="94"/>
    </row>
    <row r="14" ht="22.9" customHeight="1" spans="1:9">
      <c r="A14" s="70"/>
      <c r="B14" s="93" t="s">
        <v>159</v>
      </c>
      <c r="C14" s="93" t="s">
        <v>160</v>
      </c>
      <c r="D14" s="91" t="s">
        <v>88</v>
      </c>
      <c r="E14" s="92" t="s">
        <v>162</v>
      </c>
      <c r="F14" s="50">
        <f t="shared" si="0"/>
        <v>12015</v>
      </c>
      <c r="G14" s="52">
        <v>12015</v>
      </c>
      <c r="H14" s="50"/>
      <c r="I14" s="94"/>
    </row>
    <row r="15" ht="22.9" customHeight="1" spans="1:9">
      <c r="A15" s="70"/>
      <c r="B15" s="84" t="s">
        <v>85</v>
      </c>
      <c r="C15" s="84" t="s">
        <v>86</v>
      </c>
      <c r="D15" s="91" t="s">
        <v>88</v>
      </c>
      <c r="E15" s="92" t="s">
        <v>163</v>
      </c>
      <c r="F15" s="50">
        <f t="shared" si="0"/>
        <v>88291.86</v>
      </c>
      <c r="G15" s="52">
        <v>88291.86</v>
      </c>
      <c r="H15" s="50"/>
      <c r="I15" s="94"/>
    </row>
    <row r="16" ht="22.9" customHeight="1" spans="1:9">
      <c r="A16" s="70"/>
      <c r="B16" s="93" t="s">
        <v>159</v>
      </c>
      <c r="C16" s="93" t="s">
        <v>160</v>
      </c>
      <c r="D16" s="91" t="s">
        <v>88</v>
      </c>
      <c r="E16" s="92" t="s">
        <v>164</v>
      </c>
      <c r="F16" s="50">
        <f t="shared" si="0"/>
        <v>3204</v>
      </c>
      <c r="G16" s="52">
        <v>3204</v>
      </c>
      <c r="H16" s="50"/>
      <c r="I16" s="94"/>
    </row>
    <row r="17" ht="22.9" customHeight="1" spans="1:9">
      <c r="A17" s="70"/>
      <c r="B17" s="84" t="s">
        <v>85</v>
      </c>
      <c r="C17" s="84" t="s">
        <v>86</v>
      </c>
      <c r="D17" s="91" t="s">
        <v>88</v>
      </c>
      <c r="E17" s="92" t="s">
        <v>165</v>
      </c>
      <c r="F17" s="50">
        <f t="shared" ref="F16:F25" si="1">SUM(G17:H17)</f>
        <v>19537.22</v>
      </c>
      <c r="G17" s="52">
        <v>19537.22</v>
      </c>
      <c r="H17" s="50"/>
      <c r="I17" s="94"/>
    </row>
    <row r="18" ht="22.9" customHeight="1" spans="1:9">
      <c r="A18" s="70"/>
      <c r="B18" s="93" t="s">
        <v>166</v>
      </c>
      <c r="C18" s="93" t="s">
        <v>167</v>
      </c>
      <c r="D18" s="91" t="s">
        <v>88</v>
      </c>
      <c r="E18" s="92" t="s">
        <v>168</v>
      </c>
      <c r="F18" s="50">
        <f t="shared" si="1"/>
        <v>167459</v>
      </c>
      <c r="G18" s="52">
        <v>167459</v>
      </c>
      <c r="H18" s="50"/>
      <c r="I18" s="94"/>
    </row>
    <row r="19" ht="22.9" customHeight="1" spans="1:9">
      <c r="A19" s="70"/>
      <c r="B19" s="84" t="s">
        <v>85</v>
      </c>
      <c r="C19" s="84" t="s">
        <v>86</v>
      </c>
      <c r="D19" s="91" t="s">
        <v>88</v>
      </c>
      <c r="E19" s="92" t="s">
        <v>169</v>
      </c>
      <c r="F19" s="50">
        <f t="shared" si="1"/>
        <v>110250</v>
      </c>
      <c r="G19" s="50"/>
      <c r="H19" s="52">
        <v>110250</v>
      </c>
      <c r="I19" s="94"/>
    </row>
    <row r="20" ht="22.9" customHeight="1" spans="1:9">
      <c r="A20" s="70"/>
      <c r="B20" s="84" t="s">
        <v>85</v>
      </c>
      <c r="C20" s="84" t="s">
        <v>86</v>
      </c>
      <c r="D20" s="91" t="s">
        <v>88</v>
      </c>
      <c r="E20" s="92" t="s">
        <v>170</v>
      </c>
      <c r="F20" s="50">
        <f t="shared" si="1"/>
        <v>7875</v>
      </c>
      <c r="G20" s="50"/>
      <c r="H20" s="52">
        <v>7875</v>
      </c>
      <c r="I20" s="94"/>
    </row>
    <row r="21" ht="22.9" customHeight="1" spans="1:9">
      <c r="A21" s="70"/>
      <c r="B21" s="84" t="s">
        <v>85</v>
      </c>
      <c r="C21" s="84" t="s">
        <v>86</v>
      </c>
      <c r="D21" s="91" t="s">
        <v>88</v>
      </c>
      <c r="E21" s="92" t="s">
        <v>171</v>
      </c>
      <c r="F21" s="50">
        <f t="shared" si="1"/>
        <v>23625</v>
      </c>
      <c r="G21" s="50"/>
      <c r="H21" s="52">
        <v>23625</v>
      </c>
      <c r="I21" s="94"/>
    </row>
    <row r="22" ht="22.9" customHeight="1" spans="1:9">
      <c r="A22" s="70"/>
      <c r="B22" s="84" t="s">
        <v>85</v>
      </c>
      <c r="C22" s="84" t="s">
        <v>86</v>
      </c>
      <c r="D22" s="91" t="s">
        <v>88</v>
      </c>
      <c r="E22" s="92" t="s">
        <v>172</v>
      </c>
      <c r="F22" s="50">
        <f t="shared" si="1"/>
        <v>15750</v>
      </c>
      <c r="G22" s="50"/>
      <c r="H22" s="52">
        <v>15750</v>
      </c>
      <c r="I22" s="94"/>
    </row>
    <row r="23" ht="22.9" customHeight="1" spans="1:9">
      <c r="A23" s="70"/>
      <c r="B23" s="84" t="s">
        <v>85</v>
      </c>
      <c r="C23" s="84" t="s">
        <v>86</v>
      </c>
      <c r="D23" s="91" t="s">
        <v>88</v>
      </c>
      <c r="E23" s="92" t="s">
        <v>173</v>
      </c>
      <c r="F23" s="50">
        <f t="shared" si="1"/>
        <v>21017.97</v>
      </c>
      <c r="G23" s="50"/>
      <c r="H23" s="52">
        <v>21017.97</v>
      </c>
      <c r="I23" s="94"/>
    </row>
    <row r="24" ht="22.9" customHeight="1" spans="1:9">
      <c r="A24" s="70"/>
      <c r="B24" s="84" t="s">
        <v>85</v>
      </c>
      <c r="C24" s="84" t="s">
        <v>86</v>
      </c>
      <c r="D24" s="91" t="s">
        <v>88</v>
      </c>
      <c r="E24" s="92" t="s">
        <v>174</v>
      </c>
      <c r="F24" s="50">
        <f t="shared" si="1"/>
        <v>12922.2</v>
      </c>
      <c r="G24" s="50"/>
      <c r="H24" s="52">
        <v>12922.2</v>
      </c>
      <c r="I24" s="94"/>
    </row>
    <row r="25" ht="22.9" customHeight="1" spans="1:9">
      <c r="A25" s="70"/>
      <c r="B25" s="84" t="s">
        <v>85</v>
      </c>
      <c r="C25" s="84" t="s">
        <v>86</v>
      </c>
      <c r="D25" s="91" t="s">
        <v>88</v>
      </c>
      <c r="E25" s="92" t="s">
        <v>175</v>
      </c>
      <c r="F25" s="50">
        <f t="shared" si="1"/>
        <v>8801.47</v>
      </c>
      <c r="G25" s="50"/>
      <c r="H25" s="52">
        <v>8801.47</v>
      </c>
      <c r="I25" s="94"/>
    </row>
    <row r="26" ht="22.9" customHeight="1" spans="1:9">
      <c r="A26" s="70"/>
      <c r="B26" s="84"/>
      <c r="C26" s="84"/>
      <c r="D26" s="51"/>
      <c r="E26" s="92"/>
      <c r="F26" s="50"/>
      <c r="G26" s="50"/>
      <c r="H26" s="50"/>
      <c r="I26" s="94"/>
    </row>
    <row r="27" ht="22.9" customHeight="1" spans="1:9">
      <c r="A27" s="70"/>
      <c r="B27" s="84"/>
      <c r="C27" s="84"/>
      <c r="D27" s="51"/>
      <c r="E27" s="92"/>
      <c r="F27" s="50"/>
      <c r="G27" s="50"/>
      <c r="H27" s="50"/>
      <c r="I27" s="94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scale="68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6" activePane="bottomLeft" state="frozen"/>
      <selection/>
      <selection pane="bottomLeft" activeCell="E7" sqref="E7"/>
    </sheetView>
  </sheetViews>
  <sheetFormatPr defaultColWidth="10" defaultRowHeight="13.5" outlineLevelCol="7"/>
  <cols>
    <col min="1" max="1" width="1.5" style="67" customWidth="1"/>
    <col min="2" max="4" width="6.63333333333333" style="67" customWidth="1"/>
    <col min="5" max="5" width="26.6333333333333" style="67" customWidth="1"/>
    <col min="6" max="6" width="48.6333333333333" style="67" customWidth="1"/>
    <col min="7" max="7" width="26.6333333333333" style="67" customWidth="1"/>
    <col min="8" max="8" width="1.5" style="67" customWidth="1"/>
    <col min="9" max="10" width="9.75" style="67" customWidth="1"/>
    <col min="11" max="16384" width="10" style="67"/>
  </cols>
  <sheetData>
    <row r="1" ht="24.95" customHeight="1" spans="1:8">
      <c r="A1" s="68"/>
      <c r="B1" s="2" t="s">
        <v>183</v>
      </c>
      <c r="C1" s="2"/>
      <c r="D1" s="2"/>
      <c r="E1" s="13"/>
      <c r="F1" s="13"/>
      <c r="G1" s="69"/>
      <c r="H1" s="70"/>
    </row>
    <row r="2" ht="22.9" customHeight="1" spans="1:8">
      <c r="A2" s="68"/>
      <c r="B2" s="71" t="s">
        <v>184</v>
      </c>
      <c r="C2" s="71"/>
      <c r="D2" s="71"/>
      <c r="E2" s="71"/>
      <c r="F2" s="71"/>
      <c r="G2" s="71"/>
      <c r="H2" s="70" t="s">
        <v>4</v>
      </c>
    </row>
    <row r="3" ht="19.5" customHeight="1" spans="1:8">
      <c r="A3" s="72"/>
      <c r="B3" s="73" t="s">
        <v>6</v>
      </c>
      <c r="C3" s="73"/>
      <c r="D3" s="73"/>
      <c r="E3" s="73"/>
      <c r="F3" s="73"/>
      <c r="G3" s="74" t="s">
        <v>7</v>
      </c>
      <c r="H3" s="75"/>
    </row>
    <row r="4" ht="24.4" customHeight="1" spans="1:8">
      <c r="A4" s="76"/>
      <c r="B4" s="47" t="s">
        <v>80</v>
      </c>
      <c r="C4" s="47"/>
      <c r="D4" s="47"/>
      <c r="E4" s="47" t="s">
        <v>71</v>
      </c>
      <c r="F4" s="47" t="s">
        <v>81</v>
      </c>
      <c r="G4" s="47" t="s">
        <v>185</v>
      </c>
      <c r="H4" s="77"/>
    </row>
    <row r="5" ht="24.4" customHeight="1" spans="1:8">
      <c r="A5" s="76"/>
      <c r="B5" s="47" t="s">
        <v>82</v>
      </c>
      <c r="C5" s="47" t="s">
        <v>83</v>
      </c>
      <c r="D5" s="47" t="s">
        <v>84</v>
      </c>
      <c r="E5" s="47"/>
      <c r="F5" s="47"/>
      <c r="G5" s="47"/>
      <c r="H5" s="78"/>
    </row>
    <row r="6" ht="22.9" customHeight="1" spans="1:8">
      <c r="A6" s="79"/>
      <c r="B6" s="47"/>
      <c r="C6" s="47"/>
      <c r="D6" s="47"/>
      <c r="E6" s="47">
        <v>123012</v>
      </c>
      <c r="F6" s="47" t="s">
        <v>73</v>
      </c>
      <c r="G6" s="80">
        <v>493800</v>
      </c>
      <c r="H6" s="81"/>
    </row>
    <row r="7" ht="22.9" customHeight="1" spans="1:8">
      <c r="A7" s="79"/>
      <c r="B7" s="82" t="s">
        <v>85</v>
      </c>
      <c r="C7" s="83"/>
      <c r="D7" s="83"/>
      <c r="E7" s="84"/>
      <c r="F7" s="47" t="s">
        <v>186</v>
      </c>
      <c r="G7" s="80">
        <v>493800</v>
      </c>
      <c r="H7" s="81"/>
    </row>
    <row r="8" ht="22.9" customHeight="1" spans="1:8">
      <c r="A8" s="79"/>
      <c r="B8" s="82" t="s">
        <v>85</v>
      </c>
      <c r="C8" s="83" t="s">
        <v>86</v>
      </c>
      <c r="D8" s="83"/>
      <c r="E8" s="47"/>
      <c r="F8" s="47" t="s">
        <v>187</v>
      </c>
      <c r="G8" s="80">
        <v>493800</v>
      </c>
      <c r="H8" s="81"/>
    </row>
    <row r="9" ht="22.9" customHeight="1" spans="1:8">
      <c r="A9" s="79"/>
      <c r="B9" s="82" t="s">
        <v>85</v>
      </c>
      <c r="C9" s="83" t="s">
        <v>86</v>
      </c>
      <c r="D9" s="83" t="s">
        <v>87</v>
      </c>
      <c r="E9" s="47"/>
      <c r="F9" s="47" t="s">
        <v>89</v>
      </c>
      <c r="G9" s="80">
        <v>493800</v>
      </c>
      <c r="H9" s="81"/>
    </row>
    <row r="10" ht="22.9" customHeight="1" spans="1:8">
      <c r="A10" s="79"/>
      <c r="B10" s="47"/>
      <c r="C10" s="47"/>
      <c r="D10" s="47"/>
      <c r="E10" s="47"/>
      <c r="F10" s="47" t="s">
        <v>188</v>
      </c>
      <c r="G10" s="50">
        <v>493800</v>
      </c>
      <c r="H10" s="81"/>
    </row>
    <row r="11" ht="22.9" customHeight="1" spans="1:8">
      <c r="A11" s="79"/>
      <c r="B11" s="47"/>
      <c r="C11" s="47"/>
      <c r="D11" s="47"/>
      <c r="E11" s="47"/>
      <c r="F11" s="47"/>
      <c r="G11" s="50"/>
      <c r="H11" s="81"/>
    </row>
    <row r="12" ht="22.9" customHeight="1" spans="1:8">
      <c r="A12" s="79"/>
      <c r="B12" s="47"/>
      <c r="C12" s="47"/>
      <c r="D12" s="47"/>
      <c r="E12" s="47"/>
      <c r="F12" s="47"/>
      <c r="G12" s="50"/>
      <c r="H12" s="81"/>
    </row>
    <row r="13" ht="22.9" customHeight="1" spans="1:8">
      <c r="A13" s="79"/>
      <c r="B13" s="47"/>
      <c r="C13" s="47"/>
      <c r="D13" s="47"/>
      <c r="E13" s="47"/>
      <c r="F13" s="47"/>
      <c r="G13" s="50"/>
      <c r="H13" s="81"/>
    </row>
    <row r="14" ht="22.9" customHeight="1" spans="1:8">
      <c r="A14" s="79"/>
      <c r="B14" s="47"/>
      <c r="C14" s="47"/>
      <c r="D14" s="47"/>
      <c r="E14" s="47"/>
      <c r="F14" s="47"/>
      <c r="G14" s="50"/>
      <c r="H14" s="81"/>
    </row>
    <row r="15" ht="22.9" customHeight="1" spans="1:8">
      <c r="A15" s="76"/>
      <c r="B15" s="51"/>
      <c r="C15" s="51"/>
      <c r="D15" s="51"/>
      <c r="E15" s="51"/>
      <c r="F15" s="51" t="s">
        <v>24</v>
      </c>
      <c r="G15" s="52"/>
      <c r="H15" s="77"/>
    </row>
    <row r="16" ht="22.9" customHeight="1" spans="1:8">
      <c r="A16" s="76"/>
      <c r="B16" s="51"/>
      <c r="C16" s="51"/>
      <c r="D16" s="51"/>
      <c r="E16" s="51"/>
      <c r="F16" s="51" t="s">
        <v>24</v>
      </c>
      <c r="G16" s="52"/>
      <c r="H16" s="77"/>
    </row>
    <row r="17" ht="22.9" customHeight="1" spans="1:8">
      <c r="A17" s="76"/>
      <c r="B17" s="51"/>
      <c r="C17" s="51"/>
      <c r="D17" s="51"/>
      <c r="E17" s="51"/>
      <c r="F17" s="51" t="s">
        <v>119</v>
      </c>
      <c r="G17" s="52"/>
      <c r="H17" s="78"/>
    </row>
    <row r="18" ht="22.9" customHeight="1" spans="1:8">
      <c r="A18" s="76"/>
      <c r="B18" s="51"/>
      <c r="C18" s="51"/>
      <c r="D18" s="51"/>
      <c r="E18" s="51"/>
      <c r="F18" s="51" t="s">
        <v>189</v>
      </c>
      <c r="G18" s="52"/>
      <c r="H18" s="78"/>
    </row>
    <row r="19" ht="9.75" customHeight="1" spans="1:8">
      <c r="A19" s="85"/>
      <c r="B19" s="86"/>
      <c r="C19" s="86"/>
      <c r="D19" s="86"/>
      <c r="E19" s="86"/>
      <c r="F19" s="85"/>
      <c r="G19" s="85"/>
      <c r="H19" s="87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从头再来</cp:lastModifiedBy>
  <dcterms:created xsi:type="dcterms:W3CDTF">2022-03-04T19:28:00Z</dcterms:created>
  <dcterms:modified xsi:type="dcterms:W3CDTF">2024-07-28T14:42:29Z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E0224FF05D954413B8605F75D567CC5C</vt:lpwstr>
  </property>
</Properties>
</file>