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 concurrentCalc="0"/>
</workbook>
</file>

<file path=xl/sharedStrings.xml><?xml version="1.0" encoding="utf-8"?>
<sst xmlns="http://schemas.openxmlformats.org/spreadsheetml/2006/main" count="614" uniqueCount="281">
  <si>
    <t>攀枝花市西区文化馆（西区文物保护中心）</t>
  </si>
  <si>
    <t>2023年单位预算公开表</t>
  </si>
  <si>
    <t>报送日期：2023年3月17日</t>
  </si>
  <si>
    <t>表1</t>
  </si>
  <si>
    <t xml:space="preserve"> </t>
  </si>
  <si>
    <t>单位收支总表</t>
  </si>
  <si>
    <t>单位：攀枝花市西区文化馆（西区文物保护中心）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</si>
  <si>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</si>
  <si>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</si>
  <si>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</si>
  <si>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</si>
  <si>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</si>
  <si>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</si>
  <si>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</si>
  <si>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</si>
  <si>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</si>
  <si>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</si>
  <si>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</si>
  <si>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</si>
  <si>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</si>
  <si>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</si>
  <si>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</si>
  <si>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</si>
  <si>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</si>
  <si>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</si>
  <si>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</si>
  <si>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</si>
  <si>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</si>
  <si>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</si>
  <si>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</si>
  <si>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</si>
  <si>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</si>
  <si>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</si>
  <si>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</si>
  <si>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</si>
  <si>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</si>
  <si>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</si>
  <si>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</si>
  <si>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</si>
  <si>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</si>
  <si>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</si>
  <si>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</si>
  <si>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</si>
  <si>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</si>
  <si>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</si>
  <si>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</si>
  <si>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</si>
  <si>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</si>
  <si>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</si>
  <si>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</si>
  <si>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</si>
  <si>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</si>
  <si>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</si>
  <si>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</si>
  <si>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</si>
  <si>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</si>
  <si>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</si>
  <si>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</si>
  <si>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</si>
  <si>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</si>
  <si>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</si>
  <si>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</si>
  <si>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</si>
  <si>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</si>
  <si>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</si>
  <si>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</si>
  <si>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</si>
  <si>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</si>
  <si>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</si>
  <si>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</si>
  <si>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</si>
  <si>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</si>
  <si>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</si>
  <si>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</si>
  <si>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</si>
  <si>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</si>
  <si>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</si>
  <si>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</si>
  <si>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</si>
  <si>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</si>
  <si>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</si>
  <si>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</si>
  <si>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</si>
  <si>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</si>
  <si>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</si>
  <si>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</si>
  <si>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t>09</t>
  </si>
  <si>
    <t>群众文化</t>
  </si>
  <si>
    <t>208</t>
  </si>
  <si>
    <t>05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</si>
  <si>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</si>
  <si>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</si>
  <si>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</si>
  <si>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</si>
  <si>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</si>
  <si>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</si>
  <si>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99</t>
  </si>
  <si>
    <t>其他行政事业单位医疗支出</t>
  </si>
  <si>
    <t>221</t>
  </si>
  <si>
    <t>住房公积金</t>
  </si>
  <si>
    <t>其他文化旅游体育与传媒支出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</si>
  <si>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</si>
  <si>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</si>
  <si>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</si>
  <si>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</si>
  <si>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</si>
  <si>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</si>
  <si>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</si>
  <si>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</si>
  <si>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</si>
  <si>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</si>
  <si>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</si>
  <si>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</si>
  <si>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</si>
  <si>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</si>
  <si>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</si>
  <si>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</si>
  <si>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</si>
  <si>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</si>
  <si>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</si>
  <si>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</si>
  <si>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</si>
  <si>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</si>
  <si>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</si>
  <si>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</si>
  <si>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</si>
  <si>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</si>
  <si>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</si>
  <si>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</si>
  <si>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</si>
  <si>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</si>
  <si>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</si>
  <si>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</si>
  <si>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</si>
  <si>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</si>
  <si>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</si>
  <si>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</si>
  <si>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</si>
  <si>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</si>
  <si>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</si>
  <si>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</si>
  <si>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</si>
  <si>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</si>
  <si>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</si>
  <si>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</si>
  <si>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</si>
  <si>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</si>
  <si>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</si>
  <si>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</si>
  <si>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</si>
  <si>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</si>
  <si>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</si>
  <si>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</si>
  <si>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</si>
  <si>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</si>
  <si>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t>07</t>
  </si>
  <si>
    <r>
      <rPr>
        <sz val="11"/>
        <rFont val="宋体"/>
        <charset val="134"/>
      </rPr>
      <t>30107-绩效工资</t>
    </r>
  </si>
  <si>
    <t>08</t>
  </si>
  <si>
    <r>
      <rPr>
        <sz val="11"/>
        <rFont val="宋体"/>
        <charset val="134"/>
      </rPr>
      <t>30108-机关事业单位基本养老保险缴费</t>
    </r>
  </si>
  <si>
    <t>30302-退休费</t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</si>
  <si>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</si>
  <si>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</si>
  <si>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</si>
  <si>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30307-医疗费补助</t>
  </si>
  <si>
    <t>12</t>
  </si>
  <si>
    <r>
      <rPr>
        <sz val="11"/>
        <rFont val="宋体"/>
        <charset val="134"/>
      </rPr>
      <t>30112-其他社会保障缴费</t>
    </r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</si>
  <si>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</si>
  <si>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</si>
  <si>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</si>
  <si>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</si>
  <si>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t>30205-水费</t>
  </si>
  <si>
    <t>06</t>
  </si>
  <si>
    <t>30206-电费</t>
  </si>
  <si>
    <r>
      <rPr>
        <sz val="11"/>
        <rFont val="宋体"/>
        <charset val="134"/>
      </rPr>
      <t>30211-差旅费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</si>
  <si>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</si>
  <si>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</si>
  <si>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</si>
  <si>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</si>
  <si>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r>
      <rPr>
        <sz val="11"/>
        <rFont val="宋体"/>
        <charset val="134"/>
      </rPr>
      <t>30299-其他商品和服务支出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</si>
  <si>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</si>
  <si>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</si>
  <si>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</si>
  <si>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</si>
  <si>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</si>
  <si>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</si>
  <si>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</si>
  <si>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</si>
  <si>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</si>
  <si>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</si>
  <si>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文化旅游体育与传媒支出</t>
  </si>
  <si>
    <t>免费开放文化培训工作经费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</si>
  <si>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</si>
  <si>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</si>
  <si>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</si>
  <si>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</si>
  <si>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</si>
  <si>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</si>
  <si>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</si>
  <si>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</si>
  <si>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</si>
  <si>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</si>
  <si>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本年年初预算未安排一般公共预算“三公”经费支出</t>
  </si>
  <si>
    <t>表10</t>
  </si>
  <si>
    <t xml:space="preserve">政府性基金预算支出预算表 </t>
  </si>
  <si>
    <t>本年政府性基金预算支出</t>
  </si>
  <si>
    <t>本年年初预算未安排政府性基金预算支出</t>
  </si>
  <si>
    <t>表11</t>
  </si>
  <si>
    <t>政府性基金预算“三公”经费支出预算表</t>
  </si>
  <si>
    <t>本年年初预算未安排政府性基金预算“三公”经费支出</t>
  </si>
  <si>
    <t>表12</t>
  </si>
  <si>
    <t>国有资本经营预算支出预算表</t>
  </si>
  <si>
    <t>本年国有资本经营预算支出</t>
  </si>
  <si>
    <t>本年年初预算未安排国有资本经营预算支出</t>
  </si>
  <si>
    <t>表13</t>
  </si>
  <si>
    <t>部门预算项目绩效目标表（2023年度）</t>
  </si>
  <si>
    <t>(2023年度)</t>
  </si>
  <si>
    <t>项目名称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</si>
  <si>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</si>
  <si>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</si>
  <si>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</si>
  <si>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</si>
  <si>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</si>
  <si>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</si>
  <si>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为举办普及性的公益性讲座，开展宣传活动，组织公益性群众文化活动，基层文化骨干业务辅导及村级文化骨干辅导，开展民间文化传承活动指导、群众文艺作品创作、业务活动用房小型修缮及零星业务设备更新等工作的顺利开展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</si>
  <si>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</si>
  <si>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</si>
  <si>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</si>
  <si>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</si>
  <si>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</si>
  <si>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</si>
  <si>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</si>
  <si>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文化馆开展民生工程免费开放活动</t>
  </si>
  <si>
    <t>1个文化馆及7个综合文化站</t>
  </si>
  <si>
    <t>质量指标</t>
  </si>
  <si>
    <t>丰富辖区居民艺术文化生活</t>
  </si>
  <si>
    <t>举办公益性讲座、展览，开展宣传活动，组织公益性群众文化活动，基层文化骨干业务辅导及村级文化骨干辅导，开展民间文化传承活动，业务活动用房小型修缮及零星业务设备更新等</t>
  </si>
  <si>
    <t>时效指标</t>
  </si>
  <si>
    <t>全年推进开展</t>
  </si>
  <si>
    <t>2023年全年</t>
  </si>
  <si>
    <t>成本指标</t>
  </si>
  <si>
    <t>文化馆及乡镇、街道综合文化站免费开放区级配套资金</t>
  </si>
  <si>
    <t>3万元</t>
  </si>
  <si>
    <t>效益指标</t>
  </si>
  <si>
    <t>社会效益指标</t>
  </si>
  <si>
    <t>让辖区居民老有所好、老有所乐，老有所学</t>
  </si>
  <si>
    <t>丰富群众的文化艺术生活，活跃群众身心健康，提高辖区文化文艺基础知识</t>
  </si>
  <si>
    <t>可持续影响指标</t>
  </si>
  <si>
    <t>每月开展文化活动；开展文化培训</t>
  </si>
  <si>
    <t>长期开展，提升群众精神文化生活，提高群众个人文艺水平，让西区文化发展越来越好</t>
  </si>
  <si>
    <t>满意度指标</t>
  </si>
  <si>
    <t>服务对象满意度指标</t>
  </si>
  <si>
    <t>服务对象满意度</t>
  </si>
  <si>
    <t>抽样调查及网上填报调查表，并达到满意度95％及以上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</si>
  <si>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</si>
  <si>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</si>
  <si>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</si>
  <si>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</si>
  <si>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</si>
  <si>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</si>
  <si>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</si>
  <si>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保障职工全年的工资、津贴补贴支出办公费、水电费、差旅费等</t>
  </si>
  <si>
    <t>保障开展丰富多样的艺术培训活动，免费为西区百姓、群众送上文化盛宴，丰富辖区居民文化生活。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</si>
  <si>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</si>
  <si>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</si>
  <si>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</si>
  <si>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</si>
  <si>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</si>
  <si>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</si>
  <si>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按月发放职工工资、绩效、各项社会保险和按需求支付办公费、电费、邮电费、差旅费、公务用车运行维护费等日常公用经费，做好日常保障工作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</si>
  <si>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</si>
  <si>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</si>
  <si>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</si>
  <si>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</si>
  <si>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119.09万元</t>
  </si>
  <si>
    <t>经济效益指标</t>
  </si>
  <si>
    <t>职能职责</t>
  </si>
  <si>
    <t>进一步做好公共文化服务工作，丰富和活跃辖区居民群众文化生活，营造更多、更好的文化氛围。同时做好西区文物保护和非物质文化遗产保护工作</t>
  </si>
  <si>
    <t>生态效益指标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</si>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</sst>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36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2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21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4" applyNumberFormat="0" applyAlignment="0" applyProtection="0">
      <alignment vertical="center"/>
    </xf>
    <xf numFmtId="0" fontId="39" fillId="11" borderId="20" applyNumberFormat="0" applyAlignment="0" applyProtection="0">
      <alignment vertical="center"/>
    </xf>
    <xf numFmtId="0" fontId="40" fillId="12" borderId="25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0" borderId="0"/>
    <xf numFmtId="0" fontId="11" fillId="0" borderId="0"/>
  </cellStyleXfs>
  <cellXfs count="13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4" xfId="50" applyNumberFormat="1" applyFont="1" applyFill="1" applyBorder="1" applyAlignment="1" applyProtection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0" fillId="0" borderId="4" xfId="5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50" applyNumberFormat="1" applyFont="1" applyFill="1" applyBorder="1" applyAlignment="1" applyProtection="1">
      <alignment horizontal="center" vertical="center"/>
    </xf>
    <xf numFmtId="0" fontId="10" fillId="0" borderId="4" xfId="50" applyFont="1" applyFill="1" applyBorder="1" applyAlignment="1">
      <alignment horizontal="center" vertical="center"/>
    </xf>
    <xf numFmtId="0" fontId="10" fillId="0" borderId="4" xfId="50" applyNumberFormat="1" applyFont="1" applyFill="1" applyBorder="1" applyAlignment="1" applyProtection="1">
      <alignment horizontal="left" vertical="center" wrapText="1"/>
    </xf>
    <xf numFmtId="0" fontId="10" fillId="0" borderId="4" xfId="5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1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vertical="center" wrapText="1"/>
    </xf>
    <xf numFmtId="49" fontId="13" fillId="0" borderId="16" xfId="0" applyNumberFormat="1" applyFont="1" applyFill="1" applyBorder="1" applyAlignment="1" applyProtection="1">
      <alignment horizontal="center" vertical="center" wrapText="1"/>
    </xf>
    <xf numFmtId="49" fontId="13" fillId="0" borderId="17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13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indent="1"/>
    </xf>
    <xf numFmtId="0" fontId="1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12" xfId="0" applyFont="1" applyFill="1" applyBorder="1">
      <alignment vertical="center"/>
    </xf>
    <xf numFmtId="0" fontId="5" fillId="0" borderId="18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14" sqref="A14"/>
    </sheetView>
  </sheetViews>
  <sheetFormatPr defaultColWidth="9" defaultRowHeight="14.25"/>
  <cols>
    <col min="1" max="1" width="123.133333333333" style="128" customWidth="1"/>
    <col min="2" max="16384" width="9" style="128"/>
  </cols>
  <sheetData>
    <row r="1" spans="1:1">
      <c r="A1" s="129"/>
    </row>
    <row r="2" ht="137.1" customHeight="1" spans="1:1">
      <c r="A2" s="129"/>
    </row>
    <row r="3" ht="137.1" customHeight="1" spans="1:1">
      <c r="A3" s="130" t="s">
        <v>0</v>
      </c>
    </row>
    <row r="4" ht="9" customHeight="1"/>
    <row r="5" ht="33" customHeight="1"/>
    <row r="6" ht="34.5" spans="1:1">
      <c r="A6" s="131" t="s">
        <v>1</v>
      </c>
    </row>
    <row r="11" ht="35.1" customHeight="1" spans="1:1">
      <c r="A11" s="132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1.8833333333333" customWidth="1"/>
    <col min="3" max="3" width="41.2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2"/>
      <c r="B1" s="2" t="s">
        <v>192</v>
      </c>
      <c r="C1" s="43"/>
      <c r="D1" s="44"/>
      <c r="E1" s="44"/>
      <c r="F1" s="44"/>
      <c r="G1" s="44"/>
      <c r="H1" s="44"/>
      <c r="I1" s="56"/>
      <c r="J1" s="47"/>
    </row>
    <row r="2" ht="22.9" customHeight="1" spans="1:10">
      <c r="A2" s="42"/>
      <c r="B2" s="3" t="s">
        <v>193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63"/>
      <c r="E3" s="63"/>
      <c r="F3" s="63"/>
      <c r="G3" s="63"/>
      <c r="H3" s="63"/>
      <c r="I3" s="57" t="s">
        <v>7</v>
      </c>
      <c r="J3" s="58"/>
    </row>
    <row r="4" ht="24.4" customHeight="1" spans="1:10">
      <c r="A4" s="47"/>
      <c r="B4" s="48" t="s">
        <v>194</v>
      </c>
      <c r="C4" s="48" t="s">
        <v>72</v>
      </c>
      <c r="D4" s="48" t="s">
        <v>195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60</v>
      </c>
      <c r="E5" s="64" t="s">
        <v>196</v>
      </c>
      <c r="F5" s="48" t="s">
        <v>197</v>
      </c>
      <c r="G5" s="48"/>
      <c r="H5" s="48"/>
      <c r="I5" s="48" t="s">
        <v>198</v>
      </c>
      <c r="J5" s="59"/>
    </row>
    <row r="6" ht="24.4" customHeight="1" spans="1:10">
      <c r="A6" s="49"/>
      <c r="B6" s="48"/>
      <c r="C6" s="48"/>
      <c r="D6" s="48"/>
      <c r="E6" s="64"/>
      <c r="F6" s="48" t="s">
        <v>150</v>
      </c>
      <c r="G6" s="48" t="s">
        <v>199</v>
      </c>
      <c r="H6" s="48" t="s">
        <v>200</v>
      </c>
      <c r="I6" s="48"/>
      <c r="J6" s="60"/>
    </row>
    <row r="7" ht="22.9" customHeight="1" spans="1:10">
      <c r="A7" s="50"/>
      <c r="B7" s="48"/>
      <c r="C7" s="48" t="s">
        <v>73</v>
      </c>
      <c r="D7" s="51"/>
      <c r="E7" s="51"/>
      <c r="F7" s="51"/>
      <c r="G7" s="51"/>
      <c r="H7" s="51"/>
      <c r="I7" s="51"/>
      <c r="J7" s="61"/>
    </row>
    <row r="8" ht="22.9" customHeight="1" spans="1:10">
      <c r="A8" s="50"/>
      <c r="B8" s="52">
        <v>126002</v>
      </c>
      <c r="C8" s="68" t="s">
        <v>0</v>
      </c>
      <c r="D8" s="69" t="s">
        <v>201</v>
      </c>
      <c r="E8" s="69"/>
      <c r="F8" s="69"/>
      <c r="G8" s="69"/>
      <c r="H8" s="69"/>
      <c r="I8" s="70"/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1"/>
    </row>
  </sheetData>
  <mergeCells count="10">
    <mergeCell ref="B2:I2"/>
    <mergeCell ref="B3:C3"/>
    <mergeCell ref="D4:I4"/>
    <mergeCell ref="F5:H5"/>
    <mergeCell ref="D8:I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2"/>
      <c r="B1" s="2" t="s">
        <v>202</v>
      </c>
      <c r="C1" s="2"/>
      <c r="D1" s="2"/>
      <c r="E1" s="43"/>
      <c r="F1" s="43"/>
      <c r="G1" s="44"/>
      <c r="H1" s="44"/>
      <c r="I1" s="56"/>
      <c r="J1" s="47"/>
    </row>
    <row r="2" ht="22.9" customHeight="1" spans="1:10">
      <c r="A2" s="42"/>
      <c r="B2" s="3" t="s">
        <v>203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46"/>
      <c r="E3" s="46"/>
      <c r="F3" s="46"/>
      <c r="G3" s="45"/>
      <c r="H3" s="45"/>
      <c r="I3" s="57" t="s">
        <v>7</v>
      </c>
      <c r="J3" s="58"/>
    </row>
    <row r="4" ht="24.4" customHeight="1" spans="1:10">
      <c r="A4" s="47"/>
      <c r="B4" s="48" t="s">
        <v>10</v>
      </c>
      <c r="C4" s="48"/>
      <c r="D4" s="48"/>
      <c r="E4" s="48"/>
      <c r="F4" s="48"/>
      <c r="G4" s="48" t="s">
        <v>204</v>
      </c>
      <c r="H4" s="48"/>
      <c r="I4" s="48"/>
      <c r="J4" s="59"/>
    </row>
    <row r="5" ht="24.4" customHeight="1" spans="1:10">
      <c r="A5" s="49"/>
      <c r="B5" s="48" t="s">
        <v>80</v>
      </c>
      <c r="C5" s="48"/>
      <c r="D5" s="48"/>
      <c r="E5" s="48" t="s">
        <v>71</v>
      </c>
      <c r="F5" s="48" t="s">
        <v>72</v>
      </c>
      <c r="G5" s="48" t="s">
        <v>60</v>
      </c>
      <c r="H5" s="48" t="s">
        <v>76</v>
      </c>
      <c r="I5" s="48" t="s">
        <v>77</v>
      </c>
      <c r="J5" s="59"/>
    </row>
    <row r="6" ht="24.4" customHeight="1" spans="1:10">
      <c r="A6" s="49"/>
      <c r="B6" s="48" t="s">
        <v>81</v>
      </c>
      <c r="C6" s="48" t="s">
        <v>82</v>
      </c>
      <c r="D6" s="48" t="s">
        <v>83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73</v>
      </c>
      <c r="G7" s="51"/>
      <c r="H7" s="51"/>
      <c r="I7" s="51"/>
      <c r="J7" s="61"/>
    </row>
    <row r="8" ht="22.9" customHeight="1" spans="1:10">
      <c r="A8" s="50"/>
      <c r="B8" s="48"/>
      <c r="C8" s="48"/>
      <c r="D8" s="48"/>
      <c r="E8" s="52">
        <v>126002</v>
      </c>
      <c r="F8" s="48" t="s">
        <v>205</v>
      </c>
      <c r="G8" s="51"/>
      <c r="H8" s="51"/>
      <c r="I8" s="51"/>
      <c r="J8" s="61"/>
    </row>
    <row r="9" ht="22.9" customHeight="1" spans="1:10">
      <c r="A9" s="50"/>
      <c r="B9" s="48"/>
      <c r="C9" s="48"/>
      <c r="D9" s="48"/>
      <c r="E9" s="48"/>
      <c r="F9" s="48"/>
      <c r="G9" s="51"/>
      <c r="H9" s="51"/>
      <c r="I9" s="51"/>
      <c r="J9" s="61"/>
    </row>
    <row r="10" ht="22.9" customHeight="1" spans="1:10">
      <c r="A10" s="50"/>
      <c r="B10" s="48"/>
      <c r="C10" s="48"/>
      <c r="D10" s="48"/>
      <c r="E10" s="48"/>
      <c r="F10" s="48"/>
      <c r="G10" s="51"/>
      <c r="H10" s="51"/>
      <c r="I10" s="51"/>
      <c r="J10" s="61"/>
    </row>
    <row r="11" ht="22.9" customHeight="1" spans="1:10">
      <c r="A11" s="50"/>
      <c r="B11" s="48"/>
      <c r="C11" s="48"/>
      <c r="D11" s="48"/>
      <c r="E11" s="48"/>
      <c r="F11" s="48"/>
      <c r="G11" s="51"/>
      <c r="H11" s="51"/>
      <c r="I11" s="51"/>
      <c r="J11" s="61"/>
    </row>
    <row r="12" ht="22.9" customHeight="1" spans="1:10">
      <c r="A12" s="50"/>
      <c r="B12" s="48"/>
      <c r="C12" s="48"/>
      <c r="D12" s="48"/>
      <c r="E12" s="48"/>
      <c r="F12" s="48"/>
      <c r="G12" s="51"/>
      <c r="H12" s="51"/>
      <c r="I12" s="51"/>
      <c r="J12" s="61"/>
    </row>
    <row r="13" ht="22.9" customHeight="1" spans="1:10">
      <c r="A13" s="50"/>
      <c r="B13" s="48"/>
      <c r="C13" s="48"/>
      <c r="D13" s="48"/>
      <c r="E13" s="48"/>
      <c r="F13" s="48"/>
      <c r="G13" s="51"/>
      <c r="H13" s="51"/>
      <c r="I13" s="51"/>
      <c r="J13" s="61"/>
    </row>
    <row r="14" ht="22.9" customHeight="1" spans="1:10">
      <c r="A14" s="50"/>
      <c r="B14" s="48"/>
      <c r="C14" s="48"/>
      <c r="D14" s="48"/>
      <c r="E14" s="48"/>
      <c r="F14" s="48"/>
      <c r="G14" s="51"/>
      <c r="H14" s="51"/>
      <c r="I14" s="51"/>
      <c r="J14" s="61"/>
    </row>
    <row r="15" ht="22.9" customHeight="1" spans="1:10">
      <c r="A15" s="50"/>
      <c r="B15" s="48"/>
      <c r="C15" s="48"/>
      <c r="D15" s="48"/>
      <c r="E15" s="48"/>
      <c r="F15" s="48"/>
      <c r="G15" s="51"/>
      <c r="H15" s="51"/>
      <c r="I15" s="51"/>
      <c r="J15" s="61"/>
    </row>
    <row r="16" ht="22.9" customHeight="1" spans="1:10">
      <c r="A16" s="49"/>
      <c r="B16" s="52"/>
      <c r="C16" s="52"/>
      <c r="D16" s="52"/>
      <c r="E16" s="52"/>
      <c r="F16" s="52" t="s">
        <v>24</v>
      </c>
      <c r="G16" s="53"/>
      <c r="H16" s="53"/>
      <c r="I16" s="53"/>
      <c r="J16" s="59"/>
    </row>
    <row r="17" ht="22.9" customHeight="1" spans="1:10">
      <c r="A17" s="49"/>
      <c r="B17" s="52"/>
      <c r="C17" s="52"/>
      <c r="D17" s="52"/>
      <c r="E17" s="52"/>
      <c r="F17" s="52" t="s">
        <v>24</v>
      </c>
      <c r="G17" s="53"/>
      <c r="H17" s="53"/>
      <c r="I17" s="53"/>
      <c r="J17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2" width="12.25" customWidth="1"/>
    <col min="3" max="3" width="39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2"/>
      <c r="B1" s="2" t="s">
        <v>206</v>
      </c>
      <c r="C1" s="43"/>
      <c r="D1" s="44"/>
      <c r="E1" s="44"/>
      <c r="F1" s="44"/>
      <c r="G1" s="44"/>
      <c r="H1" s="44"/>
      <c r="I1" s="56"/>
      <c r="J1" s="47"/>
    </row>
    <row r="2" ht="22.9" customHeight="1" spans="1:10">
      <c r="A2" s="42"/>
      <c r="B2" s="3" t="s">
        <v>207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63"/>
      <c r="E3" s="63"/>
      <c r="F3" s="63"/>
      <c r="G3" s="63"/>
      <c r="H3" s="63"/>
      <c r="I3" s="63" t="s">
        <v>7</v>
      </c>
      <c r="J3" s="58"/>
    </row>
    <row r="4" ht="24.4" customHeight="1" spans="1:10">
      <c r="A4" s="47"/>
      <c r="B4" s="48" t="s">
        <v>194</v>
      </c>
      <c r="C4" s="48" t="s">
        <v>72</v>
      </c>
      <c r="D4" s="48" t="s">
        <v>195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60</v>
      </c>
      <c r="E5" s="64" t="s">
        <v>196</v>
      </c>
      <c r="F5" s="48" t="s">
        <v>197</v>
      </c>
      <c r="G5" s="48"/>
      <c r="H5" s="48"/>
      <c r="I5" s="48" t="s">
        <v>198</v>
      </c>
      <c r="J5" s="59"/>
    </row>
    <row r="6" ht="24.4" customHeight="1" spans="1:10">
      <c r="A6" s="49"/>
      <c r="B6" s="48"/>
      <c r="C6" s="48"/>
      <c r="D6" s="48"/>
      <c r="E6" s="64"/>
      <c r="F6" s="48" t="s">
        <v>150</v>
      </c>
      <c r="G6" s="48" t="s">
        <v>199</v>
      </c>
      <c r="H6" s="48" t="s">
        <v>200</v>
      </c>
      <c r="I6" s="48"/>
      <c r="J6" s="60"/>
    </row>
    <row r="7" ht="22.9" customHeight="1" spans="1:10">
      <c r="A7" s="50"/>
      <c r="B7" s="48"/>
      <c r="C7" s="48" t="s">
        <v>73</v>
      </c>
      <c r="D7" s="51"/>
      <c r="E7" s="51"/>
      <c r="F7" s="51"/>
      <c r="G7" s="51"/>
      <c r="H7" s="51"/>
      <c r="I7" s="51"/>
      <c r="J7" s="61"/>
    </row>
    <row r="8" ht="22.9" customHeight="1" spans="1:10">
      <c r="A8" s="50"/>
      <c r="B8" s="52">
        <v>126002</v>
      </c>
      <c r="C8" s="65" t="s">
        <v>208</v>
      </c>
      <c r="D8" s="66"/>
      <c r="E8" s="66"/>
      <c r="F8" s="66"/>
      <c r="G8" s="66"/>
      <c r="H8" s="66"/>
      <c r="I8" s="67"/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1"/>
    </row>
    <row r="17" ht="22.9" customHeight="1" spans="1:10">
      <c r="A17" s="50"/>
      <c r="B17" s="48"/>
      <c r="C17" s="48"/>
      <c r="D17" s="51"/>
      <c r="E17" s="51"/>
      <c r="F17" s="51"/>
      <c r="G17" s="51"/>
      <c r="H17" s="51"/>
      <c r="I17" s="51"/>
      <c r="J17" s="61"/>
    </row>
  </sheetData>
  <mergeCells count="10">
    <mergeCell ref="B2:I2"/>
    <mergeCell ref="B3:C3"/>
    <mergeCell ref="D4:I4"/>
    <mergeCell ref="F5:H5"/>
    <mergeCell ref="C8:I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42"/>
      <c r="B1" s="2" t="s">
        <v>209</v>
      </c>
      <c r="C1" s="2"/>
      <c r="D1" s="2"/>
      <c r="E1" s="43"/>
      <c r="F1" s="43"/>
      <c r="G1" s="44"/>
      <c r="H1" s="44"/>
      <c r="I1" s="56"/>
      <c r="J1" s="47"/>
    </row>
    <row r="2" ht="22.9" customHeight="1" spans="1:10">
      <c r="A2" s="42"/>
      <c r="B2" s="3" t="s">
        <v>210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46"/>
      <c r="E3" s="46"/>
      <c r="F3" s="46"/>
      <c r="G3" s="45"/>
      <c r="H3" s="45"/>
      <c r="I3" s="57" t="s">
        <v>7</v>
      </c>
      <c r="J3" s="58"/>
    </row>
    <row r="4" ht="24.4" customHeight="1" spans="1:10">
      <c r="A4" s="47"/>
      <c r="B4" s="48" t="s">
        <v>10</v>
      </c>
      <c r="C4" s="48"/>
      <c r="D4" s="48"/>
      <c r="E4" s="48"/>
      <c r="F4" s="48"/>
      <c r="G4" s="48" t="s">
        <v>211</v>
      </c>
      <c r="H4" s="48"/>
      <c r="I4" s="48"/>
      <c r="J4" s="59"/>
    </row>
    <row r="5" ht="24.4" customHeight="1" spans="1:10">
      <c r="A5" s="49"/>
      <c r="B5" s="48" t="s">
        <v>80</v>
      </c>
      <c r="C5" s="48"/>
      <c r="D5" s="48"/>
      <c r="E5" s="48" t="s">
        <v>71</v>
      </c>
      <c r="F5" s="48" t="s">
        <v>72</v>
      </c>
      <c r="G5" s="48" t="s">
        <v>60</v>
      </c>
      <c r="H5" s="48" t="s">
        <v>76</v>
      </c>
      <c r="I5" s="48" t="s">
        <v>77</v>
      </c>
      <c r="J5" s="59"/>
    </row>
    <row r="6" ht="24.4" customHeight="1" spans="1:10">
      <c r="A6" s="49"/>
      <c r="B6" s="48" t="s">
        <v>81</v>
      </c>
      <c r="C6" s="48" t="s">
        <v>82</v>
      </c>
      <c r="D6" s="48" t="s">
        <v>83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73</v>
      </c>
      <c r="G7" s="51"/>
      <c r="H7" s="51"/>
      <c r="I7" s="51"/>
      <c r="J7" s="61"/>
    </row>
    <row r="8" ht="22.9" customHeight="1" spans="1:10">
      <c r="A8" s="49"/>
      <c r="B8" s="52"/>
      <c r="C8" s="52"/>
      <c r="D8" s="52"/>
      <c r="E8" s="52">
        <v>126002</v>
      </c>
      <c r="F8" s="48" t="s">
        <v>212</v>
      </c>
      <c r="G8" s="53"/>
      <c r="H8" s="53"/>
      <c r="I8" s="53"/>
      <c r="J8" s="59"/>
    </row>
    <row r="9" ht="22.9" customHeight="1" spans="1:10">
      <c r="A9" s="49"/>
      <c r="B9" s="52"/>
      <c r="C9" s="52"/>
      <c r="D9" s="52"/>
      <c r="E9" s="52"/>
      <c r="F9" s="52"/>
      <c r="G9" s="53"/>
      <c r="H9" s="53"/>
      <c r="I9" s="53"/>
      <c r="J9" s="59"/>
    </row>
    <row r="10" ht="22.9" customHeight="1" spans="1:10">
      <c r="A10" s="49"/>
      <c r="B10" s="52"/>
      <c r="C10" s="52"/>
      <c r="D10" s="52"/>
      <c r="E10" s="52"/>
      <c r="F10" s="52"/>
      <c r="G10" s="53"/>
      <c r="H10" s="53"/>
      <c r="I10" s="53"/>
      <c r="J10" s="59"/>
    </row>
    <row r="11" ht="22.9" customHeight="1" spans="1:10">
      <c r="A11" s="49"/>
      <c r="B11" s="52"/>
      <c r="C11" s="52"/>
      <c r="D11" s="52"/>
      <c r="E11" s="52"/>
      <c r="F11" s="52"/>
      <c r="G11" s="53"/>
      <c r="H11" s="53"/>
      <c r="I11" s="53"/>
      <c r="J11" s="59"/>
    </row>
    <row r="12" ht="22.9" customHeight="1" spans="1:10">
      <c r="A12" s="49"/>
      <c r="B12" s="52"/>
      <c r="C12" s="52"/>
      <c r="D12" s="52"/>
      <c r="E12" s="52"/>
      <c r="F12" s="52"/>
      <c r="G12" s="53"/>
      <c r="H12" s="53"/>
      <c r="I12" s="53"/>
      <c r="J12" s="59"/>
    </row>
    <row r="13" ht="22.9" customHeight="1" spans="1:10">
      <c r="A13" s="49"/>
      <c r="B13" s="52"/>
      <c r="C13" s="52"/>
      <c r="D13" s="52"/>
      <c r="E13" s="52"/>
      <c r="F13" s="52"/>
      <c r="G13" s="53"/>
      <c r="H13" s="53"/>
      <c r="I13" s="53"/>
      <c r="J13" s="59"/>
    </row>
    <row r="14" ht="22.9" customHeight="1" spans="1:10">
      <c r="A14" s="49"/>
      <c r="B14" s="52"/>
      <c r="C14" s="52"/>
      <c r="D14" s="52"/>
      <c r="E14" s="52"/>
      <c r="F14" s="52"/>
      <c r="G14" s="53"/>
      <c r="H14" s="53"/>
      <c r="I14" s="53"/>
      <c r="J14" s="59"/>
    </row>
    <row r="15" ht="22.9" customHeight="1" spans="1:10">
      <c r="A15" s="49"/>
      <c r="B15" s="52"/>
      <c r="C15" s="52"/>
      <c r="D15" s="52"/>
      <c r="E15" s="52"/>
      <c r="F15" s="52"/>
      <c r="G15" s="53"/>
      <c r="H15" s="53"/>
      <c r="I15" s="53"/>
      <c r="J15" s="59"/>
    </row>
    <row r="16" ht="22.9" customHeight="1" spans="1:10">
      <c r="A16" s="49"/>
      <c r="B16" s="52"/>
      <c r="C16" s="52"/>
      <c r="D16" s="52"/>
      <c r="E16" s="52"/>
      <c r="F16" s="52" t="s">
        <v>24</v>
      </c>
      <c r="G16" s="53"/>
      <c r="H16" s="53"/>
      <c r="I16" s="53"/>
      <c r="J16" s="59"/>
    </row>
    <row r="17" ht="22.9" customHeight="1" spans="1:10">
      <c r="A17" s="49"/>
      <c r="B17" s="52"/>
      <c r="C17" s="52"/>
      <c r="D17" s="52"/>
      <c r="E17" s="52"/>
      <c r="F17" s="52" t="s">
        <v>101</v>
      </c>
      <c r="G17" s="53"/>
      <c r="H17" s="53"/>
      <c r="I17" s="53"/>
      <c r="J17" s="60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5"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213</v>
      </c>
    </row>
    <row r="2" ht="19.5" spans="1:12">
      <c r="A2" s="16" t="s">
        <v>214</v>
      </c>
      <c r="B2" s="17"/>
      <c r="C2" s="17"/>
      <c r="D2" s="17"/>
      <c r="E2" s="17"/>
      <c r="F2" s="17"/>
      <c r="G2" s="17"/>
      <c r="H2" s="17"/>
      <c r="I2" s="36"/>
      <c r="J2" s="37"/>
      <c r="K2" s="37"/>
      <c r="L2" s="37"/>
    </row>
    <row r="3" spans="1:11">
      <c r="A3" s="18"/>
      <c r="B3" s="19"/>
      <c r="C3" s="18"/>
      <c r="D3" s="19"/>
      <c r="E3" s="19"/>
      <c r="F3" s="19"/>
      <c r="G3" s="19"/>
      <c r="H3" s="19"/>
      <c r="I3" s="38" t="s">
        <v>7</v>
      </c>
      <c r="J3" s="38"/>
      <c r="K3" s="38"/>
    </row>
    <row r="4" ht="25" customHeight="1" spans="1:12">
      <c r="A4" s="20" t="s">
        <v>215</v>
      </c>
      <c r="B4" s="20"/>
      <c r="C4" s="20"/>
      <c r="D4" s="20"/>
      <c r="E4" s="20"/>
      <c r="F4" s="20"/>
      <c r="G4" s="20"/>
      <c r="H4" s="20"/>
      <c r="I4" s="20"/>
      <c r="J4" s="39"/>
      <c r="K4" s="39"/>
      <c r="L4" s="39"/>
    </row>
    <row r="5" ht="25" customHeight="1" spans="1:12">
      <c r="A5" s="21" t="s">
        <v>216</v>
      </c>
      <c r="B5" s="22" t="s">
        <v>190</v>
      </c>
      <c r="C5" s="22"/>
      <c r="D5" s="22"/>
      <c r="E5" s="22"/>
      <c r="F5" s="22"/>
      <c r="G5" s="22"/>
      <c r="H5" s="22"/>
      <c r="I5" s="22"/>
      <c r="J5" s="40"/>
      <c r="K5" s="40"/>
      <c r="L5" s="40"/>
    </row>
    <row r="6" ht="25" customHeight="1" spans="1:12">
      <c r="A6" s="23" t="s">
        <v>217</v>
      </c>
      <c r="B6" s="24" t="s">
        <v>0</v>
      </c>
      <c r="C6" s="24"/>
      <c r="D6" s="24"/>
      <c r="E6" s="24"/>
      <c r="F6" s="24"/>
      <c r="G6" s="24"/>
      <c r="H6" s="24"/>
      <c r="I6" s="24"/>
      <c r="J6" s="40"/>
      <c r="K6" s="40"/>
      <c r="L6" s="40"/>
    </row>
    <row r="7" ht="25" customHeight="1" spans="1:12">
      <c r="A7" s="25" t="s">
        <v>218</v>
      </c>
      <c r="B7" s="26" t="s">
        <v>219</v>
      </c>
      <c r="C7" s="26"/>
      <c r="D7" s="26"/>
      <c r="E7" s="27">
        <v>30000</v>
      </c>
      <c r="F7" s="27"/>
      <c r="G7" s="27"/>
      <c r="H7" s="27"/>
      <c r="I7" s="27"/>
      <c r="J7" s="40"/>
      <c r="K7" s="40"/>
      <c r="L7" s="40"/>
    </row>
    <row r="8" ht="25" customHeight="1" spans="1:12">
      <c r="A8" s="28"/>
      <c r="B8" s="26" t="s">
        <v>220</v>
      </c>
      <c r="C8" s="26"/>
      <c r="D8" s="26"/>
      <c r="E8" s="27">
        <v>30000</v>
      </c>
      <c r="F8" s="27"/>
      <c r="G8" s="27"/>
      <c r="H8" s="27"/>
      <c r="I8" s="27"/>
      <c r="J8" s="40"/>
      <c r="K8" s="40"/>
      <c r="L8" s="40"/>
    </row>
    <row r="9" ht="25" customHeight="1" spans="1:12">
      <c r="A9" s="28"/>
      <c r="B9" s="26" t="s">
        <v>221</v>
      </c>
      <c r="C9" s="26"/>
      <c r="D9" s="26"/>
      <c r="E9" s="27"/>
      <c r="F9" s="27"/>
      <c r="G9" s="27"/>
      <c r="H9" s="27"/>
      <c r="I9" s="27"/>
      <c r="J9" s="40"/>
      <c r="K9" s="40"/>
      <c r="L9" s="40"/>
    </row>
    <row r="10" ht="25" customHeight="1" spans="1:12">
      <c r="A10" s="29" t="s">
        <v>222</v>
      </c>
      <c r="B10" s="30" t="s">
        <v>223</v>
      </c>
      <c r="C10" s="30"/>
      <c r="D10" s="30"/>
      <c r="E10" s="30"/>
      <c r="F10" s="30"/>
      <c r="G10" s="30"/>
      <c r="H10" s="30"/>
      <c r="I10" s="30"/>
      <c r="J10" s="40"/>
      <c r="K10" s="40"/>
      <c r="L10" s="40"/>
    </row>
    <row r="1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40"/>
      <c r="K11" s="40"/>
      <c r="L11" s="40"/>
    </row>
    <row r="12" ht="25" customHeight="1" spans="1:12">
      <c r="A12" s="32" t="s">
        <v>224</v>
      </c>
      <c r="B12" s="33" t="s">
        <v>225</v>
      </c>
      <c r="C12" s="33" t="s">
        <v>226</v>
      </c>
      <c r="D12" s="32" t="s">
        <v>227</v>
      </c>
      <c r="E12" s="32"/>
      <c r="F12" s="32" t="s">
        <v>228</v>
      </c>
      <c r="G12" s="32"/>
      <c r="H12" s="32"/>
      <c r="I12" s="32"/>
      <c r="J12" s="40"/>
      <c r="K12" s="40"/>
      <c r="L12" s="40"/>
    </row>
    <row r="13" ht="27" customHeight="1" spans="1:12">
      <c r="A13" s="32"/>
      <c r="B13" s="32" t="s">
        <v>229</v>
      </c>
      <c r="C13" s="32" t="s">
        <v>230</v>
      </c>
      <c r="D13" s="34" t="s">
        <v>231</v>
      </c>
      <c r="E13" s="34"/>
      <c r="F13" s="34" t="s">
        <v>232</v>
      </c>
      <c r="G13" s="34"/>
      <c r="H13" s="34"/>
      <c r="I13" s="34"/>
      <c r="J13" s="40"/>
      <c r="K13" s="40"/>
      <c r="L13" s="40"/>
    </row>
    <row r="14" ht="27" customHeight="1" spans="1:12">
      <c r="A14" s="32"/>
      <c r="B14" s="32"/>
      <c r="C14" s="32"/>
      <c r="D14" s="34"/>
      <c r="E14" s="34"/>
      <c r="F14" s="34"/>
      <c r="G14" s="34"/>
      <c r="H14" s="34"/>
      <c r="I14" s="34"/>
      <c r="J14" s="41"/>
      <c r="K14" s="41"/>
      <c r="L14" s="41"/>
    </row>
    <row r="15" ht="27" customHeight="1" spans="1:9">
      <c r="A15" s="32"/>
      <c r="B15" s="32"/>
      <c r="C15" s="32" t="s">
        <v>233</v>
      </c>
      <c r="D15" s="34" t="s">
        <v>234</v>
      </c>
      <c r="E15" s="34"/>
      <c r="F15" s="34" t="s">
        <v>235</v>
      </c>
      <c r="G15" s="34"/>
      <c r="H15" s="34"/>
      <c r="I15" s="34"/>
    </row>
    <row r="16" ht="27" customHeight="1" spans="1:9">
      <c r="A16" s="32"/>
      <c r="B16" s="32"/>
      <c r="C16" s="32"/>
      <c r="D16" s="34"/>
      <c r="E16" s="34"/>
      <c r="F16" s="34"/>
      <c r="G16" s="34"/>
      <c r="H16" s="34"/>
      <c r="I16" s="34"/>
    </row>
    <row r="17" ht="27" customHeight="1" spans="1:9">
      <c r="A17" s="32"/>
      <c r="B17" s="32"/>
      <c r="C17" s="32" t="s">
        <v>236</v>
      </c>
      <c r="D17" s="30" t="s">
        <v>237</v>
      </c>
      <c r="E17" s="30"/>
      <c r="F17" s="30" t="s">
        <v>238</v>
      </c>
      <c r="G17" s="30"/>
      <c r="H17" s="30"/>
      <c r="I17" s="30"/>
    </row>
    <row r="18" ht="27" customHeight="1" spans="1:9">
      <c r="A18" s="32"/>
      <c r="B18" s="32"/>
      <c r="C18" s="32"/>
      <c r="D18" s="30"/>
      <c r="E18" s="30"/>
      <c r="F18" s="30"/>
      <c r="G18" s="30"/>
      <c r="H18" s="30"/>
      <c r="I18" s="30"/>
    </row>
    <row r="19" ht="27" customHeight="1" spans="1:9">
      <c r="A19" s="32"/>
      <c r="B19" s="32"/>
      <c r="C19" s="32" t="s">
        <v>239</v>
      </c>
      <c r="D19" s="34" t="s">
        <v>240</v>
      </c>
      <c r="E19" s="34"/>
      <c r="F19" s="30" t="s">
        <v>241</v>
      </c>
      <c r="G19" s="30"/>
      <c r="H19" s="30"/>
      <c r="I19" s="30"/>
    </row>
    <row r="20" ht="27" customHeight="1" spans="1:9">
      <c r="A20" s="32"/>
      <c r="B20" s="32"/>
      <c r="C20" s="32"/>
      <c r="D20" s="34"/>
      <c r="E20" s="34"/>
      <c r="F20" s="30"/>
      <c r="G20" s="30"/>
      <c r="H20" s="30"/>
      <c r="I20" s="30"/>
    </row>
    <row r="21" ht="27" customHeight="1" spans="1:9">
      <c r="A21" s="32"/>
      <c r="B21" s="32" t="s">
        <v>242</v>
      </c>
      <c r="C21" s="35" t="s">
        <v>243</v>
      </c>
      <c r="D21" s="30" t="s">
        <v>244</v>
      </c>
      <c r="E21" s="30"/>
      <c r="F21" s="30" t="s">
        <v>245</v>
      </c>
      <c r="G21" s="30"/>
      <c r="H21" s="30"/>
      <c r="I21" s="30"/>
    </row>
    <row r="22" ht="27" customHeight="1" spans="1:9">
      <c r="A22" s="32"/>
      <c r="B22" s="32"/>
      <c r="C22" s="35" t="s">
        <v>246</v>
      </c>
      <c r="D22" s="30" t="s">
        <v>247</v>
      </c>
      <c r="E22" s="30"/>
      <c r="F22" s="30" t="s">
        <v>248</v>
      </c>
      <c r="G22" s="30"/>
      <c r="H22" s="30"/>
      <c r="I22" s="30"/>
    </row>
    <row r="23" ht="27" customHeight="1" spans="1:9">
      <c r="A23" s="32"/>
      <c r="B23" s="32" t="s">
        <v>249</v>
      </c>
      <c r="C23" s="35" t="s">
        <v>250</v>
      </c>
      <c r="D23" s="30" t="s">
        <v>251</v>
      </c>
      <c r="E23" s="30"/>
      <c r="F23" s="30" t="s">
        <v>252</v>
      </c>
      <c r="G23" s="30"/>
      <c r="H23" s="30"/>
      <c r="I23" s="30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4"/>
    <mergeCell ref="C15:C16"/>
    <mergeCell ref="C17:C18"/>
    <mergeCell ref="C19:C20"/>
    <mergeCell ref="B10:I11"/>
    <mergeCell ref="D13:E14"/>
    <mergeCell ref="F13:I14"/>
    <mergeCell ref="D15:E16"/>
    <mergeCell ref="F15:I16"/>
    <mergeCell ref="D17:E18"/>
    <mergeCell ref="F17:I18"/>
    <mergeCell ref="D19:E20"/>
    <mergeCell ref="F19:I2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J22" sqref="J2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253</v>
      </c>
    </row>
    <row r="2" ht="27" customHeight="1" spans="1:8">
      <c r="A2" s="3" t="s">
        <v>254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255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256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257</v>
      </c>
      <c r="B5" s="5" t="s">
        <v>258</v>
      </c>
      <c r="C5" s="5"/>
      <c r="D5" s="5" t="s">
        <v>259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260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261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262</v>
      </c>
      <c r="C10" s="5"/>
      <c r="D10" s="5"/>
      <c r="E10" s="5"/>
      <c r="F10" s="5" t="s">
        <v>263</v>
      </c>
      <c r="G10" s="5" t="s">
        <v>220</v>
      </c>
      <c r="H10" s="5" t="s">
        <v>221</v>
      </c>
    </row>
    <row r="11" ht="26.45" customHeight="1" spans="1:8">
      <c r="A11" s="5"/>
      <c r="B11" s="5"/>
      <c r="C11" s="5"/>
      <c r="D11" s="5"/>
      <c r="E11" s="5"/>
      <c r="F11" s="7">
        <v>122.09</v>
      </c>
      <c r="G11" s="7">
        <v>122.09</v>
      </c>
      <c r="H11" s="7"/>
    </row>
    <row r="12" ht="26.45" customHeight="1" spans="1:8">
      <c r="A12" s="8" t="s">
        <v>264</v>
      </c>
      <c r="B12" s="9"/>
      <c r="C12" s="9"/>
      <c r="D12" s="9"/>
      <c r="E12" s="9"/>
      <c r="F12" s="9"/>
      <c r="G12" s="9"/>
      <c r="H12" s="9"/>
    </row>
    <row r="13" ht="26.45" customHeight="1" spans="1:8">
      <c r="A13" s="10" t="s">
        <v>265</v>
      </c>
      <c r="B13" s="10" t="s">
        <v>225</v>
      </c>
      <c r="C13" s="10" t="s">
        <v>226</v>
      </c>
      <c r="D13" s="10"/>
      <c r="E13" s="10" t="s">
        <v>227</v>
      </c>
      <c r="F13" s="10"/>
      <c r="G13" s="10" t="s">
        <v>266</v>
      </c>
      <c r="H13" s="10"/>
    </row>
    <row r="14" ht="26.45" customHeight="1" spans="1:8">
      <c r="A14" s="10"/>
      <c r="B14" s="11" t="s">
        <v>267</v>
      </c>
      <c r="C14" s="11" t="s">
        <v>230</v>
      </c>
      <c r="D14" s="11"/>
      <c r="E14" s="11" t="s">
        <v>76</v>
      </c>
      <c r="F14" s="11"/>
      <c r="G14" s="11" t="s">
        <v>268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269</v>
      </c>
      <c r="H15" s="11"/>
    </row>
    <row r="16" ht="26.45" customHeight="1" spans="1:8">
      <c r="A16" s="10"/>
      <c r="B16" s="11"/>
      <c r="C16" s="11" t="s">
        <v>233</v>
      </c>
      <c r="D16" s="11"/>
      <c r="E16" s="11" t="s">
        <v>76</v>
      </c>
      <c r="F16" s="11"/>
      <c r="G16" s="10" t="s">
        <v>270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271</v>
      </c>
      <c r="H17" s="11"/>
    </row>
    <row r="18" ht="26.45" customHeight="1" spans="1:8">
      <c r="A18" s="10"/>
      <c r="B18" s="11"/>
      <c r="C18" s="11" t="s">
        <v>236</v>
      </c>
      <c r="D18" s="11"/>
      <c r="E18" s="11" t="s">
        <v>76</v>
      </c>
      <c r="F18" s="11"/>
      <c r="G18" s="10" t="s">
        <v>272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272</v>
      </c>
      <c r="H19" s="10"/>
    </row>
    <row r="20" ht="26.45" customHeight="1" spans="1:8">
      <c r="A20" s="10"/>
      <c r="B20" s="11"/>
      <c r="C20" s="11" t="s">
        <v>239</v>
      </c>
      <c r="D20" s="11"/>
      <c r="E20" s="11" t="s">
        <v>76</v>
      </c>
      <c r="F20" s="11"/>
      <c r="G20" s="10" t="s">
        <v>273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1" t="s">
        <v>241</v>
      </c>
      <c r="H21" s="11"/>
    </row>
    <row r="22" ht="26.45" customHeight="1" spans="1:8">
      <c r="A22" s="10"/>
      <c r="B22" s="11" t="s">
        <v>242</v>
      </c>
      <c r="C22" s="11" t="s">
        <v>274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243</v>
      </c>
      <c r="D23" s="11"/>
      <c r="E23" s="11" t="s">
        <v>275</v>
      </c>
      <c r="F23" s="11"/>
      <c r="G23" s="11" t="s">
        <v>276</v>
      </c>
      <c r="H23" s="11"/>
    </row>
    <row r="24" ht="26.45" customHeight="1" spans="1:8">
      <c r="A24" s="10"/>
      <c r="B24" s="11"/>
      <c r="C24" s="11" t="s">
        <v>277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246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249</v>
      </c>
      <c r="C26" s="11" t="s">
        <v>250</v>
      </c>
      <c r="D26" s="11"/>
      <c r="E26" s="11" t="s">
        <v>278</v>
      </c>
      <c r="F26" s="11"/>
      <c r="G26" s="11" t="s">
        <v>279</v>
      </c>
      <c r="H26" s="11"/>
    </row>
    <row r="27" ht="45" customHeight="1" spans="1:8">
      <c r="A27" s="12" t="s">
        <v>280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2" sqref="E12:E25"/>
    </sheetView>
  </sheetViews>
  <sheetFormatPr defaultColWidth="10" defaultRowHeight="13.5" outlineLevelCol="5"/>
  <cols>
    <col min="1" max="1" width="1.5" style="71" customWidth="1"/>
    <col min="2" max="2" width="42.6333333333333" style="71" customWidth="1"/>
    <col min="3" max="3" width="16.6333333333333" style="71" customWidth="1"/>
    <col min="4" max="4" width="42.6333333333333" style="71" customWidth="1"/>
    <col min="5" max="5" width="16.6333333333333" style="71" customWidth="1"/>
    <col min="6" max="6" width="1.5" style="71" customWidth="1"/>
    <col min="7" max="11" width="9.75" style="71" customWidth="1"/>
    <col min="12" max="16384" width="10" style="71"/>
  </cols>
  <sheetData>
    <row r="1" s="118" customFormat="1" ht="24.95" customHeight="1" spans="1:6">
      <c r="A1" s="119"/>
      <c r="B1" s="2" t="s">
        <v>3</v>
      </c>
      <c r="D1" s="2"/>
      <c r="E1" s="2"/>
      <c r="F1" s="120" t="s">
        <v>4</v>
      </c>
    </row>
    <row r="2" ht="22.9" customHeight="1" spans="1:6">
      <c r="A2" s="108"/>
      <c r="B2" s="109" t="s">
        <v>5</v>
      </c>
      <c r="C2" s="109"/>
      <c r="D2" s="109"/>
      <c r="E2" s="109"/>
      <c r="F2" s="95"/>
    </row>
    <row r="3" ht="19.5" customHeight="1" spans="1:6">
      <c r="A3" s="108"/>
      <c r="B3" s="77" t="s">
        <v>6</v>
      </c>
      <c r="D3" s="13"/>
      <c r="E3" s="121" t="s">
        <v>7</v>
      </c>
      <c r="F3" s="95"/>
    </row>
    <row r="4" ht="26.1" customHeight="1" spans="1:6">
      <c r="A4" s="108"/>
      <c r="B4" s="48" t="s">
        <v>8</v>
      </c>
      <c r="C4" s="48"/>
      <c r="D4" s="48" t="s">
        <v>9</v>
      </c>
      <c r="E4" s="48"/>
      <c r="F4" s="95"/>
    </row>
    <row r="5" ht="26.1" customHeight="1" spans="1:6">
      <c r="A5" s="108"/>
      <c r="B5" s="48" t="s">
        <v>10</v>
      </c>
      <c r="C5" s="48" t="s">
        <v>11</v>
      </c>
      <c r="D5" s="48" t="s">
        <v>10</v>
      </c>
      <c r="E5" s="48" t="s">
        <v>11</v>
      </c>
      <c r="F5" s="95"/>
    </row>
    <row r="6" ht="26.1" customHeight="1" spans="1:6">
      <c r="A6" s="74"/>
      <c r="B6" s="52" t="s">
        <v>12</v>
      </c>
      <c r="C6" s="53">
        <v>1220913.61</v>
      </c>
      <c r="D6" s="52" t="s">
        <v>13</v>
      </c>
      <c r="E6" s="53"/>
      <c r="F6" s="82"/>
    </row>
    <row r="7" ht="26.1" customHeight="1" spans="1:6">
      <c r="A7" s="74"/>
      <c r="B7" s="52" t="s">
        <v>14</v>
      </c>
      <c r="C7" s="53"/>
      <c r="D7" s="52" t="s">
        <v>15</v>
      </c>
      <c r="E7" s="53"/>
      <c r="F7" s="82"/>
    </row>
    <row r="8" ht="26.1" customHeight="1" spans="1:6">
      <c r="A8" s="74"/>
      <c r="B8" s="52" t="s">
        <v>16</v>
      </c>
      <c r="C8" s="53"/>
      <c r="D8" s="52" t="s">
        <v>17</v>
      </c>
      <c r="E8" s="53"/>
      <c r="F8" s="82"/>
    </row>
    <row r="9" ht="26.1" customHeight="1" spans="1:6">
      <c r="A9" s="74"/>
      <c r="B9" s="52" t="s">
        <v>18</v>
      </c>
      <c r="C9" s="53"/>
      <c r="D9" s="52" t="s">
        <v>19</v>
      </c>
      <c r="E9" s="53"/>
      <c r="F9" s="82"/>
    </row>
    <row r="10" ht="26.1" customHeight="1" spans="1:6">
      <c r="A10" s="74"/>
      <c r="B10" s="52" t="s">
        <v>20</v>
      </c>
      <c r="C10" s="53"/>
      <c r="D10" s="52" t="s">
        <v>21</v>
      </c>
      <c r="E10" s="53"/>
      <c r="F10" s="82"/>
    </row>
    <row r="11" ht="26.1" customHeight="1" spans="1:6">
      <c r="A11" s="74"/>
      <c r="B11" s="52" t="s">
        <v>22</v>
      </c>
      <c r="C11" s="53"/>
      <c r="D11" s="52" t="s">
        <v>23</v>
      </c>
      <c r="E11" s="53"/>
      <c r="F11" s="82"/>
    </row>
    <row r="12" ht="26.1" customHeight="1" spans="1:6">
      <c r="A12" s="74"/>
      <c r="B12" s="52" t="s">
        <v>24</v>
      </c>
      <c r="C12" s="53"/>
      <c r="D12" s="52" t="s">
        <v>25</v>
      </c>
      <c r="E12" s="53">
        <v>958133.61</v>
      </c>
      <c r="F12" s="82"/>
    </row>
    <row r="13" ht="26.1" customHeight="1" spans="1:6">
      <c r="A13" s="74"/>
      <c r="B13" s="52" t="s">
        <v>24</v>
      </c>
      <c r="C13" s="53"/>
      <c r="D13" s="52" t="s">
        <v>26</v>
      </c>
      <c r="E13" s="53">
        <v>129372.56</v>
      </c>
      <c r="F13" s="82"/>
    </row>
    <row r="14" ht="26.1" customHeight="1" spans="1:6">
      <c r="A14" s="74"/>
      <c r="B14" s="52" t="s">
        <v>24</v>
      </c>
      <c r="C14" s="53"/>
      <c r="D14" s="52" t="s">
        <v>27</v>
      </c>
      <c r="E14" s="53"/>
      <c r="F14" s="82"/>
    </row>
    <row r="15" ht="26.1" customHeight="1" spans="1:6">
      <c r="A15" s="74"/>
      <c r="B15" s="52" t="s">
        <v>24</v>
      </c>
      <c r="C15" s="53"/>
      <c r="D15" s="52" t="s">
        <v>28</v>
      </c>
      <c r="E15" s="53">
        <v>57603.44</v>
      </c>
      <c r="F15" s="82"/>
    </row>
    <row r="16" ht="26.1" customHeight="1" spans="1:6">
      <c r="A16" s="74"/>
      <c r="B16" s="52" t="s">
        <v>24</v>
      </c>
      <c r="C16" s="53"/>
      <c r="D16" s="52" t="s">
        <v>29</v>
      </c>
      <c r="E16" s="53"/>
      <c r="F16" s="82"/>
    </row>
    <row r="17" ht="26.1" customHeight="1" spans="1:6">
      <c r="A17" s="74"/>
      <c r="B17" s="52" t="s">
        <v>24</v>
      </c>
      <c r="C17" s="53"/>
      <c r="D17" s="52" t="s">
        <v>30</v>
      </c>
      <c r="E17" s="53"/>
      <c r="F17" s="82"/>
    </row>
    <row r="18" ht="26.1" customHeight="1" spans="1:6">
      <c r="A18" s="74"/>
      <c r="B18" s="52" t="s">
        <v>24</v>
      </c>
      <c r="C18" s="53"/>
      <c r="D18" s="52" t="s">
        <v>31</v>
      </c>
      <c r="E18" s="53"/>
      <c r="F18" s="82"/>
    </row>
    <row r="19" ht="26.1" customHeight="1" spans="1:6">
      <c r="A19" s="74"/>
      <c r="B19" s="52" t="s">
        <v>24</v>
      </c>
      <c r="C19" s="53"/>
      <c r="D19" s="52" t="s">
        <v>32</v>
      </c>
      <c r="E19" s="53"/>
      <c r="F19" s="82"/>
    </row>
    <row r="20" ht="26.1" customHeight="1" spans="1:6">
      <c r="A20" s="74"/>
      <c r="B20" s="52" t="s">
        <v>24</v>
      </c>
      <c r="C20" s="53"/>
      <c r="D20" s="52" t="s">
        <v>33</v>
      </c>
      <c r="E20" s="53"/>
      <c r="F20" s="82"/>
    </row>
    <row r="21" ht="26.1" customHeight="1" spans="1:6">
      <c r="A21" s="74"/>
      <c r="B21" s="52" t="s">
        <v>24</v>
      </c>
      <c r="C21" s="53"/>
      <c r="D21" s="52" t="s">
        <v>34</v>
      </c>
      <c r="E21" s="53"/>
      <c r="F21" s="82"/>
    </row>
    <row r="22" ht="26.1" customHeight="1" spans="1:6">
      <c r="A22" s="74"/>
      <c r="B22" s="52" t="s">
        <v>24</v>
      </c>
      <c r="C22" s="53"/>
      <c r="D22" s="52" t="s">
        <v>35</v>
      </c>
      <c r="E22" s="53"/>
      <c r="F22" s="82"/>
    </row>
    <row r="23" ht="26.1" customHeight="1" spans="1:6">
      <c r="A23" s="74"/>
      <c r="B23" s="52" t="s">
        <v>24</v>
      </c>
      <c r="C23" s="53"/>
      <c r="D23" s="52" t="s">
        <v>36</v>
      </c>
      <c r="E23" s="53"/>
      <c r="F23" s="82"/>
    </row>
    <row r="24" ht="26.1" customHeight="1" spans="1:6">
      <c r="A24" s="74"/>
      <c r="B24" s="52" t="s">
        <v>24</v>
      </c>
      <c r="C24" s="53"/>
      <c r="D24" s="52" t="s">
        <v>37</v>
      </c>
      <c r="E24" s="53"/>
      <c r="F24" s="82"/>
    </row>
    <row r="25" ht="26.1" customHeight="1" spans="1:6">
      <c r="A25" s="74"/>
      <c r="B25" s="52" t="s">
        <v>24</v>
      </c>
      <c r="C25" s="53"/>
      <c r="D25" s="52" t="s">
        <v>38</v>
      </c>
      <c r="E25" s="53">
        <v>75804</v>
      </c>
      <c r="F25" s="82"/>
    </row>
    <row r="26" ht="26.1" customHeight="1" spans="1:6">
      <c r="A26" s="74"/>
      <c r="B26" s="52" t="s">
        <v>24</v>
      </c>
      <c r="C26" s="53"/>
      <c r="D26" s="52" t="s">
        <v>39</v>
      </c>
      <c r="E26" s="53"/>
      <c r="F26" s="82"/>
    </row>
    <row r="27" ht="26.1" customHeight="1" spans="1:6">
      <c r="A27" s="74"/>
      <c r="B27" s="52" t="s">
        <v>24</v>
      </c>
      <c r="C27" s="53"/>
      <c r="D27" s="52" t="s">
        <v>40</v>
      </c>
      <c r="E27" s="53"/>
      <c r="F27" s="82"/>
    </row>
    <row r="28" ht="26.1" customHeight="1" spans="1:6">
      <c r="A28" s="74"/>
      <c r="B28" s="52" t="s">
        <v>24</v>
      </c>
      <c r="C28" s="53"/>
      <c r="D28" s="52" t="s">
        <v>41</v>
      </c>
      <c r="E28" s="53"/>
      <c r="F28" s="82"/>
    </row>
    <row r="29" ht="26.1" customHeight="1" spans="1:6">
      <c r="A29" s="74"/>
      <c r="B29" s="52" t="s">
        <v>24</v>
      </c>
      <c r="C29" s="53"/>
      <c r="D29" s="52" t="s">
        <v>42</v>
      </c>
      <c r="E29" s="53"/>
      <c r="F29" s="82"/>
    </row>
    <row r="30" ht="26.1" customHeight="1" spans="1:6">
      <c r="A30" s="74"/>
      <c r="B30" s="52" t="s">
        <v>24</v>
      </c>
      <c r="C30" s="53"/>
      <c r="D30" s="52" t="s">
        <v>43</v>
      </c>
      <c r="E30" s="53"/>
      <c r="F30" s="82"/>
    </row>
    <row r="31" ht="26.1" customHeight="1" spans="1:6">
      <c r="A31" s="74"/>
      <c r="B31" s="52" t="s">
        <v>24</v>
      </c>
      <c r="C31" s="53"/>
      <c r="D31" s="52" t="s">
        <v>44</v>
      </c>
      <c r="E31" s="53"/>
      <c r="F31" s="82"/>
    </row>
    <row r="32" ht="26.1" customHeight="1" spans="1:6">
      <c r="A32" s="74"/>
      <c r="B32" s="52" t="s">
        <v>24</v>
      </c>
      <c r="C32" s="53"/>
      <c r="D32" s="52" t="s">
        <v>45</v>
      </c>
      <c r="E32" s="53"/>
      <c r="F32" s="82"/>
    </row>
    <row r="33" ht="26.1" customHeight="1" spans="1:6">
      <c r="A33" s="74"/>
      <c r="B33" s="52" t="s">
        <v>24</v>
      </c>
      <c r="C33" s="53"/>
      <c r="D33" s="52" t="s">
        <v>46</v>
      </c>
      <c r="E33" s="53"/>
      <c r="F33" s="82"/>
    </row>
    <row r="34" ht="26.1" customHeight="1" spans="1:6">
      <c r="A34" s="74"/>
      <c r="B34" s="52" t="s">
        <v>24</v>
      </c>
      <c r="C34" s="53"/>
      <c r="D34" s="52" t="s">
        <v>47</v>
      </c>
      <c r="E34" s="53"/>
      <c r="F34" s="82"/>
    </row>
    <row r="35" ht="26.1" customHeight="1" spans="1:6">
      <c r="A35" s="74"/>
      <c r="B35" s="52" t="s">
        <v>24</v>
      </c>
      <c r="C35" s="53"/>
      <c r="D35" s="52" t="s">
        <v>48</v>
      </c>
      <c r="E35" s="53"/>
      <c r="F35" s="82"/>
    </row>
    <row r="36" ht="26.1" customHeight="1" spans="1:6">
      <c r="A36" s="83"/>
      <c r="B36" s="48" t="s">
        <v>49</v>
      </c>
      <c r="C36" s="51">
        <f>SUM(C6:C35)</f>
        <v>1220913.61</v>
      </c>
      <c r="D36" s="48" t="s">
        <v>50</v>
      </c>
      <c r="E36" s="51">
        <f>SUM(E6:E35)</f>
        <v>1220913.61</v>
      </c>
      <c r="F36" s="84"/>
    </row>
    <row r="37" ht="26.1" customHeight="1" spans="1:6">
      <c r="A37" s="74"/>
      <c r="B37" s="52" t="s">
        <v>51</v>
      </c>
      <c r="C37" s="53"/>
      <c r="D37" s="52" t="s">
        <v>52</v>
      </c>
      <c r="E37" s="53"/>
      <c r="F37" s="122"/>
    </row>
    <row r="38" ht="26.1" customHeight="1" spans="1:6">
      <c r="A38" s="123"/>
      <c r="B38" s="52" t="s">
        <v>53</v>
      </c>
      <c r="C38" s="53"/>
      <c r="D38" s="52" t="s">
        <v>54</v>
      </c>
      <c r="E38" s="53"/>
      <c r="F38" s="122"/>
    </row>
    <row r="39" ht="26.1" customHeight="1" spans="1:6">
      <c r="A39" s="123"/>
      <c r="B39" s="124"/>
      <c r="C39" s="124"/>
      <c r="D39" s="52" t="s">
        <v>55</v>
      </c>
      <c r="E39" s="53"/>
      <c r="F39" s="122"/>
    </row>
    <row r="40" ht="26.1" customHeight="1" spans="1:6">
      <c r="A40" s="125"/>
      <c r="B40" s="48" t="s">
        <v>56</v>
      </c>
      <c r="C40" s="51">
        <f>C36</f>
        <v>1220913.61</v>
      </c>
      <c r="D40" s="48" t="s">
        <v>57</v>
      </c>
      <c r="E40" s="51">
        <f>E36</f>
        <v>1220913.61</v>
      </c>
      <c r="F40" s="126"/>
    </row>
    <row r="41" ht="9.75" customHeight="1" spans="1:6">
      <c r="A41" s="112"/>
      <c r="B41" s="112"/>
      <c r="C41" s="127"/>
      <c r="D41" s="127"/>
      <c r="E41" s="112"/>
      <c r="F41" s="11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:F8"/>
    </sheetView>
  </sheetViews>
  <sheetFormatPr defaultColWidth="10" defaultRowHeight="13.5"/>
  <cols>
    <col min="1" max="1" width="1.5" style="71" customWidth="1"/>
    <col min="2" max="2" width="16.8833333333333" style="71" customWidth="1"/>
    <col min="3" max="3" width="37.25" style="71" customWidth="1"/>
    <col min="4" max="4" width="16.375" style="71" customWidth="1"/>
    <col min="5" max="5" width="13" style="71" customWidth="1"/>
    <col min="6" max="6" width="17.875" style="71" customWidth="1"/>
    <col min="7" max="14" width="13" style="71" customWidth="1"/>
    <col min="15" max="15" width="1.5" style="71" customWidth="1"/>
    <col min="16" max="16" width="9.75" style="71" customWidth="1"/>
    <col min="17" max="16384" width="10" style="71"/>
  </cols>
  <sheetData>
    <row r="1" ht="24.95" customHeight="1" spans="1:15">
      <c r="A1" s="72"/>
      <c r="B1" s="2" t="s">
        <v>58</v>
      </c>
      <c r="C1" s="13"/>
      <c r="D1" s="116"/>
      <c r="E1" s="116"/>
      <c r="F1" s="116"/>
      <c r="G1" s="13"/>
      <c r="H1" s="13"/>
      <c r="I1" s="13"/>
      <c r="L1" s="13"/>
      <c r="M1" s="13"/>
      <c r="N1" s="73"/>
      <c r="O1" s="74"/>
    </row>
    <row r="2" ht="22.9" customHeight="1" spans="1:15">
      <c r="A2" s="72"/>
      <c r="B2" s="75" t="s">
        <v>59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4</v>
      </c>
    </row>
    <row r="3" ht="19.5" customHeight="1" spans="1:15">
      <c r="A3" s="76"/>
      <c r="B3" s="77" t="s">
        <v>6</v>
      </c>
      <c r="C3" s="77"/>
      <c r="D3" s="76"/>
      <c r="E3" s="76"/>
      <c r="F3" s="101"/>
      <c r="G3" s="76"/>
      <c r="H3" s="101"/>
      <c r="I3" s="101"/>
      <c r="J3" s="101"/>
      <c r="K3" s="101"/>
      <c r="L3" s="101"/>
      <c r="M3" s="101"/>
      <c r="N3" s="117" t="s">
        <v>7</v>
      </c>
      <c r="O3" s="79"/>
    </row>
    <row r="4" ht="24.4" customHeight="1" spans="1:15">
      <c r="A4" s="80"/>
      <c r="B4" s="64" t="s">
        <v>10</v>
      </c>
      <c r="C4" s="64"/>
      <c r="D4" s="64" t="s">
        <v>60</v>
      </c>
      <c r="E4" s="64" t="s">
        <v>61</v>
      </c>
      <c r="F4" s="64" t="s">
        <v>62</v>
      </c>
      <c r="G4" s="64" t="s">
        <v>63</v>
      </c>
      <c r="H4" s="64" t="s">
        <v>64</v>
      </c>
      <c r="I4" s="64" t="s">
        <v>65</v>
      </c>
      <c r="J4" s="64" t="s">
        <v>66</v>
      </c>
      <c r="K4" s="64" t="s">
        <v>67</v>
      </c>
      <c r="L4" s="64" t="s">
        <v>68</v>
      </c>
      <c r="M4" s="64" t="s">
        <v>69</v>
      </c>
      <c r="N4" s="64" t="s">
        <v>70</v>
      </c>
      <c r="O4" s="82"/>
    </row>
    <row r="5" ht="24.4" customHeight="1" spans="1:15">
      <c r="A5" s="80"/>
      <c r="B5" s="64" t="s">
        <v>71</v>
      </c>
      <c r="C5" s="64" t="s">
        <v>72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2"/>
    </row>
    <row r="6" ht="24.4" customHeight="1" spans="1:15">
      <c r="A6" s="80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2"/>
    </row>
    <row r="7" ht="27" customHeight="1" spans="1:15">
      <c r="A7" s="83"/>
      <c r="B7" s="48"/>
      <c r="C7" s="48" t="s">
        <v>73</v>
      </c>
      <c r="D7" s="51">
        <f>SUM(E7:N7)</f>
        <v>1220913.61</v>
      </c>
      <c r="E7" s="51"/>
      <c r="F7" s="51">
        <v>1220913.61</v>
      </c>
      <c r="G7" s="51"/>
      <c r="H7" s="51"/>
      <c r="I7" s="51"/>
      <c r="J7" s="51"/>
      <c r="K7" s="51"/>
      <c r="L7" s="51"/>
      <c r="M7" s="51"/>
      <c r="N7" s="51"/>
      <c r="O7" s="84"/>
    </row>
    <row r="8" ht="27" customHeight="1" spans="1:15">
      <c r="A8" s="83"/>
      <c r="B8" s="52">
        <v>126002</v>
      </c>
      <c r="C8" s="52" t="s">
        <v>0</v>
      </c>
      <c r="D8" s="51">
        <f>SUM(E8:N8)</f>
        <v>1220913.61</v>
      </c>
      <c r="E8" s="51"/>
      <c r="F8" s="51">
        <v>1220913.61</v>
      </c>
      <c r="G8" s="51"/>
      <c r="H8" s="51"/>
      <c r="I8" s="51"/>
      <c r="J8" s="51"/>
      <c r="K8" s="51"/>
      <c r="L8" s="51"/>
      <c r="M8" s="51"/>
      <c r="N8" s="51"/>
      <c r="O8" s="84"/>
    </row>
    <row r="9" ht="27" customHeight="1" spans="1:15">
      <c r="A9" s="83"/>
      <c r="B9" s="48"/>
      <c r="C9" s="48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84"/>
    </row>
    <row r="10" ht="27" customHeight="1" spans="1:15">
      <c r="A10" s="83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84"/>
    </row>
    <row r="11" ht="27" customHeight="1" spans="1:15">
      <c r="A11" s="83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4"/>
    </row>
    <row r="12" ht="27" customHeight="1" spans="1:15">
      <c r="A12" s="83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84"/>
    </row>
    <row r="13" ht="27" customHeight="1" spans="1:15">
      <c r="A13" s="83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84"/>
    </row>
    <row r="14" ht="27" customHeight="1" spans="1:15">
      <c r="A14" s="83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84"/>
    </row>
    <row r="15" ht="27" customHeight="1" spans="1:15">
      <c r="A15" s="83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84"/>
    </row>
    <row r="16" ht="27" customHeight="1" spans="1:15">
      <c r="A16" s="83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84"/>
    </row>
    <row r="17" ht="27" customHeight="1" spans="1:15">
      <c r="A17" s="83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84"/>
    </row>
    <row r="18" ht="27" customHeight="1" spans="1:15">
      <c r="A18" s="83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84"/>
    </row>
    <row r="19" ht="27" customHeight="1" spans="1:15">
      <c r="A19" s="83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84"/>
    </row>
    <row r="20" ht="27" customHeight="1" spans="1:15">
      <c r="A20" s="83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84"/>
    </row>
    <row r="21" ht="27" customHeight="1" spans="1:15">
      <c r="A21" s="80"/>
      <c r="B21" s="52"/>
      <c r="C21" s="52" t="s">
        <v>24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81"/>
    </row>
    <row r="22" ht="27" customHeight="1" spans="1:15">
      <c r="A22" s="80"/>
      <c r="B22" s="52"/>
      <c r="C22" s="52" t="s">
        <v>24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81"/>
    </row>
    <row r="23" ht="9.75" customHeight="1" spans="1:1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8" sqref="B8:I14"/>
    </sheetView>
  </sheetViews>
  <sheetFormatPr defaultColWidth="10" defaultRowHeight="13.5"/>
  <cols>
    <col min="1" max="1" width="1.5" style="71" customWidth="1"/>
    <col min="2" max="4" width="6.13333333333333" style="71" customWidth="1"/>
    <col min="5" max="5" width="16.8833333333333" style="71" customWidth="1"/>
    <col min="6" max="6" width="41" style="71" customWidth="1"/>
    <col min="7" max="10" width="16.3833333333333" style="71" customWidth="1"/>
    <col min="11" max="11" width="22.8833333333333" style="71" customWidth="1"/>
    <col min="12" max="12" width="1.5" style="71" customWidth="1"/>
    <col min="13" max="14" width="9.75" style="71" customWidth="1"/>
    <col min="15" max="16384" width="10" style="71"/>
  </cols>
  <sheetData>
    <row r="1" ht="24.95" customHeight="1" spans="1:12">
      <c r="A1" s="72"/>
      <c r="B1" s="2" t="s">
        <v>74</v>
      </c>
      <c r="C1" s="2"/>
      <c r="D1" s="2"/>
      <c r="E1" s="13"/>
      <c r="F1" s="13"/>
      <c r="G1" s="116"/>
      <c r="H1" s="116"/>
      <c r="I1" s="116"/>
      <c r="J1" s="116"/>
      <c r="K1" s="73"/>
      <c r="L1" s="74"/>
    </row>
    <row r="2" ht="22.9" customHeight="1" spans="1:12">
      <c r="A2" s="72"/>
      <c r="B2" s="75" t="s">
        <v>75</v>
      </c>
      <c r="C2" s="75"/>
      <c r="D2" s="75"/>
      <c r="E2" s="75"/>
      <c r="F2" s="75"/>
      <c r="G2" s="75"/>
      <c r="H2" s="75"/>
      <c r="I2" s="75"/>
      <c r="J2" s="75"/>
      <c r="K2" s="75"/>
      <c r="L2" s="74" t="s">
        <v>4</v>
      </c>
    </row>
    <row r="3" ht="19.5" customHeight="1" spans="1:12">
      <c r="A3" s="76"/>
      <c r="B3" s="77" t="s">
        <v>6</v>
      </c>
      <c r="C3" s="77"/>
      <c r="D3" s="77"/>
      <c r="E3" s="77"/>
      <c r="F3" s="77"/>
      <c r="G3" s="76"/>
      <c r="H3" s="76"/>
      <c r="I3" s="101"/>
      <c r="J3" s="101"/>
      <c r="K3" s="78" t="s">
        <v>7</v>
      </c>
      <c r="L3" s="79"/>
    </row>
    <row r="4" ht="24.4" customHeight="1" spans="1:12">
      <c r="A4" s="74"/>
      <c r="B4" s="48" t="s">
        <v>10</v>
      </c>
      <c r="C4" s="48"/>
      <c r="D4" s="48"/>
      <c r="E4" s="48"/>
      <c r="F4" s="48"/>
      <c r="G4" s="48" t="s">
        <v>60</v>
      </c>
      <c r="H4" s="48" t="s">
        <v>76</v>
      </c>
      <c r="I4" s="48" t="s">
        <v>77</v>
      </c>
      <c r="J4" s="48" t="s">
        <v>78</v>
      </c>
      <c r="K4" s="48" t="s">
        <v>79</v>
      </c>
      <c r="L4" s="81"/>
    </row>
    <row r="5" ht="24.4" customHeight="1" spans="1:12">
      <c r="A5" s="80"/>
      <c r="B5" s="48" t="s">
        <v>80</v>
      </c>
      <c r="C5" s="48"/>
      <c r="D5" s="48"/>
      <c r="E5" s="48" t="s">
        <v>71</v>
      </c>
      <c r="F5" s="48" t="s">
        <v>72</v>
      </c>
      <c r="G5" s="48"/>
      <c r="H5" s="48"/>
      <c r="I5" s="48"/>
      <c r="J5" s="48"/>
      <c r="K5" s="48"/>
      <c r="L5" s="81"/>
    </row>
    <row r="6" ht="24.4" customHeight="1" spans="1:12">
      <c r="A6" s="80"/>
      <c r="B6" s="48" t="s">
        <v>81</v>
      </c>
      <c r="C6" s="48" t="s">
        <v>82</v>
      </c>
      <c r="D6" s="48" t="s">
        <v>83</v>
      </c>
      <c r="E6" s="48"/>
      <c r="F6" s="48"/>
      <c r="G6" s="48"/>
      <c r="H6" s="48"/>
      <c r="I6" s="48"/>
      <c r="J6" s="48"/>
      <c r="K6" s="48"/>
      <c r="L6" s="82"/>
    </row>
    <row r="7" ht="27" customHeight="1" spans="1:12">
      <c r="A7" s="83"/>
      <c r="B7" s="48"/>
      <c r="C7" s="48"/>
      <c r="D7" s="48"/>
      <c r="E7" s="48"/>
      <c r="F7" s="48" t="s">
        <v>73</v>
      </c>
      <c r="G7" s="51">
        <f>SUM(H7:K7)</f>
        <v>1220913.61</v>
      </c>
      <c r="H7" s="51">
        <f>SUM(H8:H22)</f>
        <v>1190913.61</v>
      </c>
      <c r="I7" s="51">
        <f>SUM(I8:I22)</f>
        <v>30000</v>
      </c>
      <c r="J7" s="51"/>
      <c r="K7" s="51"/>
      <c r="L7" s="84"/>
    </row>
    <row r="8" ht="27" customHeight="1" spans="1:12">
      <c r="A8" s="83"/>
      <c r="B8" s="85" t="s">
        <v>84</v>
      </c>
      <c r="C8" s="97" t="s">
        <v>85</v>
      </c>
      <c r="D8" s="97" t="s">
        <v>86</v>
      </c>
      <c r="E8" s="48">
        <v>126002</v>
      </c>
      <c r="F8" s="48" t="s">
        <v>87</v>
      </c>
      <c r="G8" s="51">
        <f t="shared" ref="G8:G14" si="0">SUM(H8:K8)</f>
        <v>928133.61</v>
      </c>
      <c r="H8" s="51">
        <v>928133.61</v>
      </c>
      <c r="I8" s="51"/>
      <c r="J8" s="51"/>
      <c r="K8" s="51"/>
      <c r="L8" s="84"/>
    </row>
    <row r="9" ht="27" customHeight="1" spans="1:12">
      <c r="A9" s="83"/>
      <c r="B9" s="85" t="s">
        <v>88</v>
      </c>
      <c r="C9" s="97" t="s">
        <v>89</v>
      </c>
      <c r="D9" s="97" t="s">
        <v>90</v>
      </c>
      <c r="E9" s="48">
        <v>126002</v>
      </c>
      <c r="F9" s="48" t="s">
        <v>91</v>
      </c>
      <c r="G9" s="51">
        <f t="shared" si="0"/>
        <v>40781.2</v>
      </c>
      <c r="H9" s="51">
        <v>40781.2</v>
      </c>
      <c r="I9" s="51"/>
      <c r="J9" s="51"/>
      <c r="K9" s="51"/>
      <c r="L9" s="84"/>
    </row>
    <row r="10" ht="27" customHeight="1" spans="1:12">
      <c r="A10" s="83"/>
      <c r="B10" s="85" t="s">
        <v>88</v>
      </c>
      <c r="C10" s="97" t="s">
        <v>89</v>
      </c>
      <c r="D10" s="97" t="s">
        <v>89</v>
      </c>
      <c r="E10" s="48">
        <v>126002</v>
      </c>
      <c r="F10" s="48" t="s">
        <v>92</v>
      </c>
      <c r="G10" s="51">
        <f t="shared" si="0"/>
        <v>88591.36</v>
      </c>
      <c r="H10" s="51">
        <v>88591.36</v>
      </c>
      <c r="I10" s="51"/>
      <c r="J10" s="51"/>
      <c r="K10" s="51"/>
      <c r="L10" s="84"/>
    </row>
    <row r="11" ht="27" customHeight="1" spans="1:12">
      <c r="A11" s="83"/>
      <c r="B11" s="85" t="s">
        <v>93</v>
      </c>
      <c r="C11" s="97" t="s">
        <v>94</v>
      </c>
      <c r="D11" s="97" t="s">
        <v>90</v>
      </c>
      <c r="E11" s="48">
        <v>126002</v>
      </c>
      <c r="F11" s="48" t="s">
        <v>95</v>
      </c>
      <c r="G11" s="51">
        <f t="shared" si="0"/>
        <v>48792.44</v>
      </c>
      <c r="H11" s="51">
        <v>48792.44</v>
      </c>
      <c r="I11" s="51"/>
      <c r="J11" s="51"/>
      <c r="K11" s="51"/>
      <c r="L11" s="84"/>
    </row>
    <row r="12" ht="27" customHeight="1" spans="1:12">
      <c r="A12" s="83"/>
      <c r="B12" s="85" t="s">
        <v>93</v>
      </c>
      <c r="C12" s="97" t="s">
        <v>94</v>
      </c>
      <c r="D12" s="97" t="s">
        <v>96</v>
      </c>
      <c r="E12" s="48">
        <v>126002</v>
      </c>
      <c r="F12" s="48" t="s">
        <v>97</v>
      </c>
      <c r="G12" s="51">
        <f t="shared" si="0"/>
        <v>8811</v>
      </c>
      <c r="H12" s="51">
        <v>8811</v>
      </c>
      <c r="I12" s="51"/>
      <c r="J12" s="51"/>
      <c r="K12" s="51"/>
      <c r="L12" s="84"/>
    </row>
    <row r="13" ht="27" customHeight="1" spans="1:12">
      <c r="A13" s="83"/>
      <c r="B13" s="85" t="s">
        <v>98</v>
      </c>
      <c r="C13" s="97" t="s">
        <v>90</v>
      </c>
      <c r="D13" s="97" t="s">
        <v>85</v>
      </c>
      <c r="E13" s="48">
        <v>126002</v>
      </c>
      <c r="F13" s="48" t="s">
        <v>99</v>
      </c>
      <c r="G13" s="51">
        <f t="shared" si="0"/>
        <v>75804</v>
      </c>
      <c r="H13" s="51">
        <v>75804</v>
      </c>
      <c r="I13" s="51"/>
      <c r="J13" s="51"/>
      <c r="K13" s="51"/>
      <c r="L13" s="84"/>
    </row>
    <row r="14" ht="27" customHeight="1" spans="1:12">
      <c r="A14" s="83"/>
      <c r="B14" s="48">
        <v>207</v>
      </c>
      <c r="C14" s="85" t="s">
        <v>96</v>
      </c>
      <c r="D14" s="48">
        <v>99</v>
      </c>
      <c r="E14" s="48">
        <v>126002</v>
      </c>
      <c r="F14" s="48" t="s">
        <v>100</v>
      </c>
      <c r="G14" s="51">
        <f t="shared" si="0"/>
        <v>30000</v>
      </c>
      <c r="H14" s="51"/>
      <c r="I14" s="51">
        <v>30000</v>
      </c>
      <c r="J14" s="51"/>
      <c r="K14" s="51"/>
      <c r="L14" s="84"/>
    </row>
    <row r="15" ht="27" customHeight="1" spans="1:12">
      <c r="A15" s="83"/>
      <c r="B15" s="48"/>
      <c r="C15" s="85"/>
      <c r="D15" s="48"/>
      <c r="E15" s="48"/>
      <c r="F15" s="48"/>
      <c r="G15" s="51"/>
      <c r="H15" s="51"/>
      <c r="I15" s="51"/>
      <c r="J15" s="51"/>
      <c r="K15" s="51"/>
      <c r="L15" s="84"/>
    </row>
    <row r="16" ht="27" customHeight="1" spans="1:12">
      <c r="A16" s="83"/>
      <c r="B16" s="48"/>
      <c r="C16" s="85"/>
      <c r="D16" s="48"/>
      <c r="E16" s="48"/>
      <c r="F16" s="48"/>
      <c r="G16" s="51"/>
      <c r="H16" s="51"/>
      <c r="I16" s="51"/>
      <c r="J16" s="51"/>
      <c r="K16" s="51"/>
      <c r="L16" s="84"/>
    </row>
    <row r="17" ht="27" customHeight="1" spans="1:12">
      <c r="A17" s="83"/>
      <c r="B17" s="48"/>
      <c r="C17" s="85"/>
      <c r="D17" s="48"/>
      <c r="E17" s="48"/>
      <c r="F17" s="48"/>
      <c r="G17" s="51"/>
      <c r="H17" s="51"/>
      <c r="I17" s="51"/>
      <c r="J17" s="51"/>
      <c r="K17" s="51"/>
      <c r="L17" s="84"/>
    </row>
    <row r="18" ht="27" customHeight="1" spans="1:12">
      <c r="A18" s="83"/>
      <c r="B18" s="48"/>
      <c r="C18" s="85"/>
      <c r="D18" s="48"/>
      <c r="E18" s="48"/>
      <c r="F18" s="48"/>
      <c r="G18" s="51"/>
      <c r="H18" s="51"/>
      <c r="I18" s="51"/>
      <c r="J18" s="51"/>
      <c r="K18" s="51"/>
      <c r="L18" s="84"/>
    </row>
    <row r="19" ht="27" customHeight="1" spans="1:12">
      <c r="A19" s="83"/>
      <c r="B19" s="48"/>
      <c r="C19" s="85"/>
      <c r="D19" s="48"/>
      <c r="E19" s="48"/>
      <c r="F19" s="48"/>
      <c r="G19" s="51"/>
      <c r="H19" s="51"/>
      <c r="I19" s="51"/>
      <c r="J19" s="51"/>
      <c r="K19" s="51"/>
      <c r="L19" s="84"/>
    </row>
    <row r="20" ht="27" customHeight="1" spans="1:12">
      <c r="A20" s="80"/>
      <c r="B20" s="52"/>
      <c r="C20" s="52"/>
      <c r="D20" s="48"/>
      <c r="E20" s="52"/>
      <c r="F20" s="52" t="s">
        <v>24</v>
      </c>
      <c r="G20" s="53"/>
      <c r="H20" s="53"/>
      <c r="I20" s="53"/>
      <c r="J20" s="53"/>
      <c r="K20" s="53"/>
      <c r="L20" s="81"/>
    </row>
    <row r="21" ht="27" customHeight="1" spans="1:12">
      <c r="A21" s="80"/>
      <c r="B21" s="52"/>
      <c r="C21" s="52"/>
      <c r="D21" s="52"/>
      <c r="E21" s="52"/>
      <c r="F21" s="52" t="s">
        <v>24</v>
      </c>
      <c r="G21" s="53"/>
      <c r="H21" s="53"/>
      <c r="I21" s="53"/>
      <c r="J21" s="53"/>
      <c r="K21" s="53"/>
      <c r="L21" s="81"/>
    </row>
    <row r="22" ht="27" customHeight="1" spans="1:12">
      <c r="A22" s="80"/>
      <c r="B22" s="52"/>
      <c r="C22" s="52"/>
      <c r="D22" s="52"/>
      <c r="E22" s="52"/>
      <c r="F22" s="52" t="s">
        <v>101</v>
      </c>
      <c r="G22" s="53"/>
      <c r="H22" s="53"/>
      <c r="I22" s="53"/>
      <c r="J22" s="53"/>
      <c r="K22" s="53"/>
      <c r="L22" s="82"/>
    </row>
    <row r="23" ht="9.75" customHeight="1" spans="1:12">
      <c r="A23" s="86"/>
      <c r="B23" s="87"/>
      <c r="C23" s="87"/>
      <c r="D23" s="87"/>
      <c r="E23" s="87"/>
      <c r="F23" s="86"/>
      <c r="G23" s="86"/>
      <c r="H23" s="86"/>
      <c r="I23" s="86"/>
      <c r="J23" s="87"/>
      <c r="K23" s="87"/>
      <c r="L23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" style="71" customWidth="1"/>
    <col min="2" max="2" width="29.6333333333333" style="71" customWidth="1"/>
    <col min="3" max="3" width="14.75" style="71" customWidth="1"/>
    <col min="4" max="4" width="29.6333333333333" style="71" customWidth="1"/>
    <col min="5" max="5" width="13.25" style="71" customWidth="1"/>
    <col min="6" max="6" width="13.1333333333333" style="71" customWidth="1"/>
    <col min="7" max="8" width="11.25" style="71" customWidth="1"/>
    <col min="9" max="9" width="1.5" style="71" customWidth="1"/>
    <col min="10" max="12" width="9.75" style="71" customWidth="1"/>
    <col min="13" max="16384" width="10" style="71"/>
  </cols>
  <sheetData>
    <row r="1" ht="24.95" customHeight="1" spans="1:9">
      <c r="A1" s="105"/>
      <c r="B1" s="2" t="s">
        <v>102</v>
      </c>
      <c r="C1" s="106"/>
      <c r="D1" s="106"/>
      <c r="H1" s="107"/>
      <c r="I1" s="95" t="s">
        <v>4</v>
      </c>
    </row>
    <row r="2" ht="22.9" customHeight="1" spans="1:9">
      <c r="A2" s="108"/>
      <c r="B2" s="109" t="s">
        <v>103</v>
      </c>
      <c r="C2" s="109"/>
      <c r="D2" s="109"/>
      <c r="E2" s="109"/>
      <c r="F2" s="110"/>
      <c r="G2" s="110"/>
      <c r="H2" s="110"/>
      <c r="I2" s="113"/>
    </row>
    <row r="3" ht="19.5" customHeight="1" spans="1:9">
      <c r="A3" s="108"/>
      <c r="B3" s="77" t="s">
        <v>6</v>
      </c>
      <c r="C3" s="77"/>
      <c r="D3" s="13"/>
      <c r="F3" s="111" t="s">
        <v>7</v>
      </c>
      <c r="G3" s="111"/>
      <c r="H3" s="111"/>
      <c r="I3" s="114"/>
    </row>
    <row r="4" ht="30" customHeight="1" spans="1:9">
      <c r="A4" s="108"/>
      <c r="B4" s="48" t="s">
        <v>8</v>
      </c>
      <c r="C4" s="48"/>
      <c r="D4" s="48" t="s">
        <v>9</v>
      </c>
      <c r="E4" s="48"/>
      <c r="F4" s="48"/>
      <c r="G4" s="48"/>
      <c r="H4" s="48"/>
      <c r="I4" s="115"/>
    </row>
    <row r="5" ht="30" customHeight="1" spans="1:9">
      <c r="A5" s="108"/>
      <c r="B5" s="48" t="s">
        <v>10</v>
      </c>
      <c r="C5" s="48" t="s">
        <v>11</v>
      </c>
      <c r="D5" s="48" t="s">
        <v>10</v>
      </c>
      <c r="E5" s="48" t="s">
        <v>60</v>
      </c>
      <c r="F5" s="64" t="s">
        <v>104</v>
      </c>
      <c r="G5" s="64" t="s">
        <v>105</v>
      </c>
      <c r="H5" s="64" t="s">
        <v>106</v>
      </c>
      <c r="I5" s="95"/>
    </row>
    <row r="6" ht="30" customHeight="1" spans="1:9">
      <c r="A6" s="74"/>
      <c r="B6" s="52" t="s">
        <v>107</v>
      </c>
      <c r="C6" s="53">
        <f>SUM(C7:C9)</f>
        <v>1220913.61</v>
      </c>
      <c r="D6" s="52" t="s">
        <v>108</v>
      </c>
      <c r="E6" s="53">
        <f>SUM(F6:H6)</f>
        <v>1220913.61</v>
      </c>
      <c r="F6" s="53">
        <f>SUM(F7:F33)</f>
        <v>1220913.61</v>
      </c>
      <c r="G6" s="53">
        <f>SUM(G7:G33)</f>
        <v>0</v>
      </c>
      <c r="H6" s="53"/>
      <c r="I6" s="82"/>
    </row>
    <row r="7" ht="30" customHeight="1" spans="1:9">
      <c r="A7" s="74"/>
      <c r="B7" s="52" t="s">
        <v>109</v>
      </c>
      <c r="C7" s="53">
        <v>1220913.61</v>
      </c>
      <c r="D7" s="52" t="s">
        <v>110</v>
      </c>
      <c r="E7" s="53"/>
      <c r="F7" s="53"/>
      <c r="G7" s="53"/>
      <c r="H7" s="53"/>
      <c r="I7" s="82"/>
    </row>
    <row r="8" ht="30" customHeight="1" spans="1:9">
      <c r="A8" s="74"/>
      <c r="B8" s="52" t="s">
        <v>111</v>
      </c>
      <c r="C8" s="53"/>
      <c r="D8" s="52" t="s">
        <v>112</v>
      </c>
      <c r="E8" s="53"/>
      <c r="F8" s="53"/>
      <c r="G8" s="53"/>
      <c r="H8" s="53"/>
      <c r="I8" s="82"/>
    </row>
    <row r="9" ht="30" customHeight="1" spans="1:9">
      <c r="A9" s="74"/>
      <c r="B9" s="52" t="s">
        <v>113</v>
      </c>
      <c r="C9" s="53"/>
      <c r="D9" s="52" t="s">
        <v>114</v>
      </c>
      <c r="E9" s="53"/>
      <c r="F9" s="53"/>
      <c r="G9" s="53"/>
      <c r="H9" s="53"/>
      <c r="I9" s="82"/>
    </row>
    <row r="10" ht="30" customHeight="1" spans="1:9">
      <c r="A10" s="74"/>
      <c r="B10" s="52" t="s">
        <v>115</v>
      </c>
      <c r="C10" s="53"/>
      <c r="D10" s="52" t="s">
        <v>116</v>
      </c>
      <c r="E10" s="53"/>
      <c r="F10" s="53"/>
      <c r="G10" s="53"/>
      <c r="H10" s="53"/>
      <c r="I10" s="82"/>
    </row>
    <row r="11" ht="30" customHeight="1" spans="1:9">
      <c r="A11" s="74"/>
      <c r="B11" s="52" t="s">
        <v>109</v>
      </c>
      <c r="C11" s="53"/>
      <c r="D11" s="52" t="s">
        <v>117</v>
      </c>
      <c r="E11" s="53"/>
      <c r="F11" s="53"/>
      <c r="G11" s="53"/>
      <c r="H11" s="53"/>
      <c r="I11" s="82"/>
    </row>
    <row r="12" ht="30" customHeight="1" spans="1:9">
      <c r="A12" s="74"/>
      <c r="B12" s="52" t="s">
        <v>111</v>
      </c>
      <c r="C12" s="53"/>
      <c r="D12" s="52" t="s">
        <v>118</v>
      </c>
      <c r="E12" s="53"/>
      <c r="F12" s="53"/>
      <c r="G12" s="53"/>
      <c r="H12" s="53"/>
      <c r="I12" s="82"/>
    </row>
    <row r="13" ht="30" customHeight="1" spans="1:9">
      <c r="A13" s="74"/>
      <c r="B13" s="52" t="s">
        <v>113</v>
      </c>
      <c r="C13" s="53"/>
      <c r="D13" s="52" t="s">
        <v>119</v>
      </c>
      <c r="E13" s="53">
        <f t="shared" ref="E13:E16" si="0">SUM(F13:H13)</f>
        <v>958133.61</v>
      </c>
      <c r="F13" s="53">
        <v>958133.61</v>
      </c>
      <c r="G13" s="53"/>
      <c r="H13" s="53"/>
      <c r="I13" s="82"/>
    </row>
    <row r="14" ht="30" customHeight="1" spans="1:9">
      <c r="A14" s="74"/>
      <c r="B14" s="52" t="s">
        <v>101</v>
      </c>
      <c r="C14" s="53"/>
      <c r="D14" s="52" t="s">
        <v>120</v>
      </c>
      <c r="E14" s="53">
        <f t="shared" si="0"/>
        <v>129372.56</v>
      </c>
      <c r="F14" s="53">
        <v>129372.56</v>
      </c>
      <c r="G14" s="53"/>
      <c r="H14" s="53"/>
      <c r="I14" s="82"/>
    </row>
    <row r="15" ht="30" customHeight="1" spans="1:9">
      <c r="A15" s="74"/>
      <c r="B15" s="52" t="s">
        <v>101</v>
      </c>
      <c r="C15" s="53"/>
      <c r="D15" s="52" t="s">
        <v>121</v>
      </c>
      <c r="E15" s="53"/>
      <c r="F15" s="53"/>
      <c r="G15" s="53"/>
      <c r="H15" s="53"/>
      <c r="I15" s="82"/>
    </row>
    <row r="16" ht="30" customHeight="1" spans="1:9">
      <c r="A16" s="74"/>
      <c r="B16" s="52" t="s">
        <v>101</v>
      </c>
      <c r="C16" s="53"/>
      <c r="D16" s="52" t="s">
        <v>122</v>
      </c>
      <c r="E16" s="53">
        <f t="shared" si="0"/>
        <v>57603.44</v>
      </c>
      <c r="F16" s="53">
        <v>57603.44</v>
      </c>
      <c r="G16" s="53"/>
      <c r="H16" s="53"/>
      <c r="I16" s="82"/>
    </row>
    <row r="17" ht="30" customHeight="1" spans="1:9">
      <c r="A17" s="74"/>
      <c r="B17" s="52" t="s">
        <v>101</v>
      </c>
      <c r="C17" s="53"/>
      <c r="D17" s="52" t="s">
        <v>123</v>
      </c>
      <c r="E17" s="53"/>
      <c r="F17" s="53"/>
      <c r="G17" s="53"/>
      <c r="H17" s="53"/>
      <c r="I17" s="82"/>
    </row>
    <row r="18" ht="30" customHeight="1" spans="1:9">
      <c r="A18" s="74"/>
      <c r="B18" s="52" t="s">
        <v>101</v>
      </c>
      <c r="C18" s="53"/>
      <c r="D18" s="52" t="s">
        <v>124</v>
      </c>
      <c r="E18" s="53"/>
      <c r="F18" s="53"/>
      <c r="G18" s="53"/>
      <c r="H18" s="53"/>
      <c r="I18" s="82"/>
    </row>
    <row r="19" ht="30" customHeight="1" spans="1:9">
      <c r="A19" s="74"/>
      <c r="B19" s="52" t="s">
        <v>101</v>
      </c>
      <c r="C19" s="53"/>
      <c r="D19" s="52" t="s">
        <v>125</v>
      </c>
      <c r="E19" s="53"/>
      <c r="F19" s="53"/>
      <c r="G19" s="53"/>
      <c r="H19" s="53"/>
      <c r="I19" s="82"/>
    </row>
    <row r="20" ht="30" customHeight="1" spans="1:9">
      <c r="A20" s="74"/>
      <c r="B20" s="52" t="s">
        <v>101</v>
      </c>
      <c r="C20" s="53"/>
      <c r="D20" s="52" t="s">
        <v>126</v>
      </c>
      <c r="E20" s="53"/>
      <c r="F20" s="53"/>
      <c r="G20" s="53"/>
      <c r="H20" s="53"/>
      <c r="I20" s="82"/>
    </row>
    <row r="21" ht="30" customHeight="1" spans="1:9">
      <c r="A21" s="74"/>
      <c r="B21" s="52" t="s">
        <v>101</v>
      </c>
      <c r="C21" s="53"/>
      <c r="D21" s="52" t="s">
        <v>127</v>
      </c>
      <c r="E21" s="53"/>
      <c r="F21" s="53"/>
      <c r="G21" s="53"/>
      <c r="H21" s="53"/>
      <c r="I21" s="82"/>
    </row>
    <row r="22" ht="30" customHeight="1" spans="1:9">
      <c r="A22" s="74"/>
      <c r="B22" s="52" t="s">
        <v>101</v>
      </c>
      <c r="C22" s="53"/>
      <c r="D22" s="52" t="s">
        <v>128</v>
      </c>
      <c r="E22" s="53"/>
      <c r="F22" s="53"/>
      <c r="G22" s="53"/>
      <c r="H22" s="53"/>
      <c r="I22" s="82"/>
    </row>
    <row r="23" ht="30" customHeight="1" spans="1:9">
      <c r="A23" s="74"/>
      <c r="B23" s="52" t="s">
        <v>101</v>
      </c>
      <c r="C23" s="53"/>
      <c r="D23" s="52" t="s">
        <v>129</v>
      </c>
      <c r="E23" s="53"/>
      <c r="F23" s="53"/>
      <c r="G23" s="53"/>
      <c r="H23" s="53"/>
      <c r="I23" s="82"/>
    </row>
    <row r="24" ht="30" customHeight="1" spans="1:9">
      <c r="A24" s="74"/>
      <c r="B24" s="52" t="s">
        <v>101</v>
      </c>
      <c r="C24" s="53"/>
      <c r="D24" s="52" t="s">
        <v>130</v>
      </c>
      <c r="E24" s="53"/>
      <c r="F24" s="53"/>
      <c r="G24" s="53"/>
      <c r="H24" s="53"/>
      <c r="I24" s="82"/>
    </row>
    <row r="25" ht="30" customHeight="1" spans="1:9">
      <c r="A25" s="74"/>
      <c r="B25" s="52" t="s">
        <v>101</v>
      </c>
      <c r="C25" s="53"/>
      <c r="D25" s="52" t="s">
        <v>131</v>
      </c>
      <c r="E25" s="53"/>
      <c r="F25" s="53"/>
      <c r="G25" s="53"/>
      <c r="H25" s="53"/>
      <c r="I25" s="82"/>
    </row>
    <row r="26" ht="30" customHeight="1" spans="1:9">
      <c r="A26" s="74"/>
      <c r="B26" s="52" t="s">
        <v>101</v>
      </c>
      <c r="C26" s="53"/>
      <c r="D26" s="52" t="s">
        <v>132</v>
      </c>
      <c r="E26" s="53">
        <f>SUM(F26:H26)</f>
        <v>75804</v>
      </c>
      <c r="F26" s="53">
        <v>75804</v>
      </c>
      <c r="G26" s="53"/>
      <c r="H26" s="53"/>
      <c r="I26" s="82"/>
    </row>
    <row r="27" ht="30" customHeight="1" spans="1:9">
      <c r="A27" s="74"/>
      <c r="B27" s="52" t="s">
        <v>101</v>
      </c>
      <c r="C27" s="53"/>
      <c r="D27" s="52" t="s">
        <v>133</v>
      </c>
      <c r="E27" s="53"/>
      <c r="F27" s="53"/>
      <c r="G27" s="53"/>
      <c r="H27" s="53"/>
      <c r="I27" s="82"/>
    </row>
    <row r="28" ht="30" customHeight="1" spans="1:9">
      <c r="A28" s="74"/>
      <c r="B28" s="52" t="s">
        <v>101</v>
      </c>
      <c r="C28" s="53"/>
      <c r="D28" s="52" t="s">
        <v>134</v>
      </c>
      <c r="E28" s="53"/>
      <c r="F28" s="53"/>
      <c r="G28" s="53"/>
      <c r="H28" s="53"/>
      <c r="I28" s="82"/>
    </row>
    <row r="29" ht="30" customHeight="1" spans="1:9">
      <c r="A29" s="74"/>
      <c r="B29" s="52" t="s">
        <v>101</v>
      </c>
      <c r="C29" s="53"/>
      <c r="D29" s="52" t="s">
        <v>135</v>
      </c>
      <c r="E29" s="53"/>
      <c r="F29" s="53"/>
      <c r="G29" s="53"/>
      <c r="H29" s="53"/>
      <c r="I29" s="82"/>
    </row>
    <row r="30" ht="30" customHeight="1" spans="1:9">
      <c r="A30" s="74"/>
      <c r="B30" s="52" t="s">
        <v>101</v>
      </c>
      <c r="C30" s="53"/>
      <c r="D30" s="52" t="s">
        <v>136</v>
      </c>
      <c r="E30" s="53"/>
      <c r="F30" s="53"/>
      <c r="G30" s="53"/>
      <c r="H30" s="53"/>
      <c r="I30" s="82"/>
    </row>
    <row r="31" ht="30" customHeight="1" spans="1:9">
      <c r="A31" s="74"/>
      <c r="B31" s="52" t="s">
        <v>101</v>
      </c>
      <c r="C31" s="53"/>
      <c r="D31" s="52" t="s">
        <v>137</v>
      </c>
      <c r="E31" s="53"/>
      <c r="F31" s="53"/>
      <c r="G31" s="53"/>
      <c r="H31" s="53"/>
      <c r="I31" s="82"/>
    </row>
    <row r="32" ht="30" customHeight="1" spans="1:9">
      <c r="A32" s="74"/>
      <c r="B32" s="52" t="s">
        <v>101</v>
      </c>
      <c r="C32" s="53"/>
      <c r="D32" s="52" t="s">
        <v>138</v>
      </c>
      <c r="E32" s="53"/>
      <c r="F32" s="53"/>
      <c r="G32" s="53"/>
      <c r="H32" s="53"/>
      <c r="I32" s="82"/>
    </row>
    <row r="33" ht="30" customHeight="1" spans="1:9">
      <c r="A33" s="74"/>
      <c r="B33" s="52" t="s">
        <v>101</v>
      </c>
      <c r="C33" s="53"/>
      <c r="D33" s="52" t="s">
        <v>139</v>
      </c>
      <c r="E33" s="53"/>
      <c r="F33" s="53"/>
      <c r="G33" s="53"/>
      <c r="H33" s="53"/>
      <c r="I33" s="82"/>
    </row>
    <row r="34" ht="9.75" customHeight="1" spans="1:9">
      <c r="A34" s="112"/>
      <c r="B34" s="112"/>
      <c r="C34" s="112"/>
      <c r="D34" s="13"/>
      <c r="E34" s="112"/>
      <c r="F34" s="112"/>
      <c r="G34" s="112"/>
      <c r="H34" s="112"/>
      <c r="I34" s="10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B8" sqref="B8:D26"/>
    </sheetView>
  </sheetViews>
  <sheetFormatPr defaultColWidth="10" defaultRowHeight="13.5"/>
  <cols>
    <col min="1" max="1" width="1.5" style="71" customWidth="1"/>
    <col min="2" max="3" width="5.88333333333333" style="71" customWidth="1"/>
    <col min="4" max="4" width="11.6333333333333" style="71" customWidth="1"/>
    <col min="5" max="5" width="23.5" style="71" customWidth="1"/>
    <col min="6" max="6" width="15.125" style="71" customWidth="1"/>
    <col min="7" max="7" width="14.875" style="71" customWidth="1"/>
    <col min="8" max="8" width="15.25" style="71" customWidth="1"/>
    <col min="9" max="9" width="14.625" style="71" customWidth="1"/>
    <col min="10" max="10" width="10.875" style="71" customWidth="1"/>
    <col min="11" max="13" width="5.88333333333333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" style="71" customWidth="1"/>
    <col min="41" max="42" width="9.75" style="71" customWidth="1"/>
    <col min="43" max="16384" width="10" style="71"/>
  </cols>
  <sheetData>
    <row r="1" ht="24.95" customHeight="1" spans="1:40">
      <c r="A1" s="89"/>
      <c r="B1" s="2" t="s">
        <v>140</v>
      </c>
      <c r="C1" s="2"/>
      <c r="D1" s="90"/>
      <c r="E1" s="90"/>
      <c r="F1" s="72"/>
      <c r="G1" s="72"/>
      <c r="H1" s="72"/>
      <c r="I1" s="90"/>
      <c r="J1" s="90"/>
      <c r="K1" s="72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1"/>
      <c r="AN1" s="102"/>
    </row>
    <row r="2" ht="22.9" customHeight="1" spans="1:40">
      <c r="A2" s="72"/>
      <c r="B2" s="75" t="s">
        <v>141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02"/>
    </row>
    <row r="3" ht="19.5" customHeight="1" spans="1:40">
      <c r="A3" s="76"/>
      <c r="B3" s="77" t="s">
        <v>6</v>
      </c>
      <c r="C3" s="77"/>
      <c r="D3" s="77"/>
      <c r="E3" s="77"/>
      <c r="F3" s="98"/>
      <c r="G3" s="76"/>
      <c r="H3" s="78"/>
      <c r="I3" s="98"/>
      <c r="J3" s="98"/>
      <c r="K3" s="101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78" t="s">
        <v>7</v>
      </c>
      <c r="AM3" s="78"/>
      <c r="AN3" s="103"/>
    </row>
    <row r="4" ht="24.4" customHeight="1" spans="1:40">
      <c r="A4" s="74"/>
      <c r="B4" s="64" t="s">
        <v>10</v>
      </c>
      <c r="C4" s="64"/>
      <c r="D4" s="64"/>
      <c r="E4" s="64"/>
      <c r="F4" s="64" t="s">
        <v>142</v>
      </c>
      <c r="G4" s="64" t="s">
        <v>143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144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145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95"/>
    </row>
    <row r="5" ht="29" customHeight="1" spans="1:40">
      <c r="A5" s="74"/>
      <c r="B5" s="64" t="s">
        <v>80</v>
      </c>
      <c r="C5" s="64"/>
      <c r="D5" s="64" t="s">
        <v>71</v>
      </c>
      <c r="E5" s="64" t="s">
        <v>72</v>
      </c>
      <c r="F5" s="64"/>
      <c r="G5" s="64" t="s">
        <v>60</v>
      </c>
      <c r="H5" s="64" t="s">
        <v>146</v>
      </c>
      <c r="I5" s="64"/>
      <c r="J5" s="64"/>
      <c r="K5" s="64" t="s">
        <v>147</v>
      </c>
      <c r="L5" s="64"/>
      <c r="M5" s="64"/>
      <c r="N5" s="64" t="s">
        <v>148</v>
      </c>
      <c r="O5" s="64"/>
      <c r="P5" s="64"/>
      <c r="Q5" s="64" t="s">
        <v>60</v>
      </c>
      <c r="R5" s="64" t="s">
        <v>146</v>
      </c>
      <c r="S5" s="64"/>
      <c r="T5" s="64"/>
      <c r="U5" s="64" t="s">
        <v>147</v>
      </c>
      <c r="V5" s="64"/>
      <c r="W5" s="64"/>
      <c r="X5" s="64" t="s">
        <v>148</v>
      </c>
      <c r="Y5" s="64"/>
      <c r="Z5" s="64"/>
      <c r="AA5" s="64" t="s">
        <v>60</v>
      </c>
      <c r="AB5" s="64" t="s">
        <v>146</v>
      </c>
      <c r="AC5" s="64"/>
      <c r="AD5" s="64"/>
      <c r="AE5" s="64" t="s">
        <v>147</v>
      </c>
      <c r="AF5" s="64"/>
      <c r="AG5" s="64"/>
      <c r="AH5" s="64" t="s">
        <v>148</v>
      </c>
      <c r="AI5" s="64"/>
      <c r="AJ5" s="64"/>
      <c r="AK5" s="64" t="s">
        <v>149</v>
      </c>
      <c r="AL5" s="64"/>
      <c r="AM5" s="64"/>
      <c r="AN5" s="95"/>
    </row>
    <row r="6" ht="39" customHeight="1" spans="1:40">
      <c r="A6" s="13"/>
      <c r="B6" s="64" t="s">
        <v>81</v>
      </c>
      <c r="C6" s="64" t="s">
        <v>82</v>
      </c>
      <c r="D6" s="64"/>
      <c r="E6" s="64"/>
      <c r="F6" s="64"/>
      <c r="G6" s="64"/>
      <c r="H6" s="64" t="s">
        <v>150</v>
      </c>
      <c r="I6" s="64" t="s">
        <v>76</v>
      </c>
      <c r="J6" s="64" t="s">
        <v>77</v>
      </c>
      <c r="K6" s="64" t="s">
        <v>150</v>
      </c>
      <c r="L6" s="64" t="s">
        <v>76</v>
      </c>
      <c r="M6" s="64" t="s">
        <v>77</v>
      </c>
      <c r="N6" s="64" t="s">
        <v>150</v>
      </c>
      <c r="O6" s="64" t="s">
        <v>151</v>
      </c>
      <c r="P6" s="64" t="s">
        <v>152</v>
      </c>
      <c r="Q6" s="64"/>
      <c r="R6" s="64" t="s">
        <v>150</v>
      </c>
      <c r="S6" s="64" t="s">
        <v>76</v>
      </c>
      <c r="T6" s="64" t="s">
        <v>77</v>
      </c>
      <c r="U6" s="64" t="s">
        <v>150</v>
      </c>
      <c r="V6" s="64" t="s">
        <v>76</v>
      </c>
      <c r="W6" s="64" t="s">
        <v>77</v>
      </c>
      <c r="X6" s="64" t="s">
        <v>150</v>
      </c>
      <c r="Y6" s="64" t="s">
        <v>151</v>
      </c>
      <c r="Z6" s="64" t="s">
        <v>152</v>
      </c>
      <c r="AA6" s="64"/>
      <c r="AB6" s="64" t="s">
        <v>150</v>
      </c>
      <c r="AC6" s="64" t="s">
        <v>76</v>
      </c>
      <c r="AD6" s="64" t="s">
        <v>77</v>
      </c>
      <c r="AE6" s="64" t="s">
        <v>150</v>
      </c>
      <c r="AF6" s="64" t="s">
        <v>76</v>
      </c>
      <c r="AG6" s="64" t="s">
        <v>77</v>
      </c>
      <c r="AH6" s="64" t="s">
        <v>150</v>
      </c>
      <c r="AI6" s="64" t="s">
        <v>151</v>
      </c>
      <c r="AJ6" s="64" t="s">
        <v>152</v>
      </c>
      <c r="AK6" s="64" t="s">
        <v>150</v>
      </c>
      <c r="AL6" s="64" t="s">
        <v>151</v>
      </c>
      <c r="AM6" s="64" t="s">
        <v>152</v>
      </c>
      <c r="AN6" s="95"/>
    </row>
    <row r="7" ht="22.9" customHeight="1" spans="1:40">
      <c r="A7" s="74"/>
      <c r="B7" s="48"/>
      <c r="C7" s="48"/>
      <c r="D7" s="48"/>
      <c r="E7" s="48" t="s">
        <v>73</v>
      </c>
      <c r="F7" s="51">
        <f>G7</f>
        <v>1220913.61</v>
      </c>
      <c r="G7" s="51">
        <f>H7+K7</f>
        <v>1220913.61</v>
      </c>
      <c r="H7" s="51">
        <f>I7+J7</f>
        <v>1220913.61</v>
      </c>
      <c r="I7" s="51">
        <f>SUM(I8:I26)</f>
        <v>1190913.61</v>
      </c>
      <c r="J7" s="51">
        <f>SUM(J8:J26)</f>
        <v>30000</v>
      </c>
      <c r="K7" s="51">
        <f t="shared" ref="K7:K11" si="0">L7+M7</f>
        <v>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95"/>
    </row>
    <row r="8" ht="22.9" customHeight="1" spans="1:40">
      <c r="A8" s="74"/>
      <c r="B8" s="48">
        <v>301</v>
      </c>
      <c r="C8" s="85" t="s">
        <v>85</v>
      </c>
      <c r="D8" s="48">
        <v>126002</v>
      </c>
      <c r="E8" s="92" t="s">
        <v>153</v>
      </c>
      <c r="F8" s="53">
        <f t="shared" ref="F7:F20" si="1">G8</f>
        <v>245940</v>
      </c>
      <c r="G8" s="53">
        <f t="shared" ref="G7:G20" si="2">H8+K8</f>
        <v>245940</v>
      </c>
      <c r="H8" s="53">
        <f t="shared" ref="H7:H20" si="3">I8+J8</f>
        <v>245940</v>
      </c>
      <c r="I8" s="53">
        <v>245940</v>
      </c>
      <c r="J8" s="53"/>
      <c r="K8" s="53">
        <f t="shared" si="0"/>
        <v>0</v>
      </c>
      <c r="L8" s="53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95"/>
    </row>
    <row r="9" ht="22.9" customHeight="1" spans="1:40">
      <c r="A9" s="74"/>
      <c r="B9" s="48">
        <v>301</v>
      </c>
      <c r="C9" s="85" t="s">
        <v>90</v>
      </c>
      <c r="D9" s="48">
        <v>126002</v>
      </c>
      <c r="E9" s="92" t="s">
        <v>154</v>
      </c>
      <c r="F9" s="53">
        <f t="shared" si="1"/>
        <v>28428</v>
      </c>
      <c r="G9" s="53">
        <f t="shared" si="2"/>
        <v>28428</v>
      </c>
      <c r="H9" s="53">
        <f t="shared" si="3"/>
        <v>28428</v>
      </c>
      <c r="I9" s="53">
        <v>28428</v>
      </c>
      <c r="J9" s="53"/>
      <c r="K9" s="53">
        <f t="shared" si="0"/>
        <v>0</v>
      </c>
      <c r="L9" s="53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95"/>
    </row>
    <row r="10" ht="22.9" customHeight="1" spans="1:40">
      <c r="A10" s="74"/>
      <c r="B10" s="48">
        <v>301</v>
      </c>
      <c r="C10" s="85" t="s">
        <v>155</v>
      </c>
      <c r="D10" s="48">
        <v>126002</v>
      </c>
      <c r="E10" s="92" t="s">
        <v>156</v>
      </c>
      <c r="F10" s="53">
        <f t="shared" si="1"/>
        <v>357328</v>
      </c>
      <c r="G10" s="53">
        <f t="shared" si="2"/>
        <v>357328</v>
      </c>
      <c r="H10" s="53">
        <f t="shared" si="3"/>
        <v>357328</v>
      </c>
      <c r="I10" s="53">
        <v>357328</v>
      </c>
      <c r="J10" s="53"/>
      <c r="K10" s="53">
        <f t="shared" si="0"/>
        <v>0</v>
      </c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95"/>
    </row>
    <row r="11" ht="22.9" customHeight="1" spans="1:40">
      <c r="A11" s="74"/>
      <c r="B11" s="48">
        <v>301</v>
      </c>
      <c r="C11" s="85" t="s">
        <v>157</v>
      </c>
      <c r="D11" s="48">
        <v>126002</v>
      </c>
      <c r="E11" s="92" t="s">
        <v>158</v>
      </c>
      <c r="F11" s="53">
        <f t="shared" si="1"/>
        <v>88591.36</v>
      </c>
      <c r="G11" s="53">
        <f t="shared" si="2"/>
        <v>88591.36</v>
      </c>
      <c r="H11" s="53">
        <f t="shared" si="3"/>
        <v>88591.36</v>
      </c>
      <c r="I11" s="53">
        <v>88591.36</v>
      </c>
      <c r="J11" s="53"/>
      <c r="K11" s="53">
        <f t="shared" si="0"/>
        <v>0</v>
      </c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95"/>
    </row>
    <row r="12" ht="22.9" customHeight="1" spans="1:40">
      <c r="A12" s="74"/>
      <c r="B12" s="48">
        <v>207</v>
      </c>
      <c r="C12" s="85" t="s">
        <v>90</v>
      </c>
      <c r="D12" s="48">
        <v>126002</v>
      </c>
      <c r="E12" s="92" t="s">
        <v>159</v>
      </c>
      <c r="F12" s="53">
        <f t="shared" si="1"/>
        <v>40781.2</v>
      </c>
      <c r="G12" s="53">
        <f t="shared" si="2"/>
        <v>40781.2</v>
      </c>
      <c r="H12" s="53">
        <f t="shared" si="3"/>
        <v>40781.2</v>
      </c>
      <c r="I12" s="53">
        <v>40781.2</v>
      </c>
      <c r="J12" s="53"/>
      <c r="K12" s="53">
        <f t="shared" ref="K12:K25" si="4">L12+M12</f>
        <v>0</v>
      </c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95"/>
    </row>
    <row r="13" ht="22.9" customHeight="1" spans="1:40">
      <c r="A13" s="74"/>
      <c r="B13" s="48">
        <v>301</v>
      </c>
      <c r="C13" s="85" t="s">
        <v>160</v>
      </c>
      <c r="D13" s="48">
        <v>126002</v>
      </c>
      <c r="E13" s="92" t="s">
        <v>161</v>
      </c>
      <c r="F13" s="53">
        <f t="shared" si="1"/>
        <v>48792.44</v>
      </c>
      <c r="G13" s="53">
        <f t="shared" si="2"/>
        <v>48792.44</v>
      </c>
      <c r="H13" s="53">
        <f t="shared" si="3"/>
        <v>48792.44</v>
      </c>
      <c r="I13" s="53">
        <v>48792.44</v>
      </c>
      <c r="J13" s="53"/>
      <c r="K13" s="53">
        <f t="shared" si="4"/>
        <v>0</v>
      </c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95"/>
    </row>
    <row r="14" ht="22.9" customHeight="1" spans="1:40">
      <c r="A14" s="74"/>
      <c r="B14" s="48">
        <v>301</v>
      </c>
      <c r="C14" s="85" t="s">
        <v>94</v>
      </c>
      <c r="D14" s="48">
        <v>126002</v>
      </c>
      <c r="E14" s="92" t="s">
        <v>162</v>
      </c>
      <c r="F14" s="53">
        <f t="shared" si="1"/>
        <v>4806</v>
      </c>
      <c r="G14" s="53">
        <f t="shared" si="2"/>
        <v>4806</v>
      </c>
      <c r="H14" s="53">
        <f t="shared" si="3"/>
        <v>4806</v>
      </c>
      <c r="I14" s="53">
        <v>4806</v>
      </c>
      <c r="J14" s="53"/>
      <c r="K14" s="53">
        <f t="shared" si="4"/>
        <v>0</v>
      </c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95"/>
    </row>
    <row r="15" ht="22.9" customHeight="1" spans="1:40">
      <c r="A15" s="74"/>
      <c r="B15" s="48">
        <v>303</v>
      </c>
      <c r="C15" s="85" t="s">
        <v>155</v>
      </c>
      <c r="D15" s="48">
        <v>126002</v>
      </c>
      <c r="E15" s="92" t="s">
        <v>163</v>
      </c>
      <c r="F15" s="53">
        <f t="shared" si="1"/>
        <v>4005</v>
      </c>
      <c r="G15" s="53">
        <f t="shared" si="2"/>
        <v>4005</v>
      </c>
      <c r="H15" s="53">
        <f t="shared" si="3"/>
        <v>4005</v>
      </c>
      <c r="I15" s="53">
        <v>4005</v>
      </c>
      <c r="J15" s="53"/>
      <c r="K15" s="53">
        <f t="shared" si="4"/>
        <v>0</v>
      </c>
      <c r="L15" s="53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95"/>
    </row>
    <row r="16" ht="22.9" customHeight="1" spans="1:40">
      <c r="A16" s="74"/>
      <c r="B16" s="48">
        <v>301</v>
      </c>
      <c r="C16" s="85" t="s">
        <v>164</v>
      </c>
      <c r="D16" s="48">
        <v>126002</v>
      </c>
      <c r="E16" s="92" t="s">
        <v>165</v>
      </c>
      <c r="F16" s="53">
        <f t="shared" si="1"/>
        <v>8843.75</v>
      </c>
      <c r="G16" s="53">
        <f t="shared" si="2"/>
        <v>8843.75</v>
      </c>
      <c r="H16" s="53">
        <f t="shared" si="3"/>
        <v>8843.75</v>
      </c>
      <c r="I16" s="53">
        <v>8843.75</v>
      </c>
      <c r="J16" s="53"/>
      <c r="K16" s="53">
        <f t="shared" si="4"/>
        <v>0</v>
      </c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95"/>
    </row>
    <row r="17" ht="22.9" customHeight="1" spans="1:40">
      <c r="A17" s="74"/>
      <c r="B17" s="48">
        <v>301</v>
      </c>
      <c r="C17" s="85" t="s">
        <v>166</v>
      </c>
      <c r="D17" s="48">
        <v>126002</v>
      </c>
      <c r="E17" s="92" t="s">
        <v>167</v>
      </c>
      <c r="F17" s="53">
        <f t="shared" si="1"/>
        <v>75804</v>
      </c>
      <c r="G17" s="53">
        <f t="shared" si="2"/>
        <v>75804</v>
      </c>
      <c r="H17" s="53">
        <f t="shared" si="3"/>
        <v>75804</v>
      </c>
      <c r="I17" s="53">
        <v>75804</v>
      </c>
      <c r="J17" s="53"/>
      <c r="K17" s="53">
        <f t="shared" si="4"/>
        <v>0</v>
      </c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95"/>
    </row>
    <row r="18" ht="22.9" customHeight="1" spans="1:40">
      <c r="A18" s="74"/>
      <c r="B18" s="48">
        <v>301</v>
      </c>
      <c r="C18" s="85" t="s">
        <v>96</v>
      </c>
      <c r="D18" s="48">
        <v>126002</v>
      </c>
      <c r="E18" s="92" t="s">
        <v>168</v>
      </c>
      <c r="F18" s="53">
        <f t="shared" si="1"/>
        <v>211983.72</v>
      </c>
      <c r="G18" s="53">
        <f t="shared" si="2"/>
        <v>211983.72</v>
      </c>
      <c r="H18" s="53">
        <f t="shared" si="3"/>
        <v>211983.72</v>
      </c>
      <c r="I18" s="53">
        <v>211983.72</v>
      </c>
      <c r="J18" s="53"/>
      <c r="K18" s="53">
        <f t="shared" si="4"/>
        <v>0</v>
      </c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95"/>
    </row>
    <row r="19" ht="22.9" customHeight="1" spans="1:40">
      <c r="A19" s="74"/>
      <c r="B19" s="48">
        <v>302</v>
      </c>
      <c r="C19" s="85" t="s">
        <v>85</v>
      </c>
      <c r="D19" s="48">
        <v>126002</v>
      </c>
      <c r="E19" s="92" t="s">
        <v>169</v>
      </c>
      <c r="F19" s="53">
        <f t="shared" si="1"/>
        <v>24000</v>
      </c>
      <c r="G19" s="53">
        <f t="shared" si="2"/>
        <v>24000</v>
      </c>
      <c r="H19" s="53">
        <f t="shared" si="3"/>
        <v>24000</v>
      </c>
      <c r="I19" s="53">
        <v>24000</v>
      </c>
      <c r="J19" s="53"/>
      <c r="K19" s="53">
        <f t="shared" si="4"/>
        <v>0</v>
      </c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95"/>
    </row>
    <row r="20" ht="22.9" customHeight="1" spans="1:40">
      <c r="A20" s="74"/>
      <c r="B20" s="48">
        <v>302</v>
      </c>
      <c r="C20" s="85" t="s">
        <v>89</v>
      </c>
      <c r="D20" s="48">
        <v>126002</v>
      </c>
      <c r="E20" s="92" t="s">
        <v>170</v>
      </c>
      <c r="F20" s="53">
        <f t="shared" si="1"/>
        <v>2400</v>
      </c>
      <c r="G20" s="53">
        <f t="shared" si="2"/>
        <v>2400</v>
      </c>
      <c r="H20" s="53">
        <f t="shared" si="3"/>
        <v>2400</v>
      </c>
      <c r="I20" s="53">
        <v>2400</v>
      </c>
      <c r="J20" s="53"/>
      <c r="K20" s="53">
        <f t="shared" si="4"/>
        <v>0</v>
      </c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95"/>
    </row>
    <row r="21" ht="22.9" customHeight="1" spans="1:40">
      <c r="A21" s="74"/>
      <c r="B21" s="48">
        <v>302</v>
      </c>
      <c r="C21" s="85" t="s">
        <v>171</v>
      </c>
      <c r="D21" s="48">
        <v>126002</v>
      </c>
      <c r="E21" s="92" t="s">
        <v>172</v>
      </c>
      <c r="F21" s="53">
        <f t="shared" ref="F21:F26" si="5">G21</f>
        <v>4800</v>
      </c>
      <c r="G21" s="53">
        <f t="shared" ref="G21:G26" si="6">H21+K21</f>
        <v>4800</v>
      </c>
      <c r="H21" s="53">
        <f t="shared" ref="H21:H26" si="7">I21+J21</f>
        <v>4800</v>
      </c>
      <c r="I21" s="53">
        <v>4800</v>
      </c>
      <c r="J21" s="53"/>
      <c r="K21" s="53">
        <f t="shared" si="4"/>
        <v>0</v>
      </c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95"/>
    </row>
    <row r="22" ht="22.9" customHeight="1" spans="1:40">
      <c r="A22" s="74"/>
      <c r="B22" s="48">
        <v>302</v>
      </c>
      <c r="C22" s="85" t="s">
        <v>94</v>
      </c>
      <c r="D22" s="48">
        <v>126002</v>
      </c>
      <c r="E22" s="92" t="s">
        <v>173</v>
      </c>
      <c r="F22" s="53">
        <f t="shared" si="5"/>
        <v>18000</v>
      </c>
      <c r="G22" s="53">
        <f t="shared" si="6"/>
        <v>18000</v>
      </c>
      <c r="H22" s="53">
        <f t="shared" si="7"/>
        <v>18000</v>
      </c>
      <c r="I22" s="53">
        <v>18000</v>
      </c>
      <c r="J22" s="53"/>
      <c r="K22" s="53">
        <f t="shared" si="4"/>
        <v>0</v>
      </c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95"/>
    </row>
    <row r="23" ht="22.9" customHeight="1" spans="1:40">
      <c r="A23" s="74"/>
      <c r="B23" s="48">
        <v>302</v>
      </c>
      <c r="C23" s="85" t="s">
        <v>174</v>
      </c>
      <c r="D23" s="48">
        <v>126002</v>
      </c>
      <c r="E23" s="92" t="s">
        <v>175</v>
      </c>
      <c r="F23" s="53">
        <f t="shared" si="5"/>
        <v>10786.49</v>
      </c>
      <c r="G23" s="53">
        <f t="shared" si="6"/>
        <v>10786.49</v>
      </c>
      <c r="H23" s="53">
        <f t="shared" si="7"/>
        <v>10786.49</v>
      </c>
      <c r="I23" s="53">
        <v>10786.49</v>
      </c>
      <c r="J23" s="53"/>
      <c r="K23" s="53">
        <f t="shared" si="4"/>
        <v>0</v>
      </c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95"/>
    </row>
    <row r="24" ht="22.9" customHeight="1" spans="1:40">
      <c r="A24" s="74"/>
      <c r="B24" s="48">
        <v>302</v>
      </c>
      <c r="C24" s="85" t="s">
        <v>176</v>
      </c>
      <c r="D24" s="48">
        <v>126002</v>
      </c>
      <c r="E24" s="92" t="s">
        <v>177</v>
      </c>
      <c r="F24" s="53">
        <f t="shared" si="5"/>
        <v>9017.74</v>
      </c>
      <c r="G24" s="53">
        <f t="shared" si="6"/>
        <v>9017.74</v>
      </c>
      <c r="H24" s="53">
        <f t="shared" si="7"/>
        <v>9017.74</v>
      </c>
      <c r="I24" s="53">
        <v>9017.74</v>
      </c>
      <c r="J24" s="53"/>
      <c r="K24" s="53">
        <f t="shared" si="4"/>
        <v>0</v>
      </c>
      <c r="L24" s="53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95"/>
    </row>
    <row r="25" ht="22.9" customHeight="1" spans="1:40">
      <c r="A25" s="74"/>
      <c r="B25" s="48">
        <v>302</v>
      </c>
      <c r="C25" s="85" t="s">
        <v>96</v>
      </c>
      <c r="D25" s="48">
        <v>126002</v>
      </c>
      <c r="E25" s="92" t="s">
        <v>178</v>
      </c>
      <c r="F25" s="53">
        <f t="shared" si="5"/>
        <v>6605.91</v>
      </c>
      <c r="G25" s="53">
        <f t="shared" si="6"/>
        <v>6605.91</v>
      </c>
      <c r="H25" s="53">
        <f t="shared" si="7"/>
        <v>6605.91</v>
      </c>
      <c r="I25" s="53">
        <v>6605.91</v>
      </c>
      <c r="J25" s="53"/>
      <c r="K25" s="53">
        <f t="shared" si="4"/>
        <v>0</v>
      </c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95"/>
    </row>
    <row r="26" ht="22.9" customHeight="1" spans="1:40">
      <c r="A26" s="74"/>
      <c r="B26" s="48">
        <v>302</v>
      </c>
      <c r="C26" s="85" t="s">
        <v>96</v>
      </c>
      <c r="D26" s="48">
        <v>126002</v>
      </c>
      <c r="E26" s="92" t="s">
        <v>178</v>
      </c>
      <c r="F26" s="53">
        <f t="shared" si="5"/>
        <v>30000</v>
      </c>
      <c r="G26" s="53">
        <f t="shared" si="6"/>
        <v>30000</v>
      </c>
      <c r="H26" s="53">
        <f t="shared" si="7"/>
        <v>30000</v>
      </c>
      <c r="I26" s="53"/>
      <c r="J26" s="53">
        <v>30000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95"/>
    </row>
    <row r="27" ht="22.9" customHeight="1" spans="1:40">
      <c r="A27" s="74"/>
      <c r="B27" s="48"/>
      <c r="C27" s="48"/>
      <c r="D27" s="48"/>
      <c r="E27" s="48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95"/>
    </row>
    <row r="28" ht="22.9" customHeight="1" spans="1:40">
      <c r="A28" s="74"/>
      <c r="B28" s="99" t="s">
        <v>24</v>
      </c>
      <c r="C28" s="99" t="s">
        <v>24</v>
      </c>
      <c r="D28" s="52"/>
      <c r="E28" s="52" t="s">
        <v>24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95"/>
    </row>
    <row r="29" ht="22.9" customHeight="1" spans="1:40">
      <c r="A29" s="74"/>
      <c r="B29" s="99" t="s">
        <v>24</v>
      </c>
      <c r="C29" s="99" t="s">
        <v>24</v>
      </c>
      <c r="D29" s="52"/>
      <c r="E29" s="52" t="s">
        <v>101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95"/>
    </row>
    <row r="30" ht="9.75" customHeight="1" spans="1:40">
      <c r="A30" s="86"/>
      <c r="B30" s="86"/>
      <c r="C30" s="86"/>
      <c r="D30" s="100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10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:H14"/>
    </sheetView>
  </sheetViews>
  <sheetFormatPr defaultColWidth="10" defaultRowHeight="13.5"/>
  <cols>
    <col min="1" max="1" width="1.5" style="71" customWidth="1"/>
    <col min="2" max="4" width="6.13333333333333" style="71" customWidth="1"/>
    <col min="5" max="5" width="16.8833333333333" style="71" customWidth="1"/>
    <col min="6" max="6" width="41" style="71" customWidth="1"/>
    <col min="7" max="9" width="16.3833333333333" style="71" customWidth="1"/>
    <col min="10" max="10" width="1.5" style="71" customWidth="1"/>
    <col min="11" max="12" width="9.75" style="71" customWidth="1"/>
    <col min="13" max="16384" width="10" style="71"/>
  </cols>
  <sheetData>
    <row r="1" ht="24.95" customHeight="1" spans="1:10">
      <c r="A1" s="72"/>
      <c r="B1" s="2" t="s">
        <v>179</v>
      </c>
      <c r="C1" s="2"/>
      <c r="D1" s="2"/>
      <c r="E1" s="13"/>
      <c r="F1" s="13"/>
      <c r="G1" s="73"/>
      <c r="H1" s="73"/>
      <c r="I1" s="73"/>
      <c r="J1" s="74"/>
    </row>
    <row r="2" ht="22.9" customHeight="1" spans="1:10">
      <c r="A2" s="72"/>
      <c r="B2" s="75" t="s">
        <v>180</v>
      </c>
      <c r="C2" s="75"/>
      <c r="D2" s="75"/>
      <c r="E2" s="75"/>
      <c r="F2" s="75"/>
      <c r="G2" s="75"/>
      <c r="H2" s="75"/>
      <c r="I2" s="75"/>
      <c r="J2" s="74" t="s">
        <v>4</v>
      </c>
    </row>
    <row r="3" ht="19.5" customHeight="1" spans="1:10">
      <c r="A3" s="76"/>
      <c r="B3" s="77" t="s">
        <v>6</v>
      </c>
      <c r="C3" s="77"/>
      <c r="D3" s="77"/>
      <c r="E3" s="77"/>
      <c r="F3" s="77"/>
      <c r="G3" s="76"/>
      <c r="I3" s="78" t="s">
        <v>7</v>
      </c>
      <c r="J3" s="79"/>
    </row>
    <row r="4" ht="24.4" customHeight="1" spans="1:10">
      <c r="A4" s="13"/>
      <c r="B4" s="48" t="s">
        <v>10</v>
      </c>
      <c r="C4" s="48"/>
      <c r="D4" s="48"/>
      <c r="E4" s="48"/>
      <c r="F4" s="48"/>
      <c r="G4" s="48" t="s">
        <v>60</v>
      </c>
      <c r="H4" s="64" t="s">
        <v>181</v>
      </c>
      <c r="I4" s="64" t="s">
        <v>145</v>
      </c>
      <c r="J4" s="13"/>
    </row>
    <row r="5" ht="24.4" customHeight="1" spans="1:10">
      <c r="A5" s="13"/>
      <c r="B5" s="48" t="s">
        <v>80</v>
      </c>
      <c r="C5" s="48"/>
      <c r="D5" s="48"/>
      <c r="E5" s="48" t="s">
        <v>71</v>
      </c>
      <c r="F5" s="48" t="s">
        <v>72</v>
      </c>
      <c r="G5" s="48"/>
      <c r="H5" s="64"/>
      <c r="I5" s="64"/>
      <c r="J5" s="13"/>
    </row>
    <row r="6" ht="24.4" customHeight="1" spans="1:10">
      <c r="A6" s="80"/>
      <c r="B6" s="48" t="s">
        <v>81</v>
      </c>
      <c r="C6" s="48" t="s">
        <v>82</v>
      </c>
      <c r="D6" s="48" t="s">
        <v>83</v>
      </c>
      <c r="E6" s="48"/>
      <c r="F6" s="48"/>
      <c r="G6" s="48"/>
      <c r="H6" s="64"/>
      <c r="I6" s="64"/>
      <c r="J6" s="82"/>
    </row>
    <row r="7" ht="22.9" customHeight="1" spans="1:10">
      <c r="A7" s="83"/>
      <c r="B7" s="48"/>
      <c r="C7" s="48"/>
      <c r="D7" s="48"/>
      <c r="E7" s="48"/>
      <c r="F7" s="48" t="s">
        <v>73</v>
      </c>
      <c r="G7" s="51">
        <f>H7</f>
        <v>1220913.61</v>
      </c>
      <c r="H7" s="51">
        <f>SUM(H8:H17)</f>
        <v>1220913.61</v>
      </c>
      <c r="I7" s="51"/>
      <c r="J7" s="84"/>
    </row>
    <row r="8" ht="22.9" customHeight="1" spans="1:10">
      <c r="A8" s="83"/>
      <c r="B8" s="85" t="s">
        <v>84</v>
      </c>
      <c r="C8" s="97" t="s">
        <v>85</v>
      </c>
      <c r="D8" s="97" t="s">
        <v>86</v>
      </c>
      <c r="E8" s="48">
        <v>126002</v>
      </c>
      <c r="F8" s="48" t="s">
        <v>87</v>
      </c>
      <c r="G8" s="51">
        <f t="shared" ref="G8:G14" si="0">H8</f>
        <v>928133.61</v>
      </c>
      <c r="H8" s="51">
        <v>928133.61</v>
      </c>
      <c r="I8" s="51"/>
      <c r="J8" s="84"/>
    </row>
    <row r="9" ht="22.9" customHeight="1" spans="1:10">
      <c r="A9" s="83"/>
      <c r="B9" s="85" t="s">
        <v>88</v>
      </c>
      <c r="C9" s="97" t="s">
        <v>89</v>
      </c>
      <c r="D9" s="97" t="s">
        <v>90</v>
      </c>
      <c r="E9" s="48">
        <v>126002</v>
      </c>
      <c r="F9" s="48" t="s">
        <v>91</v>
      </c>
      <c r="G9" s="51">
        <f t="shared" si="0"/>
        <v>40781.2</v>
      </c>
      <c r="H9" s="51">
        <v>40781.2</v>
      </c>
      <c r="I9" s="51"/>
      <c r="J9" s="84"/>
    </row>
    <row r="10" ht="22.9" customHeight="1" spans="1:10">
      <c r="A10" s="83"/>
      <c r="B10" s="85" t="s">
        <v>88</v>
      </c>
      <c r="C10" s="97" t="s">
        <v>89</v>
      </c>
      <c r="D10" s="97" t="s">
        <v>89</v>
      </c>
      <c r="E10" s="48">
        <v>126002</v>
      </c>
      <c r="F10" s="48" t="s">
        <v>92</v>
      </c>
      <c r="G10" s="51">
        <f t="shared" si="0"/>
        <v>88591.36</v>
      </c>
      <c r="H10" s="51">
        <v>88591.36</v>
      </c>
      <c r="I10" s="51"/>
      <c r="J10" s="84"/>
    </row>
    <row r="11" ht="22.9" customHeight="1" spans="1:10">
      <c r="A11" s="83"/>
      <c r="B11" s="85" t="s">
        <v>93</v>
      </c>
      <c r="C11" s="97" t="s">
        <v>94</v>
      </c>
      <c r="D11" s="97" t="s">
        <v>90</v>
      </c>
      <c r="E11" s="48">
        <v>126002</v>
      </c>
      <c r="F11" s="48" t="s">
        <v>95</v>
      </c>
      <c r="G11" s="51">
        <f t="shared" si="0"/>
        <v>48792.44</v>
      </c>
      <c r="H11" s="51">
        <v>48792.44</v>
      </c>
      <c r="I11" s="51"/>
      <c r="J11" s="84"/>
    </row>
    <row r="12" ht="22.9" customHeight="1" spans="1:10">
      <c r="A12" s="83"/>
      <c r="B12" s="85" t="s">
        <v>93</v>
      </c>
      <c r="C12" s="97" t="s">
        <v>94</v>
      </c>
      <c r="D12" s="97" t="s">
        <v>96</v>
      </c>
      <c r="E12" s="48">
        <v>126002</v>
      </c>
      <c r="F12" s="48" t="s">
        <v>97</v>
      </c>
      <c r="G12" s="51">
        <f t="shared" si="0"/>
        <v>8811</v>
      </c>
      <c r="H12" s="51">
        <v>8811</v>
      </c>
      <c r="I12" s="51"/>
      <c r="J12" s="84"/>
    </row>
    <row r="13" ht="22.9" customHeight="1" spans="1:10">
      <c r="A13" s="83"/>
      <c r="B13" s="85" t="s">
        <v>98</v>
      </c>
      <c r="C13" s="97" t="s">
        <v>90</v>
      </c>
      <c r="D13" s="97" t="s">
        <v>85</v>
      </c>
      <c r="E13" s="48">
        <v>126002</v>
      </c>
      <c r="F13" s="48" t="s">
        <v>99</v>
      </c>
      <c r="G13" s="51">
        <f t="shared" si="0"/>
        <v>75804</v>
      </c>
      <c r="H13" s="51">
        <v>75804</v>
      </c>
      <c r="I13" s="51"/>
      <c r="J13" s="84"/>
    </row>
    <row r="14" ht="22.9" customHeight="1" spans="1:10">
      <c r="A14" s="83"/>
      <c r="B14" s="48">
        <v>207</v>
      </c>
      <c r="C14" s="85" t="s">
        <v>96</v>
      </c>
      <c r="D14" s="48">
        <v>99</v>
      </c>
      <c r="E14" s="48">
        <v>126002</v>
      </c>
      <c r="F14" s="48" t="s">
        <v>100</v>
      </c>
      <c r="G14" s="51">
        <f t="shared" si="0"/>
        <v>30000</v>
      </c>
      <c r="H14" s="51">
        <v>30000</v>
      </c>
      <c r="I14" s="51"/>
      <c r="J14" s="84"/>
    </row>
    <row r="15" ht="22.9" customHeight="1" spans="1:10">
      <c r="A15" s="83"/>
      <c r="B15" s="48"/>
      <c r="C15" s="48"/>
      <c r="D15" s="48"/>
      <c r="E15" s="48"/>
      <c r="F15" s="48"/>
      <c r="G15" s="51"/>
      <c r="H15" s="51"/>
      <c r="I15" s="51"/>
      <c r="J15" s="84"/>
    </row>
    <row r="16" ht="22.9" customHeight="1" spans="1:10">
      <c r="A16" s="83"/>
      <c r="B16" s="48"/>
      <c r="C16" s="48"/>
      <c r="D16" s="48"/>
      <c r="E16" s="48"/>
      <c r="F16" s="48"/>
      <c r="G16" s="51"/>
      <c r="H16" s="51"/>
      <c r="I16" s="51"/>
      <c r="J16" s="84"/>
    </row>
    <row r="17" ht="22.9" customHeight="1" spans="1:10">
      <c r="A17" s="83"/>
      <c r="B17" s="48"/>
      <c r="C17" s="48"/>
      <c r="D17" s="48"/>
      <c r="E17" s="48"/>
      <c r="F17" s="48"/>
      <c r="G17" s="51"/>
      <c r="H17" s="51"/>
      <c r="I17" s="51"/>
      <c r="J17" s="84"/>
    </row>
    <row r="18" ht="9.75" customHeight="1" spans="1:10">
      <c r="A18" s="86"/>
      <c r="B18" s="87"/>
      <c r="C18" s="87"/>
      <c r="D18" s="87"/>
      <c r="E18" s="87"/>
      <c r="F18" s="86"/>
      <c r="G18" s="86"/>
      <c r="H18" s="86"/>
      <c r="I18" s="86"/>
      <c r="J18" s="8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B25" sqref="B8:H25"/>
    </sheetView>
  </sheetViews>
  <sheetFormatPr defaultColWidth="10" defaultRowHeight="13.5"/>
  <cols>
    <col min="1" max="1" width="1.5" style="71" customWidth="1"/>
    <col min="2" max="3" width="6.13333333333333" style="71" customWidth="1"/>
    <col min="4" max="4" width="24.3833333333333" style="71" customWidth="1"/>
    <col min="5" max="5" width="41" style="71" customWidth="1"/>
    <col min="6" max="8" width="17.3833333333333" style="71" customWidth="1"/>
    <col min="9" max="9" width="1.5" style="71" customWidth="1"/>
    <col min="10" max="10" width="9.75" style="71" customWidth="1"/>
    <col min="11" max="16384" width="10" style="71"/>
  </cols>
  <sheetData>
    <row r="1" ht="24.95" customHeight="1" spans="1:9">
      <c r="A1" s="89"/>
      <c r="B1" s="2" t="s">
        <v>182</v>
      </c>
      <c r="C1" s="2"/>
      <c r="D1" s="90"/>
      <c r="E1" s="90"/>
      <c r="F1" s="72"/>
      <c r="G1" s="72"/>
      <c r="H1" s="91"/>
      <c r="I1" s="95"/>
    </row>
    <row r="2" ht="22.9" customHeight="1" spans="1:9">
      <c r="A2" s="72"/>
      <c r="B2" s="75" t="s">
        <v>183</v>
      </c>
      <c r="C2" s="75"/>
      <c r="D2" s="75"/>
      <c r="E2" s="75"/>
      <c r="F2" s="75"/>
      <c r="G2" s="75"/>
      <c r="H2" s="75"/>
      <c r="I2" s="95"/>
    </row>
    <row r="3" ht="19.5" customHeight="1" spans="1:9">
      <c r="A3" s="76"/>
      <c r="B3" s="77" t="s">
        <v>6</v>
      </c>
      <c r="C3" s="77"/>
      <c r="D3" s="77"/>
      <c r="E3" s="77"/>
      <c r="G3" s="76"/>
      <c r="H3" s="78" t="s">
        <v>7</v>
      </c>
      <c r="I3" s="95"/>
    </row>
    <row r="4" ht="24.4" customHeight="1" spans="1:9">
      <c r="A4" s="74"/>
      <c r="B4" s="48" t="s">
        <v>10</v>
      </c>
      <c r="C4" s="48"/>
      <c r="D4" s="48"/>
      <c r="E4" s="48"/>
      <c r="F4" s="48" t="s">
        <v>76</v>
      </c>
      <c r="G4" s="48"/>
      <c r="H4" s="48"/>
      <c r="I4" s="95"/>
    </row>
    <row r="5" ht="24.4" customHeight="1" spans="1:9">
      <c r="A5" s="74"/>
      <c r="B5" s="48" t="s">
        <v>80</v>
      </c>
      <c r="C5" s="48"/>
      <c r="D5" s="48" t="s">
        <v>71</v>
      </c>
      <c r="E5" s="48" t="s">
        <v>72</v>
      </c>
      <c r="F5" s="48" t="s">
        <v>60</v>
      </c>
      <c r="G5" s="48" t="s">
        <v>184</v>
      </c>
      <c r="H5" s="48" t="s">
        <v>185</v>
      </c>
      <c r="I5" s="95"/>
    </row>
    <row r="6" ht="24.4" customHeight="1" spans="1:9">
      <c r="A6" s="13"/>
      <c r="B6" s="48" t="s">
        <v>81</v>
      </c>
      <c r="C6" s="48" t="s">
        <v>82</v>
      </c>
      <c r="D6" s="48"/>
      <c r="E6" s="48"/>
      <c r="F6" s="48"/>
      <c r="G6" s="48"/>
      <c r="H6" s="48"/>
      <c r="I6" s="95"/>
    </row>
    <row r="7" ht="23" customHeight="1" spans="1:9">
      <c r="A7" s="74"/>
      <c r="B7" s="48"/>
      <c r="C7" s="48"/>
      <c r="D7" s="48"/>
      <c r="E7" s="48" t="s">
        <v>73</v>
      </c>
      <c r="F7" s="51">
        <f>SUM(G7:H7)</f>
        <v>1190913.61</v>
      </c>
      <c r="G7" s="51">
        <f>SUM(G8:G25)</f>
        <v>1115303.47</v>
      </c>
      <c r="H7" s="51">
        <f>SUM(H8:H25)</f>
        <v>75610.14</v>
      </c>
      <c r="I7" s="95"/>
    </row>
    <row r="8" ht="23" customHeight="1" spans="1:9">
      <c r="A8" s="74"/>
      <c r="B8" s="48">
        <v>301</v>
      </c>
      <c r="C8" s="85" t="s">
        <v>85</v>
      </c>
      <c r="D8" s="48">
        <v>126002</v>
      </c>
      <c r="E8" s="92" t="s">
        <v>153</v>
      </c>
      <c r="F8" s="51">
        <f t="shared" ref="F8:F16" si="0">SUM(G8:H8)</f>
        <v>245940</v>
      </c>
      <c r="G8" s="53">
        <v>245940</v>
      </c>
      <c r="H8" s="51"/>
      <c r="I8" s="95"/>
    </row>
    <row r="9" ht="23" customHeight="1" spans="1:9">
      <c r="A9" s="74"/>
      <c r="B9" s="48">
        <v>301</v>
      </c>
      <c r="C9" s="85" t="s">
        <v>90</v>
      </c>
      <c r="D9" s="48">
        <v>126002</v>
      </c>
      <c r="E9" s="92" t="s">
        <v>154</v>
      </c>
      <c r="F9" s="51">
        <f t="shared" si="0"/>
        <v>28428</v>
      </c>
      <c r="G9" s="53">
        <v>28428</v>
      </c>
      <c r="H9" s="51"/>
      <c r="I9" s="95"/>
    </row>
    <row r="10" ht="23" customHeight="1" spans="1:9">
      <c r="A10" s="74"/>
      <c r="B10" s="48">
        <v>301</v>
      </c>
      <c r="C10" s="85" t="s">
        <v>155</v>
      </c>
      <c r="D10" s="48">
        <v>126002</v>
      </c>
      <c r="E10" s="92" t="s">
        <v>156</v>
      </c>
      <c r="F10" s="51">
        <f t="shared" si="0"/>
        <v>357328</v>
      </c>
      <c r="G10" s="53">
        <v>357328</v>
      </c>
      <c r="H10" s="51"/>
      <c r="I10" s="95"/>
    </row>
    <row r="11" ht="23" customHeight="1" spans="1:9">
      <c r="A11" s="74"/>
      <c r="B11" s="48">
        <v>301</v>
      </c>
      <c r="C11" s="85" t="s">
        <v>157</v>
      </c>
      <c r="D11" s="48">
        <v>126002</v>
      </c>
      <c r="E11" s="92" t="s">
        <v>158</v>
      </c>
      <c r="F11" s="51">
        <f t="shared" si="0"/>
        <v>88591.36</v>
      </c>
      <c r="G11" s="53">
        <v>88591.36</v>
      </c>
      <c r="H11" s="51"/>
      <c r="I11" s="95"/>
    </row>
    <row r="12" ht="23" customHeight="1" spans="1:9">
      <c r="A12" s="74"/>
      <c r="B12" s="48">
        <v>303</v>
      </c>
      <c r="C12" s="85" t="s">
        <v>90</v>
      </c>
      <c r="D12" s="48">
        <v>126002</v>
      </c>
      <c r="E12" s="92" t="s">
        <v>159</v>
      </c>
      <c r="F12" s="51">
        <f t="shared" si="0"/>
        <v>40781.2</v>
      </c>
      <c r="G12" s="53">
        <v>40781.2</v>
      </c>
      <c r="H12" s="51"/>
      <c r="I12" s="95"/>
    </row>
    <row r="13" ht="23" customHeight="1" spans="1:9">
      <c r="A13" s="74"/>
      <c r="B13" s="48">
        <v>301</v>
      </c>
      <c r="C13" s="85" t="s">
        <v>160</v>
      </c>
      <c r="D13" s="48">
        <v>126002</v>
      </c>
      <c r="E13" s="92" t="s">
        <v>161</v>
      </c>
      <c r="F13" s="51">
        <f t="shared" si="0"/>
        <v>48792.44</v>
      </c>
      <c r="G13" s="53">
        <v>48792.44</v>
      </c>
      <c r="H13" s="51"/>
      <c r="I13" s="95"/>
    </row>
    <row r="14" ht="23" customHeight="1" spans="1:9">
      <c r="A14" s="74"/>
      <c r="B14" s="48">
        <v>301</v>
      </c>
      <c r="C14" s="85" t="s">
        <v>94</v>
      </c>
      <c r="D14" s="48">
        <v>126002</v>
      </c>
      <c r="E14" s="92" t="s">
        <v>162</v>
      </c>
      <c r="F14" s="51">
        <f t="shared" si="0"/>
        <v>4806</v>
      </c>
      <c r="G14" s="53">
        <v>4806</v>
      </c>
      <c r="H14" s="51"/>
      <c r="I14" s="95"/>
    </row>
    <row r="15" ht="23" customHeight="1" spans="1:9">
      <c r="A15" s="74"/>
      <c r="B15" s="48">
        <v>303</v>
      </c>
      <c r="C15" s="85" t="s">
        <v>155</v>
      </c>
      <c r="D15" s="48">
        <v>126002</v>
      </c>
      <c r="E15" s="92" t="s">
        <v>163</v>
      </c>
      <c r="F15" s="51">
        <f t="shared" si="0"/>
        <v>4005</v>
      </c>
      <c r="G15" s="53">
        <v>4005</v>
      </c>
      <c r="H15" s="53"/>
      <c r="I15" s="95"/>
    </row>
    <row r="16" ht="23" customHeight="1" spans="1:9">
      <c r="A16" s="74"/>
      <c r="B16" s="48">
        <v>301</v>
      </c>
      <c r="C16" s="85" t="s">
        <v>164</v>
      </c>
      <c r="D16" s="48">
        <v>126002</v>
      </c>
      <c r="E16" s="92" t="s">
        <v>165</v>
      </c>
      <c r="F16" s="51">
        <f t="shared" si="0"/>
        <v>8843.75</v>
      </c>
      <c r="G16" s="53">
        <v>8843.75</v>
      </c>
      <c r="H16" s="53"/>
      <c r="I16" s="95"/>
    </row>
    <row r="17" ht="23" customHeight="1" spans="1:9">
      <c r="A17" s="86"/>
      <c r="B17" s="48">
        <v>301</v>
      </c>
      <c r="C17" s="85" t="s">
        <v>166</v>
      </c>
      <c r="D17" s="48">
        <v>126002</v>
      </c>
      <c r="E17" s="92" t="s">
        <v>167</v>
      </c>
      <c r="F17" s="51">
        <f t="shared" ref="F17:F25" si="1">SUM(G17:H17)</f>
        <v>75804</v>
      </c>
      <c r="G17" s="53">
        <v>75804</v>
      </c>
      <c r="H17" s="93"/>
      <c r="I17" s="96"/>
    </row>
    <row r="18" ht="23" customHeight="1" spans="2:8">
      <c r="B18" s="48">
        <v>301</v>
      </c>
      <c r="C18" s="85" t="s">
        <v>96</v>
      </c>
      <c r="D18" s="48">
        <v>126002</v>
      </c>
      <c r="E18" s="92" t="s">
        <v>168</v>
      </c>
      <c r="F18" s="51">
        <f t="shared" si="1"/>
        <v>211983.72</v>
      </c>
      <c r="G18" s="53">
        <v>211983.72</v>
      </c>
      <c r="H18" s="94"/>
    </row>
    <row r="19" ht="23" customHeight="1" spans="2:8">
      <c r="B19" s="48">
        <v>302</v>
      </c>
      <c r="C19" s="85" t="s">
        <v>85</v>
      </c>
      <c r="D19" s="48">
        <v>126002</v>
      </c>
      <c r="E19" s="92" t="s">
        <v>169</v>
      </c>
      <c r="F19" s="51">
        <f t="shared" si="1"/>
        <v>24000</v>
      </c>
      <c r="G19" s="53"/>
      <c r="H19" s="53">
        <v>24000</v>
      </c>
    </row>
    <row r="20" ht="23" customHeight="1" spans="2:8">
      <c r="B20" s="48">
        <v>302</v>
      </c>
      <c r="C20" s="85" t="s">
        <v>89</v>
      </c>
      <c r="D20" s="48">
        <v>126002</v>
      </c>
      <c r="E20" s="92" t="s">
        <v>170</v>
      </c>
      <c r="F20" s="51">
        <f t="shared" si="1"/>
        <v>2400</v>
      </c>
      <c r="G20" s="53"/>
      <c r="H20" s="53">
        <v>2400</v>
      </c>
    </row>
    <row r="21" ht="23" customHeight="1" spans="2:8">
      <c r="B21" s="48">
        <v>302</v>
      </c>
      <c r="C21" s="85" t="s">
        <v>171</v>
      </c>
      <c r="D21" s="48">
        <v>126002</v>
      </c>
      <c r="E21" s="92" t="s">
        <v>172</v>
      </c>
      <c r="F21" s="51">
        <f t="shared" si="1"/>
        <v>4800</v>
      </c>
      <c r="G21" s="53"/>
      <c r="H21" s="53">
        <v>4800</v>
      </c>
    </row>
    <row r="22" ht="23" customHeight="1" spans="2:8">
      <c r="B22" s="48">
        <v>302</v>
      </c>
      <c r="C22" s="85" t="s">
        <v>94</v>
      </c>
      <c r="D22" s="48">
        <v>126002</v>
      </c>
      <c r="E22" s="92" t="s">
        <v>173</v>
      </c>
      <c r="F22" s="51">
        <f t="shared" si="1"/>
        <v>18000</v>
      </c>
      <c r="G22" s="53"/>
      <c r="H22" s="53">
        <v>18000</v>
      </c>
    </row>
    <row r="23" ht="23" customHeight="1" spans="2:8">
      <c r="B23" s="48">
        <v>302</v>
      </c>
      <c r="C23" s="85" t="s">
        <v>174</v>
      </c>
      <c r="D23" s="48">
        <v>126002</v>
      </c>
      <c r="E23" s="92" t="s">
        <v>175</v>
      </c>
      <c r="F23" s="51">
        <f t="shared" si="1"/>
        <v>10786.49</v>
      </c>
      <c r="G23" s="53"/>
      <c r="H23" s="53">
        <v>10786.49</v>
      </c>
    </row>
    <row r="24" ht="23" customHeight="1" spans="2:8">
      <c r="B24" s="48">
        <v>302</v>
      </c>
      <c r="C24" s="85" t="s">
        <v>176</v>
      </c>
      <c r="D24" s="48">
        <v>126002</v>
      </c>
      <c r="E24" s="92" t="s">
        <v>177</v>
      </c>
      <c r="F24" s="51">
        <f t="shared" si="1"/>
        <v>9017.74</v>
      </c>
      <c r="G24" s="53"/>
      <c r="H24" s="53">
        <v>9017.74</v>
      </c>
    </row>
    <row r="25" ht="22" customHeight="1" spans="2:8">
      <c r="B25" s="48">
        <v>302</v>
      </c>
      <c r="C25" s="85" t="s">
        <v>96</v>
      </c>
      <c r="D25" s="48">
        <v>126002</v>
      </c>
      <c r="E25" s="92" t="s">
        <v>178</v>
      </c>
      <c r="F25" s="51">
        <f t="shared" si="1"/>
        <v>6605.91</v>
      </c>
      <c r="G25" s="53"/>
      <c r="H25" s="53">
        <v>6605.91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7" sqref="B7:G10"/>
    </sheetView>
  </sheetViews>
  <sheetFormatPr defaultColWidth="10" defaultRowHeight="13.5" outlineLevelCol="7"/>
  <cols>
    <col min="1" max="1" width="1.5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" style="71" customWidth="1"/>
    <col min="9" max="10" width="9.75" style="71" customWidth="1"/>
    <col min="11" max="16384" width="10" style="71"/>
  </cols>
  <sheetData>
    <row r="1" ht="24.95" customHeight="1" spans="1:8">
      <c r="A1" s="72"/>
      <c r="B1" s="2" t="s">
        <v>186</v>
      </c>
      <c r="C1" s="2"/>
      <c r="D1" s="2"/>
      <c r="E1" s="13"/>
      <c r="F1" s="13"/>
      <c r="G1" s="73"/>
      <c r="H1" s="74"/>
    </row>
    <row r="2" ht="22.9" customHeight="1" spans="1:8">
      <c r="A2" s="72"/>
      <c r="B2" s="75" t="s">
        <v>187</v>
      </c>
      <c r="C2" s="75"/>
      <c r="D2" s="75"/>
      <c r="E2" s="75"/>
      <c r="F2" s="75"/>
      <c r="G2" s="75"/>
      <c r="H2" s="74" t="s">
        <v>4</v>
      </c>
    </row>
    <row r="3" ht="19.5" customHeight="1" spans="1:8">
      <c r="A3" s="76"/>
      <c r="B3" s="77" t="s">
        <v>6</v>
      </c>
      <c r="C3" s="77"/>
      <c r="D3" s="77"/>
      <c r="E3" s="77"/>
      <c r="F3" s="77"/>
      <c r="G3" s="78" t="s">
        <v>7</v>
      </c>
      <c r="H3" s="79"/>
    </row>
    <row r="4" ht="24.4" customHeight="1" spans="1:8">
      <c r="A4" s="80"/>
      <c r="B4" s="48" t="s">
        <v>80</v>
      </c>
      <c r="C4" s="48"/>
      <c r="D4" s="48"/>
      <c r="E4" s="48" t="s">
        <v>71</v>
      </c>
      <c r="F4" s="48" t="s">
        <v>72</v>
      </c>
      <c r="G4" s="48" t="s">
        <v>188</v>
      </c>
      <c r="H4" s="81"/>
    </row>
    <row r="5" ht="24.4" customHeight="1" spans="1:8">
      <c r="A5" s="80"/>
      <c r="B5" s="48" t="s">
        <v>81</v>
      </c>
      <c r="C5" s="48" t="s">
        <v>82</v>
      </c>
      <c r="D5" s="48" t="s">
        <v>83</v>
      </c>
      <c r="E5" s="48"/>
      <c r="F5" s="48"/>
      <c r="G5" s="48"/>
      <c r="H5" s="82"/>
    </row>
    <row r="6" ht="22.9" customHeight="1" spans="1:8">
      <c r="A6" s="83"/>
      <c r="B6" s="48"/>
      <c r="C6" s="48"/>
      <c r="D6" s="48"/>
      <c r="E6" s="48">
        <v>126002</v>
      </c>
      <c r="F6" s="48" t="s">
        <v>73</v>
      </c>
      <c r="G6" s="51">
        <v>30000</v>
      </c>
      <c r="H6" s="84"/>
    </row>
    <row r="7" ht="22.9" customHeight="1" spans="1:8">
      <c r="A7" s="83"/>
      <c r="B7" s="48">
        <v>207</v>
      </c>
      <c r="C7" s="85"/>
      <c r="D7" s="48"/>
      <c r="E7" s="48">
        <v>126002</v>
      </c>
      <c r="F7" s="64" t="s">
        <v>189</v>
      </c>
      <c r="G7" s="51">
        <v>30000</v>
      </c>
      <c r="H7" s="84"/>
    </row>
    <row r="8" ht="22.9" customHeight="1" spans="1:8">
      <c r="A8" s="83"/>
      <c r="B8" s="48">
        <v>207</v>
      </c>
      <c r="C8" s="85" t="s">
        <v>96</v>
      </c>
      <c r="D8" s="48"/>
      <c r="E8" s="48"/>
      <c r="F8" s="48" t="s">
        <v>100</v>
      </c>
      <c r="G8" s="51">
        <v>30000</v>
      </c>
      <c r="H8" s="84"/>
    </row>
    <row r="9" ht="22.9" customHeight="1" spans="1:8">
      <c r="A9" s="83"/>
      <c r="B9" s="48">
        <v>207</v>
      </c>
      <c r="C9" s="85" t="s">
        <v>96</v>
      </c>
      <c r="D9" s="48">
        <v>99</v>
      </c>
      <c r="E9" s="48"/>
      <c r="F9" s="48" t="s">
        <v>100</v>
      </c>
      <c r="G9" s="51">
        <v>30000</v>
      </c>
      <c r="H9" s="84"/>
    </row>
    <row r="10" ht="22.9" customHeight="1" spans="1:8">
      <c r="A10" s="83"/>
      <c r="B10" s="48"/>
      <c r="C10" s="48"/>
      <c r="D10" s="48"/>
      <c r="E10" s="48"/>
      <c r="F10" s="48" t="s">
        <v>190</v>
      </c>
      <c r="G10" s="51">
        <v>30000</v>
      </c>
      <c r="H10" s="84"/>
    </row>
    <row r="11" ht="22.9" customHeight="1" spans="1:8">
      <c r="A11" s="83"/>
      <c r="B11" s="48"/>
      <c r="C11" s="48"/>
      <c r="D11" s="48"/>
      <c r="E11" s="48"/>
      <c r="F11" s="48"/>
      <c r="G11" s="51"/>
      <c r="H11" s="84"/>
    </row>
    <row r="12" ht="22.9" customHeight="1" spans="1:8">
      <c r="A12" s="83"/>
      <c r="B12" s="48"/>
      <c r="C12" s="48"/>
      <c r="D12" s="48"/>
      <c r="E12" s="48"/>
      <c r="F12" s="48"/>
      <c r="G12" s="51"/>
      <c r="H12" s="84"/>
    </row>
    <row r="13" ht="22.9" customHeight="1" spans="1:8">
      <c r="A13" s="83"/>
      <c r="B13" s="48"/>
      <c r="C13" s="48"/>
      <c r="D13" s="48"/>
      <c r="E13" s="48"/>
      <c r="F13" s="48"/>
      <c r="G13" s="51"/>
      <c r="H13" s="84"/>
    </row>
    <row r="14" ht="22.9" customHeight="1" spans="1:8">
      <c r="A14" s="83"/>
      <c r="B14" s="48"/>
      <c r="C14" s="48"/>
      <c r="D14" s="48"/>
      <c r="E14" s="48"/>
      <c r="F14" s="48"/>
      <c r="G14" s="51"/>
      <c r="H14" s="84"/>
    </row>
    <row r="15" ht="22.9" customHeight="1" spans="1:8">
      <c r="A15" s="80"/>
      <c r="B15" s="52"/>
      <c r="C15" s="52"/>
      <c r="D15" s="52"/>
      <c r="E15" s="52"/>
      <c r="F15" s="52" t="s">
        <v>24</v>
      </c>
      <c r="G15" s="53"/>
      <c r="H15" s="81"/>
    </row>
    <row r="16" ht="22.9" customHeight="1" spans="1:8">
      <c r="A16" s="80"/>
      <c r="B16" s="52"/>
      <c r="C16" s="52"/>
      <c r="D16" s="52"/>
      <c r="E16" s="52"/>
      <c r="F16" s="52" t="s">
        <v>24</v>
      </c>
      <c r="G16" s="53"/>
      <c r="H16" s="81"/>
    </row>
    <row r="17" ht="22.9" customHeight="1" spans="1:8">
      <c r="A17" s="80"/>
      <c r="B17" s="52"/>
      <c r="C17" s="52"/>
      <c r="D17" s="52"/>
      <c r="E17" s="52"/>
      <c r="F17" s="52" t="s">
        <v>101</v>
      </c>
      <c r="G17" s="53"/>
      <c r="H17" s="82"/>
    </row>
    <row r="18" ht="22.9" customHeight="1" spans="1:8">
      <c r="A18" s="80"/>
      <c r="B18" s="52"/>
      <c r="C18" s="52"/>
      <c r="D18" s="52"/>
      <c r="E18" s="52"/>
      <c r="F18" s="52" t="s">
        <v>191</v>
      </c>
      <c r="G18" s="53"/>
      <c r="H18" s="82"/>
    </row>
    <row r="19" ht="9.75" customHeight="1" spans="1:8">
      <c r="A19" s="86"/>
      <c r="B19" s="87"/>
      <c r="C19" s="87"/>
      <c r="D19" s="87"/>
      <c r="E19" s="87"/>
      <c r="F19" s="86"/>
      <c r="G19" s="86"/>
      <c r="H19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