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1">'1'!$B$1:$E$40</definedName>
    <definedName name="_xlnm.Print_Area" localSheetId="3">'1-2'!$B$1:$K$32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<sst xmlns="http://schemas.openxmlformats.org/spreadsheetml/2006/main" count="1218" uniqueCount="422">
  <si>
    <t>攀枝花市西区退役军人事务局</t>
  </si>
  <si>
    <t>2024年部门预算</t>
  </si>
  <si>
    <t xml:space="preserve">
表1</t>
  </si>
  <si>
    <t xml:space="preserve"> </t>
  </si>
  <si>
    <t>部门收支总表</t>
  </si>
  <si>
    <t>部门：攀枝花市西区退役军人事务局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</si>
  <si>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</si>
  <si>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</si>
  <si>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</si>
  <si>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</si>
  <si>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</si>
  <si>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</si>
  <si>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</si>
  <si>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</si>
  <si>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</si>
  <si>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</si>
  <si>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</si>
  <si>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</si>
  <si>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</si>
  <si>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</si>
  <si>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</si>
  <si>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</si>
  <si>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</si>
  <si>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</si>
  <si>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</si>
  <si>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</si>
  <si>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</si>
  <si>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</si>
  <si>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</si>
  <si>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</si>
  <si>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</si>
  <si>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</si>
  <si>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</si>
  <si>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</si>
  <si>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</si>
  <si>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</si>
  <si>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</si>
  <si>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</si>
  <si>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</si>
  <si>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</si>
  <si>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</si>
  <si>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</si>
  <si>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</si>
  <si>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</si>
  <si>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</si>
  <si>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</si>
  <si>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</si>
  <si>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</si>
  <si>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</si>
  <si>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</si>
  <si>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</si>
  <si>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</si>
  <si>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</si>
  <si>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</si>
  <si>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</si>
  <si>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</si>
  <si>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</si>
  <si>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</si>
  <si>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</si>
  <si>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</si>
  <si>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</si>
  <si>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</si>
  <si>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</si>
  <si>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</si>
  <si>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</si>
  <si>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</si>
  <si>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</si>
  <si>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</si>
  <si>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</si>
  <si>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</si>
  <si>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</si>
  <si>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</si>
  <si>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</si>
  <si>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</si>
  <si>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</si>
  <si>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</si>
  <si>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</si>
  <si>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</si>
  <si>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</si>
  <si>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</si>
  <si>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</si>
  <si>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</si>
  <si>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</si>
  <si>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</si>
  <si>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一般公共服务支出</t>
  </si>
  <si>
    <t>28</t>
  </si>
  <si>
    <t>民主党派及工商联事务</t>
  </si>
  <si>
    <t>01</t>
  </si>
  <si>
    <t>事业运行</t>
  </si>
  <si>
    <t>208</t>
  </si>
  <si>
    <t>社会保障和就业支出</t>
  </si>
  <si>
    <t>05</t>
  </si>
  <si>
    <t>行政事业单位养老支出</t>
  </si>
  <si>
    <t>机关事业单位基本养老保险缴费支出</t>
  </si>
  <si>
    <t>08</t>
  </si>
  <si>
    <t>抚恤</t>
  </si>
  <si>
    <t>义务兵优待</t>
  </si>
  <si>
    <t>99</t>
  </si>
  <si>
    <t>其他优抚支出</t>
  </si>
  <si>
    <t>09</t>
  </si>
  <si>
    <t>退役安置</t>
  </si>
  <si>
    <t>退役士兵安置</t>
  </si>
  <si>
    <t>军队转业干部安置</t>
  </si>
  <si>
    <t>退役军人管理事务</t>
  </si>
  <si>
    <t>行政运行</t>
  </si>
  <si>
    <t>04</t>
  </si>
  <si>
    <t>拥军优属</t>
  </si>
  <si>
    <t>50</t>
  </si>
  <si>
    <t>其他退役军人事务管理支出</t>
  </si>
  <si>
    <t>210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</si>
  <si>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</si>
  <si>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</si>
  <si>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</si>
  <si>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</si>
  <si>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</si>
  <si>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</si>
  <si>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</si>
  <si>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</si>
  <si>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</si>
  <si>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14</t>
  </si>
  <si>
    <t>优抚对象医疗</t>
  </si>
  <si>
    <t>优抚对象医疗补助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</si>
  <si>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</si>
  <si>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</si>
  <si>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</si>
  <si>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</si>
  <si>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</si>
  <si>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</si>
  <si>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</si>
  <si>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</si>
  <si>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</si>
  <si>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</si>
  <si>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</si>
  <si>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</si>
  <si>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</si>
  <si>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</si>
  <si>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</si>
  <si>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</si>
  <si>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</si>
  <si>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</si>
  <si>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</si>
  <si>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</si>
  <si>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</si>
  <si>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</si>
  <si>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</si>
  <si>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</si>
  <si>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</si>
  <si>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</si>
  <si>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</si>
  <si>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</si>
  <si>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</si>
  <si>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</si>
  <si>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</si>
  <si>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</si>
  <si>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</si>
  <si>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</si>
  <si>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</si>
  <si>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</si>
  <si>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</si>
  <si>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</si>
  <si>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</si>
  <si>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</si>
  <si>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</si>
  <si>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</si>
  <si>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</si>
  <si>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</si>
  <si>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</si>
  <si>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</si>
  <si>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</si>
  <si>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</si>
  <si>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</si>
  <si>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</si>
  <si>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</si>
  <si>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</si>
  <si>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</si>
  <si>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</si>
  <si>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</si>
  <si>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</si>
  <si>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</si>
  <si>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</si>
  <si>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</si>
  <si>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</si>
  <si>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</si>
  <si>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</si>
  <si>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</si>
  <si>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</si>
  <si>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</si>
  <si>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</si>
  <si>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</si>
  <si>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</si>
  <si>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</si>
  <si>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</si>
  <si>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</si>
  <si>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</si>
  <si>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</si>
  <si>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差旅费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</si>
  <si>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</si>
  <si>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</si>
  <si>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</si>
  <si>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</si>
  <si>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</si>
  <si>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</si>
  <si>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</si>
  <si>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退职（役）费</t>
  </si>
  <si>
    <t>抚恤金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</si>
  <si>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</si>
  <si>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</si>
  <si>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</si>
  <si>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</si>
  <si>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</si>
  <si>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</si>
  <si>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</si>
  <si>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</si>
  <si>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</si>
  <si>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</si>
  <si>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</si>
  <si>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</si>
  <si>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505</t>
  </si>
  <si>
    <t>工资福利支出</t>
  </si>
  <si>
    <t>社会保障缴费</t>
  </si>
  <si>
    <t>502</t>
  </si>
  <si>
    <t>办公经费</t>
  </si>
  <si>
    <t>商品和服务支出</t>
  </si>
  <si>
    <t>509</t>
  </si>
  <si>
    <t>社会福利和救助</t>
  </si>
  <si>
    <t>表3-2</t>
  </si>
  <si>
    <t>一般公共预算项目支出预算表</t>
  </si>
  <si>
    <t>单位：攀枝花市西区退役军人事务局</t>
  </si>
  <si>
    <t>金额</t>
  </si>
  <si>
    <t>义务兵家庭优待金</t>
  </si>
  <si>
    <t>其他优待抚恤资金</t>
  </si>
  <si>
    <t>自主就业退役士兵地方经济补助</t>
  </si>
  <si>
    <t>自主择业军转干部医疗保险</t>
  </si>
  <si>
    <t>双拥经费</t>
  </si>
  <si>
    <t>退役军人服务管理保障经费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</si>
  <si>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</si>
  <si>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</si>
  <si>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</si>
  <si>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</si>
  <si>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</si>
  <si>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</si>
  <si>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</si>
  <si>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</si>
  <si>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</si>
  <si>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</si>
  <si>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</si>
  <si>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</si>
  <si>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</si>
  <si>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</si>
  <si>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</si>
  <si>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</si>
  <si>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</si>
  <si>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</si>
  <si>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</si>
  <si>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</si>
  <si>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</si>
  <si>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</si>
  <si>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</si>
  <si>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</si>
  <si>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</si>
  <si>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</si>
  <si>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</si>
  <si>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</si>
  <si>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</si>
  <si>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通过发放自主择业军转干部医疗保险，使参保对象的基本医疗得到有效保障。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</si>
  <si>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</si>
  <si>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</si>
  <si>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</si>
  <si>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</si>
  <si>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</si>
  <si>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</si>
  <si>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</si>
  <si>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color theme="1"/>
        <rFont val="宋体"/>
        <charset val="134"/>
      </rPr>
      <t>自主择业军转干部参加基本医疗保险人数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</si>
  <si>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名自主择业军转干部全员参保</t>
    </r>
  </si>
  <si>
    <t>质量指标</t>
  </si>
  <si>
    <r>
      <rPr>
        <sz val="11"/>
        <color indexed="8"/>
        <rFont val="宋体"/>
        <charset val="134"/>
      </rPr>
      <t>缴纳对象的准确率</t>
    </r>
  </si>
  <si>
    <t>100%</t>
  </si>
  <si>
    <t>时效指标</t>
  </si>
  <si>
    <r>
      <rPr>
        <sz val="11"/>
        <rFont val="宋体"/>
        <charset val="134"/>
      </rPr>
      <t>参保资金缴纳的及时性</t>
    </r>
  </si>
  <si>
    <r>
      <rPr>
        <sz val="11"/>
        <rFont val="宋体"/>
        <charset val="134"/>
      </rPr>
      <t>按月及时缴纳</t>
    </r>
  </si>
  <si>
    <t>成本指标</t>
  </si>
  <si>
    <t>成本控制</t>
  </si>
  <si>
    <r>
      <rPr>
        <sz val="11"/>
        <rFont val="Times New Roman"/>
        <charset val="134"/>
      </rPr>
      <t>≤12</t>
    </r>
    <r>
      <rPr>
        <sz val="11"/>
        <rFont val="宋体"/>
        <charset val="134"/>
      </rPr>
      <t>万</t>
    </r>
  </si>
  <si>
    <t>项目效益</t>
  </si>
  <si>
    <t>社会效益指标</t>
  </si>
  <si>
    <r>
      <rPr>
        <sz val="11"/>
        <color theme="1"/>
        <rFont val="宋体"/>
        <charset val="134"/>
      </rPr>
      <t>提升自主择业军队转业干部幸福感与归属感</t>
    </r>
    <r>
      <rPr>
        <sz val="11"/>
        <color theme="1"/>
        <rFont val="Times New Roman"/>
        <charset val="134"/>
      </rPr>
      <t xml:space="preserve">
</t>
    </r>
  </si>
  <si>
    <r>
      <rPr>
        <sz val="11"/>
        <rFont val="宋体"/>
        <charset val="134"/>
      </rPr>
      <t>有效提升</t>
    </r>
  </si>
  <si>
    <t>满意度指标</t>
  </si>
  <si>
    <t>服务对象满意度指标</t>
  </si>
  <si>
    <r>
      <rPr>
        <sz val="11"/>
        <color theme="1"/>
        <rFont val="宋体"/>
        <charset val="134"/>
      </rPr>
      <t>自主择业军转干部满意率</t>
    </r>
  </si>
  <si>
    <t xml:space="preserve">≥90%   </t>
  </si>
  <si>
    <t>表6-2</t>
  </si>
  <si>
    <t>确保退役士兵合法权益，支持国防建设和军队建设。</t>
  </si>
  <si>
    <r>
      <rPr>
        <sz val="11"/>
        <color theme="1"/>
        <rFont val="宋体"/>
        <charset val="134"/>
      </rPr>
      <t>地方经济补助发放人数</t>
    </r>
  </si>
  <si>
    <r>
      <rPr>
        <sz val="11"/>
        <rFont val="宋体"/>
        <charset val="134"/>
      </rPr>
      <t>为</t>
    </r>
    <r>
      <rPr>
        <sz val="11"/>
        <rFont val="Times New Roman"/>
        <charset val="134"/>
      </rPr>
      <t>39</t>
    </r>
    <r>
      <rPr>
        <sz val="11"/>
        <rFont val="宋体"/>
        <charset val="134"/>
      </rPr>
      <t>名退役士兵发放补助</t>
    </r>
  </si>
  <si>
    <r>
      <rPr>
        <sz val="11"/>
        <color indexed="8"/>
        <rFont val="宋体"/>
        <charset val="134"/>
      </rPr>
      <t>经费足额拨付率</t>
    </r>
  </si>
  <si>
    <r>
      <rPr>
        <sz val="11"/>
        <color indexed="8"/>
        <rFont val="宋体"/>
        <charset val="134"/>
      </rPr>
      <t>优抚对象医疗补助标准按规定执行率</t>
    </r>
  </si>
  <si>
    <r>
      <rPr>
        <sz val="11"/>
        <rFont val="宋体"/>
        <charset val="134"/>
      </rPr>
      <t>经费及时拨付率</t>
    </r>
  </si>
  <si>
    <r>
      <rPr>
        <sz val="11"/>
        <rFont val="Times New Roman"/>
        <charset val="134"/>
      </rPr>
      <t>≤84.7</t>
    </r>
    <r>
      <rPr>
        <sz val="11"/>
        <rFont val="宋体"/>
        <charset val="134"/>
      </rPr>
      <t>万</t>
    </r>
  </si>
  <si>
    <r>
      <rPr>
        <sz val="11"/>
        <color theme="1"/>
        <rFont val="宋体"/>
        <charset val="134"/>
      </rPr>
      <t>有助于退役士兵更快适应地方工作生活、有助于退役军人在心理上快速转变</t>
    </r>
  </si>
  <si>
    <t>可持续影响指标</t>
  </si>
  <si>
    <r>
      <rPr>
        <sz val="11"/>
        <color theme="1"/>
        <rFont val="宋体"/>
        <charset val="134"/>
      </rPr>
      <t>体现党和政府对退役军人的关心</t>
    </r>
  </si>
  <si>
    <r>
      <rPr>
        <sz val="11"/>
        <rFont val="宋体"/>
        <charset val="134"/>
      </rPr>
      <t>有效体现</t>
    </r>
  </si>
  <si>
    <r>
      <rPr>
        <sz val="11"/>
        <color theme="1"/>
        <rFont val="宋体"/>
        <charset val="134"/>
      </rPr>
      <t>退役士兵满意率</t>
    </r>
  </si>
  <si>
    <t>≥90%</t>
  </si>
  <si>
    <t>通过发放优抚对象医疗补助资金，资助优抚对象参保，有效帮助解决优抚对象医疗难问题。</t>
  </si>
  <si>
    <r>
      <rPr>
        <sz val="11"/>
        <rFont val="宋体"/>
        <charset val="134"/>
      </rPr>
      <t>享受医疗补助的优抚对象人数</t>
    </r>
  </si>
  <si>
    <r>
      <rPr>
        <sz val="11"/>
        <rFont val="宋体"/>
        <charset val="134"/>
      </rPr>
      <t>为</t>
    </r>
    <r>
      <rPr>
        <sz val="11"/>
        <rFont val="Times New Roman"/>
        <charset val="134"/>
      </rPr>
      <t>127</t>
    </r>
    <r>
      <rPr>
        <sz val="11"/>
        <rFont val="宋体"/>
        <charset val="134"/>
      </rPr>
      <t>名重点优抚对象发放医疗补助</t>
    </r>
  </si>
  <si>
    <r>
      <rPr>
        <sz val="11"/>
        <rFont val="宋体"/>
        <charset val="134"/>
      </rPr>
      <t>资助重点优抚对象参保人数</t>
    </r>
  </si>
  <si>
    <r>
      <rPr>
        <sz val="11"/>
        <rFont val="宋体"/>
        <charset val="134"/>
      </rPr>
      <t>全年资助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名优抚对象参加基本医疗保险</t>
    </r>
  </si>
  <si>
    <r>
      <rPr>
        <sz val="11"/>
        <rFont val="Times New Roman"/>
        <charset val="134"/>
      </rPr>
      <t>≤1</t>
    </r>
    <r>
      <rPr>
        <sz val="11"/>
        <rFont val="宋体"/>
        <charset val="134"/>
      </rPr>
      <t>万</t>
    </r>
  </si>
  <si>
    <r>
      <rPr>
        <sz val="11"/>
        <color theme="1"/>
        <rFont val="宋体"/>
        <charset val="134"/>
      </rPr>
      <t>优抚对象医疗难问题改善情况</t>
    </r>
  </si>
  <si>
    <r>
      <rPr>
        <sz val="11"/>
        <rFont val="宋体"/>
        <charset val="134"/>
      </rPr>
      <t>有效改善</t>
    </r>
  </si>
  <si>
    <r>
      <rPr>
        <sz val="11"/>
        <rFont val="宋体"/>
        <charset val="134"/>
      </rPr>
      <t>优抚对象的获得感、幸福感</t>
    </r>
  </si>
  <si>
    <r>
      <rPr>
        <sz val="11"/>
        <rFont val="宋体"/>
        <charset val="134"/>
      </rPr>
      <t>显著提升</t>
    </r>
  </si>
  <si>
    <r>
      <rPr>
        <sz val="11"/>
        <rFont val="宋体"/>
        <charset val="134"/>
      </rPr>
      <t>保障优抚对象的医疗水平</t>
    </r>
  </si>
  <si>
    <r>
      <rPr>
        <sz val="11"/>
        <rFont val="宋体"/>
        <charset val="134"/>
      </rPr>
      <t>不断提高</t>
    </r>
  </si>
  <si>
    <r>
      <rPr>
        <sz val="11"/>
        <rFont val="宋体"/>
        <charset val="134"/>
      </rPr>
      <t>对营造关心关爱优抚对象的社会氛围的持续影响程度</t>
    </r>
  </si>
  <si>
    <r>
      <rPr>
        <sz val="11"/>
        <rFont val="宋体"/>
        <charset val="134"/>
      </rPr>
      <t>持续提升</t>
    </r>
  </si>
  <si>
    <r>
      <rPr>
        <sz val="11"/>
        <color theme="1"/>
        <rFont val="宋体"/>
        <charset val="134"/>
      </rPr>
      <t>优抚对象满意率</t>
    </r>
  </si>
  <si>
    <t>为义务兵家庭发放义务兵优待金，营造一人当兵全家光荣的双拥氛围，保障义务兵家属合法权益。</t>
  </si>
  <si>
    <r>
      <rPr>
        <sz val="11"/>
        <rFont val="宋体"/>
        <charset val="134"/>
      </rPr>
      <t>义务兵家庭优待金发放人数</t>
    </r>
  </si>
  <si>
    <r>
      <rPr>
        <sz val="11"/>
        <rFont val="宋体"/>
        <charset val="134"/>
      </rPr>
      <t>为</t>
    </r>
    <r>
      <rPr>
        <sz val="11"/>
        <rFont val="Times New Roman"/>
        <charset val="134"/>
      </rPr>
      <t>75</t>
    </r>
    <r>
      <rPr>
        <sz val="11"/>
        <rFont val="宋体"/>
        <charset val="134"/>
      </rPr>
      <t>名义务兵家庭发放家庭优待金</t>
    </r>
  </si>
  <si>
    <r>
      <rPr>
        <sz val="11"/>
        <rFont val="Times New Roman"/>
        <charset val="134"/>
      </rPr>
      <t>≤147.2</t>
    </r>
    <r>
      <rPr>
        <sz val="11"/>
        <rFont val="宋体"/>
        <charset val="134"/>
      </rPr>
      <t>万</t>
    </r>
  </si>
  <si>
    <r>
      <rPr>
        <sz val="11"/>
        <color theme="1"/>
        <rFont val="宋体"/>
        <charset val="134"/>
      </rPr>
      <t>义务兵家庭生活状况</t>
    </r>
  </si>
  <si>
    <r>
      <rPr>
        <sz val="11"/>
        <rFont val="宋体"/>
        <charset val="134"/>
      </rPr>
      <t>促进适龄青年踊跃参军</t>
    </r>
  </si>
  <si>
    <r>
      <rPr>
        <sz val="11"/>
        <rFont val="宋体"/>
        <charset val="134"/>
      </rPr>
      <t>有效促进</t>
    </r>
  </si>
  <si>
    <r>
      <rPr>
        <sz val="11"/>
        <color theme="1"/>
        <rFont val="宋体"/>
        <charset val="134"/>
      </rPr>
      <t>义务兵家庭满意度</t>
    </r>
  </si>
  <si>
    <t>贯彻落实信访维稳各项要求，维护社会和谐稳定，提升退役军人服务保障水平，确保不发生退役军人群体性上访，根据《中华人民共和国退役军人保障法》第六十六条规定：“退役军人服务中心、服务站点等退役军人服务机构应当加强与退役军人联系沟通，做好退役军人就业创业扶持、优抚帮扶、走访慰问、权益维护等服务保障工作”。根据四川省退役军人事务厅办公室关于印发《四川省退役军人事务应急指挥视频综合应用平台建设指导意见》的通知要求：我局已建成1套视频终端，1个视频会议室和服务大厅等设施及场所建设。</t>
  </si>
  <si>
    <r>
      <rPr>
        <sz val="11"/>
        <color theme="1"/>
        <rFont val="宋体"/>
        <charset val="134"/>
      </rPr>
      <t>退役军人服务保障体系建设及档案接收与数字化</t>
    </r>
  </si>
  <si>
    <r>
      <rPr>
        <sz val="11"/>
        <rFont val="宋体"/>
        <charset val="134"/>
      </rPr>
      <t>完成西区无工作单位优抚对象预计</t>
    </r>
    <r>
      <rPr>
        <sz val="11"/>
        <rFont val="Times New Roman"/>
        <charset val="134"/>
      </rPr>
      <t>1112</t>
    </r>
    <r>
      <rPr>
        <sz val="11"/>
        <rFont val="宋体"/>
        <charset val="134"/>
      </rPr>
      <t>人，退役军人人事档案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接收及数字化</t>
    </r>
  </si>
  <si>
    <r>
      <rPr>
        <sz val="11"/>
        <color theme="1"/>
        <rFont val="宋体"/>
        <charset val="134"/>
      </rPr>
      <t>信访维稳工作经费</t>
    </r>
  </si>
  <si>
    <r>
      <rPr>
        <sz val="11"/>
        <rFont val="宋体"/>
        <charset val="134"/>
      </rPr>
      <t>重大节日、敏感时段，对重点退役军人开展稳控工作，确保西区退役军人群体集访、进京上访数为</t>
    </r>
    <r>
      <rPr>
        <sz val="11"/>
        <rFont val="Times New Roman"/>
        <charset val="134"/>
      </rPr>
      <t>0</t>
    </r>
  </si>
  <si>
    <r>
      <rPr>
        <sz val="11"/>
        <rFont val="宋体"/>
        <charset val="134"/>
      </rPr>
      <t>建成视频终端</t>
    </r>
  </si>
  <si>
    <r>
      <rPr>
        <sz val="11"/>
        <rFont val="宋体"/>
        <charset val="134"/>
      </rPr>
      <t>我局已建成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套视频终端，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个视频会议室和服务大厅等设施及场所建设</t>
    </r>
  </si>
  <si>
    <r>
      <rPr>
        <sz val="11"/>
        <rFont val="宋体"/>
        <charset val="134"/>
      </rPr>
      <t>资金拨付成功率（</t>
    </r>
    <r>
      <rPr>
        <sz val="11"/>
        <rFont val="Times New Roman"/>
        <charset val="0"/>
      </rPr>
      <t>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</si>
  <si>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资金支付时间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</si>
  <si>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日前支付</t>
    </r>
  </si>
  <si>
    <r>
      <rPr>
        <sz val="11"/>
        <rFont val="Times New Roman"/>
        <charset val="134"/>
      </rPr>
      <t>0.1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</si>
  <si>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退役军人事务应急指挥视频应用平台维护经费</t>
    </r>
  </si>
  <si>
    <r>
      <rPr>
        <sz val="11"/>
        <rFont val="Times New Roman"/>
        <charset val="134"/>
      </rPr>
      <t>0.3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</si>
  <si>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退役军人服务保障水平</t>
    </r>
  </si>
  <si>
    <r>
      <rPr>
        <sz val="11"/>
        <rFont val="宋体"/>
        <charset val="134"/>
      </rPr>
      <t>维护社会和谐稳定，提升退役军人服务保障水平，确保不发生退役军人群体性上访</t>
    </r>
  </si>
  <si>
    <t>《攀枝花市人民政府办公室关于进一步加强城乡社区（村）双拥工作的意见》攀办发[2013]19号文件规定：各县区财政要按城镇社区0.6万元/个、农村社区和村委会0.5万元/个的标准，将城乡社区双拥工作经费列入年度财政预算。深入扎实做好元旦、春节、“八一”期间拥军优属工作，把区委、区政府的关怀和温暖送到部队官兵的心坎上，做好优待工作是党、国家、军队和全社会的共同责任，进一步密切军政军民关系，巩固军政军民团结良好局面。按照《西区创建四川省第十二届双拥模范区工作方案》要求，需增设大型户外双拥公益宣传牌4块，印制双拥宣传单3万份，增设双拥宣传标识标牌和双拥标语20块，打造双拥广场、双拥公园、双拥共建示范街、双拥林、双拥公园等。</t>
  </si>
  <si>
    <r>
      <rPr>
        <sz val="11"/>
        <rFont val="宋体"/>
        <charset val="134"/>
      </rPr>
      <t>双拥工作进社区经费</t>
    </r>
  </si>
  <si>
    <r>
      <rPr>
        <sz val="11"/>
        <rFont val="宋体"/>
        <charset val="134"/>
      </rPr>
      <t>城镇社区居委会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个，农村社区和村委会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</si>
  <si>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走访慰问经费</t>
    </r>
  </si>
  <si>
    <r>
      <rPr>
        <sz val="11"/>
        <rFont val="宋体"/>
        <charset val="134"/>
      </rPr>
      <t>春节、八一对部队官兵、退役军人、优抚对象进行走访慰问，发放慰问金（品）等</t>
    </r>
    <r>
      <rPr>
        <sz val="11"/>
        <rFont val="Times New Roman"/>
        <charset val="134"/>
      </rPr>
      <t>7376</t>
    </r>
    <r>
      <rPr>
        <sz val="11"/>
        <rFont val="宋体"/>
        <charset val="134"/>
      </rPr>
      <t>余人次</t>
    </r>
  </si>
  <si>
    <r>
      <rPr>
        <sz val="11"/>
        <rFont val="宋体"/>
        <charset val="134"/>
      </rPr>
      <t>志愿服务队保障经费</t>
    </r>
  </si>
  <si>
    <r>
      <rPr>
        <sz val="11"/>
        <rFont val="宋体"/>
        <charset val="134"/>
      </rPr>
      <t>西区退役军人志愿服务队</t>
    </r>
    <r>
      <rPr>
        <sz val="11"/>
        <rFont val="Times New Roman"/>
        <charset val="134"/>
      </rPr>
      <t>70</t>
    </r>
    <r>
      <rPr>
        <sz val="11"/>
        <rFont val="宋体"/>
        <charset val="134"/>
      </rPr>
      <t>名常驻队员开展志愿活动</t>
    </r>
  </si>
  <si>
    <r>
      <rPr>
        <sz val="11"/>
        <rFont val="宋体"/>
        <charset val="134"/>
      </rPr>
      <t>创建全国双拥模范城双拥氛围营造经费</t>
    </r>
  </si>
  <si>
    <r>
      <rPr>
        <sz val="11"/>
        <rFont val="宋体"/>
        <charset val="134"/>
      </rPr>
      <t>完成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块大型双拥宣传牌，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大型户外宣传展板制发宣传单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万张，推送宣传短信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万条</t>
    </r>
  </si>
  <si>
    <r>
      <rPr>
        <sz val="11"/>
        <rFont val="宋体"/>
        <charset val="134"/>
      </rPr>
      <t>双拥迎检书籍汇编经费</t>
    </r>
  </si>
  <si>
    <r>
      <rPr>
        <sz val="11"/>
        <rFont val="宋体"/>
        <charset val="134"/>
      </rPr>
      <t>完成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卷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册反映西区创建四川省双拥模范城思路、举措及成果的迎检书籍</t>
    </r>
  </si>
  <si>
    <r>
      <rPr>
        <sz val="11"/>
        <rFont val="宋体"/>
        <charset val="134"/>
      </rPr>
      <t>光荣返乡经费</t>
    </r>
  </si>
  <si>
    <r>
      <rPr>
        <sz val="11"/>
        <rFont val="宋体"/>
        <charset val="134"/>
      </rPr>
      <t>预计为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人购买光荣返乡纪念品，为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人购买入伍纪念品</t>
    </r>
  </si>
  <si>
    <r>
      <rPr>
        <sz val="11"/>
        <rFont val="宋体"/>
        <charset val="134"/>
      </rPr>
      <t>国防教育经费</t>
    </r>
  </si>
  <si>
    <r>
      <rPr>
        <sz val="11"/>
        <rFont val="宋体"/>
        <charset val="134"/>
      </rPr>
      <t>为组织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人次中小学生、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人次退役军人、群众代表开展国防教育</t>
    </r>
  </si>
  <si>
    <r>
      <rPr>
        <sz val="11"/>
        <rFont val="宋体"/>
        <charset val="134"/>
      </rPr>
      <t>新兵回访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</si>
  <si>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年度两次赴西区籍新兵参军地开展慰问</t>
    </r>
  </si>
  <si>
    <r>
      <rPr>
        <sz val="11"/>
        <rFont val="宋体"/>
        <charset val="134"/>
      </rPr>
      <t>资金拨付成功率（</t>
    </r>
    <r>
      <rPr>
        <sz val="11"/>
        <rFont val="Times New Roman"/>
        <charset val="134"/>
      </rPr>
      <t>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</si>
  <si>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完成时限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</si>
  <si>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</si>
  <si>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成本控制</t>
    </r>
  </si>
  <si>
    <r>
      <rPr>
        <sz val="11"/>
        <rFont val="Times New Roman"/>
        <charset val="134"/>
      </rPr>
      <t>92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</si>
  <si>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拥军优属，拥政爱民运动</t>
    </r>
  </si>
  <si>
    <r>
      <rPr>
        <sz val="11"/>
        <rFont val="宋体"/>
        <charset val="134"/>
      </rPr>
      <t>全面提升西区双拥工作水平，配合是退役军人局完成创建任务，提升退役军人服务保障水平，提高西区双拥创建知晓率，提高双拥政治氛围营造力度</t>
    </r>
  </si>
  <si>
    <r>
      <rPr>
        <sz val="11"/>
        <rFont val="宋体"/>
        <charset val="134"/>
      </rPr>
      <t>拥政爱民运动</t>
    </r>
  </si>
  <si>
    <r>
      <rPr>
        <sz val="11"/>
        <rFont val="宋体"/>
        <charset val="134"/>
      </rPr>
      <t>配合是退役军人局完成创建任务，提升退役军人服务保障水平</t>
    </r>
  </si>
  <si>
    <r>
      <rPr>
        <sz val="11"/>
        <rFont val="宋体"/>
        <charset val="134"/>
      </rPr>
      <t>优抚对象满意度</t>
    </r>
  </si>
  <si>
    <t>春节、八一走访，优抚对象自然增长金、价格临时补贴、护理费、生活费等优抚资金，提高优抚对象生活水平，保障优抚对象合法权益。</t>
  </si>
  <si>
    <r>
      <rPr>
        <sz val="11"/>
        <rFont val="宋体"/>
        <charset val="134"/>
      </rPr>
      <t>发放补助的优抚对象人数</t>
    </r>
  </si>
  <si>
    <r>
      <rPr>
        <sz val="11"/>
        <color indexed="8"/>
        <rFont val="宋体"/>
        <charset val="134"/>
      </rPr>
      <t>补助标准按规定执行率</t>
    </r>
  </si>
  <si>
    <r>
      <rPr>
        <sz val="11"/>
        <rFont val="宋体"/>
        <charset val="134"/>
      </rPr>
      <t>补助金额是否控制在预算指标和补助标准内</t>
    </r>
  </si>
  <si>
    <t>≤100%</t>
  </si>
  <si>
    <r>
      <rPr>
        <sz val="11"/>
        <color theme="1"/>
        <rFont val="宋体"/>
        <charset val="134"/>
      </rPr>
      <t>提高优抚对象生活水平</t>
    </r>
  </si>
  <si>
    <r>
      <rPr>
        <sz val="11"/>
        <color theme="1"/>
        <rFont val="宋体"/>
        <charset val="134"/>
      </rPr>
      <t>落实政策，体现党和国家的关心</t>
    </r>
  </si>
  <si>
    <r>
      <rPr>
        <sz val="11"/>
        <color theme="1"/>
        <rFont val="宋体"/>
        <charset val="134"/>
      </rPr>
      <t>优抚对象满意度</t>
    </r>
  </si>
  <si>
    <t>困难退役军人关爱帮扶专项基金</t>
  </si>
  <si>
    <t>通过困难帮扶，提高困难退役军人的生活水平。</t>
  </si>
  <si>
    <r>
      <rPr>
        <sz val="11"/>
        <color theme="1"/>
        <rFont val="宋体"/>
        <charset val="134"/>
      </rPr>
      <t>困难退役军人帮扶人数</t>
    </r>
  </si>
  <si>
    <r>
      <rPr>
        <sz val="11"/>
        <rFont val="宋体"/>
        <charset val="134"/>
      </rPr>
      <t>以实际申请人数为准</t>
    </r>
  </si>
  <si>
    <r>
      <rPr>
        <sz val="11"/>
        <color indexed="8"/>
        <rFont val="宋体"/>
        <charset val="134"/>
      </rPr>
      <t>发放经费符合相关政策规定</t>
    </r>
  </si>
  <si>
    <r>
      <rPr>
        <sz val="11"/>
        <rFont val="宋体"/>
        <charset val="134"/>
      </rPr>
      <t>足额发放</t>
    </r>
  </si>
  <si>
    <r>
      <rPr>
        <sz val="11"/>
        <rFont val="宋体"/>
        <charset val="134"/>
      </rPr>
      <t>精准识别困难退役军人</t>
    </r>
  </si>
  <si>
    <r>
      <rPr>
        <sz val="11"/>
        <rFont val="宋体"/>
        <charset val="134"/>
      </rPr>
      <t>程度较高</t>
    </r>
  </si>
  <si>
    <r>
      <rPr>
        <sz val="11"/>
        <rFont val="宋体"/>
        <charset val="134"/>
      </rPr>
      <t>资金拨付及时性</t>
    </r>
  </si>
  <si>
    <r>
      <rPr>
        <sz val="11"/>
        <rFont val="宋体"/>
        <charset val="134"/>
      </rPr>
      <t>每季度发放一次</t>
    </r>
  </si>
  <si>
    <r>
      <rPr>
        <sz val="11"/>
        <rFont val="宋体"/>
        <charset val="134"/>
      </rPr>
      <t>项目支出是否控制在预算指标内</t>
    </r>
  </si>
  <si>
    <r>
      <rPr>
        <sz val="11"/>
        <color theme="1"/>
        <rFont val="宋体"/>
        <charset val="134"/>
      </rPr>
      <t>提升退役军人的幸福感和获得感</t>
    </r>
  </si>
  <si>
    <r>
      <rPr>
        <sz val="11"/>
        <rFont val="宋体"/>
        <charset val="134"/>
      </rPr>
      <t>建立退役军人帮扶救助工作长效机制</t>
    </r>
  </si>
  <si>
    <r>
      <rPr>
        <sz val="11"/>
        <rFont val="宋体"/>
        <charset val="134"/>
      </rPr>
      <t>持续影响</t>
    </r>
  </si>
  <si>
    <r>
      <rPr>
        <sz val="11"/>
        <color theme="1"/>
        <rFont val="宋体"/>
        <charset val="134"/>
      </rPr>
      <t>困难退役军人满意率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</si>
  <si>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</si>
  <si>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</si>
  <si>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</si>
  <si>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</si>
  <si>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</si>
  <si>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</si>
  <si>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</si>
  <si>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</si>
  <si>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保障伤残军人抚恤金、残疾军人抚恤护理生活费、义务兵优待金等各专项业务顺利开展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</si>
  <si>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</si>
  <si>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</si>
  <si>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</si>
  <si>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</si>
  <si>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</si>
  <si>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</si>
  <si>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</si>
  <si>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</si>
  <si>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</si>
  <si>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</si>
  <si>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</si>
  <si>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161.44万元</t>
  </si>
  <si>
    <t>350.1万元</t>
  </si>
  <si>
    <t>效益指标</t>
  </si>
  <si>
    <t>经济效益指标</t>
  </si>
  <si>
    <t>职能职责</t>
  </si>
  <si>
    <t>保证机构正常运行，确保完成年度职能目标任务</t>
  </si>
  <si>
    <t>生态效益指标</t>
  </si>
  <si>
    <t>抽样调查</t>
  </si>
  <si>
    <t>≥95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</si>
</sst>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30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8" borderId="31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34" applyNumberFormat="0" applyAlignment="0" applyProtection="0">
      <alignment vertical="center"/>
    </xf>
    <xf numFmtId="0" fontId="47" fillId="12" borderId="30" applyNumberFormat="0" applyAlignment="0" applyProtection="0">
      <alignment vertical="center"/>
    </xf>
    <xf numFmtId="0" fontId="48" fillId="13" borderId="35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1" fillId="0" borderId="0"/>
  </cellStyleXfs>
  <cellXfs count="20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2" fillId="0" borderId="17" xfId="0" applyNumberFormat="1" applyFont="1" applyFill="1" applyBorder="1" applyAlignment="1" applyProtection="1">
      <alignment horizontal="center" vertical="center"/>
    </xf>
    <xf numFmtId="49" fontId="12" fillId="0" borderId="18" xfId="0" applyNumberFormat="1" applyFont="1" applyFill="1" applyBorder="1" applyAlignment="1" applyProtection="1">
      <alignment horizontal="center" vertical="center" wrapText="1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 applyProtection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left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4" xfId="49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9" fontId="14" fillId="0" borderId="4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49" fontId="16" fillId="0" borderId="4" xfId="49" applyNumberFormat="1" applyFont="1" applyFill="1" applyBorder="1" applyAlignment="1" applyProtection="1">
      <alignment horizontal="left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Alignment="1" applyProtection="1">
      <alignment horizontal="center" vertical="center" wrapText="1"/>
    </xf>
    <xf numFmtId="49" fontId="12" fillId="0" borderId="17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49" fontId="12" fillId="0" borderId="9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49" fontId="12" fillId="0" borderId="2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24" xfId="0" applyFont="1" applyBorder="1">
      <alignment vertical="center"/>
    </xf>
    <xf numFmtId="0" fontId="9" fillId="0" borderId="24" xfId="0" applyFont="1" applyBorder="1" applyAlignment="1">
      <alignment horizontal="left" vertical="center"/>
    </xf>
    <xf numFmtId="0" fontId="16" fillId="0" borderId="5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6" fillId="0" borderId="25" xfId="0" applyFont="1" applyBorder="1">
      <alignment vertical="center"/>
    </xf>
    <xf numFmtId="0" fontId="16" fillId="0" borderId="25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center" vertical="center"/>
    </xf>
    <xf numFmtId="0" fontId="16" fillId="0" borderId="26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27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6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24" xfId="0" applyFont="1" applyFill="1" applyBorder="1">
      <alignment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center" vertical="center"/>
    </xf>
    <xf numFmtId="0" fontId="16" fillId="0" borderId="26" xfId="0" applyFont="1" applyFill="1" applyBorder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>
      <alignment vertical="center"/>
    </xf>
    <xf numFmtId="0" fontId="16" fillId="0" borderId="6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6" fillId="0" borderId="25" xfId="0" applyFont="1" applyFill="1" applyBorder="1">
      <alignment vertical="center"/>
    </xf>
    <xf numFmtId="0" fontId="16" fillId="0" borderId="25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22" fillId="0" borderId="25" xfId="0" applyFont="1" applyFill="1" applyBorder="1" applyAlignment="1">
      <alignment vertical="center"/>
    </xf>
    <xf numFmtId="0" fontId="21" fillId="0" borderId="2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1" fillId="0" borderId="2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 indent="1"/>
    </xf>
    <xf numFmtId="4" fontId="26" fillId="0" borderId="4" xfId="0" applyNumberFormat="1" applyFont="1" applyBorder="1" applyAlignment="1">
      <alignment horizontal="right" vertical="center"/>
    </xf>
    <xf numFmtId="0" fontId="18" fillId="0" borderId="11" xfId="0" applyFont="1" applyFill="1" applyBorder="1" applyAlignment="1">
      <alignment horizontal="center" vertical="center"/>
    </xf>
    <xf numFmtId="0" fontId="26" fillId="0" borderId="4" xfId="0" applyNumberFormat="1" applyFont="1" applyBorder="1" applyAlignment="1">
      <alignment horizontal="right" vertical="center"/>
    </xf>
    <xf numFmtId="0" fontId="16" fillId="0" borderId="27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right" vertical="center"/>
    </xf>
    <xf numFmtId="4" fontId="9" fillId="0" borderId="9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 wrapText="1"/>
    </xf>
    <xf numFmtId="0" fontId="24" fillId="0" borderId="28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25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5" sqref="A5"/>
    </sheetView>
  </sheetViews>
  <sheetFormatPr defaultColWidth="9" defaultRowHeight="14.25" outlineLevelRow="2"/>
  <cols>
    <col min="1" max="1" width="123.133333333333" style="206" customWidth="1"/>
    <col min="2" max="16384" width="9" style="206"/>
  </cols>
  <sheetData>
    <row r="1" ht="137" customHeight="1" spans="1:1">
      <c r="A1" s="207" t="s">
        <v>0</v>
      </c>
    </row>
    <row r="2" ht="96" customHeight="1" spans="1:1">
      <c r="A2" s="207" t="s">
        <v>1</v>
      </c>
    </row>
    <row r="3" ht="60" customHeight="1" spans="1:1">
      <c r="A3" s="208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3"/>
      <c r="B1" s="2"/>
      <c r="C1" s="84"/>
      <c r="D1" s="85"/>
      <c r="E1" s="85"/>
      <c r="F1" s="85"/>
      <c r="G1" s="85"/>
      <c r="H1" s="85"/>
      <c r="I1" s="100" t="s">
        <v>235</v>
      </c>
      <c r="J1" s="88"/>
    </row>
    <row r="2" ht="22.8" customHeight="1" spans="1:10">
      <c r="A2" s="83"/>
      <c r="B2" s="3" t="s">
        <v>236</v>
      </c>
      <c r="C2" s="3"/>
      <c r="D2" s="3"/>
      <c r="E2" s="3"/>
      <c r="F2" s="3"/>
      <c r="G2" s="3"/>
      <c r="H2" s="3"/>
      <c r="I2" s="3"/>
      <c r="J2" s="88" t="s">
        <v>3</v>
      </c>
    </row>
    <row r="3" ht="19.55" customHeight="1" spans="1:10">
      <c r="A3" s="86"/>
      <c r="B3" s="87" t="s">
        <v>5</v>
      </c>
      <c r="C3" s="87"/>
      <c r="D3" s="101"/>
      <c r="E3" s="101"/>
      <c r="F3" s="101"/>
      <c r="G3" s="101"/>
      <c r="H3" s="101"/>
      <c r="I3" s="101" t="s">
        <v>6</v>
      </c>
      <c r="J3" s="102"/>
    </row>
    <row r="4" ht="24.4" customHeight="1" spans="1:10">
      <c r="A4" s="88"/>
      <c r="B4" s="89" t="s">
        <v>237</v>
      </c>
      <c r="C4" s="89" t="s">
        <v>71</v>
      </c>
      <c r="D4" s="89" t="s">
        <v>238</v>
      </c>
      <c r="E4" s="89"/>
      <c r="F4" s="89"/>
      <c r="G4" s="89"/>
      <c r="H4" s="89"/>
      <c r="I4" s="89"/>
      <c r="J4" s="103"/>
    </row>
    <row r="5" ht="24.4" customHeight="1" spans="1:10">
      <c r="A5" s="90"/>
      <c r="B5" s="89"/>
      <c r="C5" s="89"/>
      <c r="D5" s="89" t="s">
        <v>59</v>
      </c>
      <c r="E5" s="108" t="s">
        <v>239</v>
      </c>
      <c r="F5" s="89" t="s">
        <v>240</v>
      </c>
      <c r="G5" s="89"/>
      <c r="H5" s="89"/>
      <c r="I5" s="89" t="s">
        <v>241</v>
      </c>
      <c r="J5" s="103"/>
    </row>
    <row r="6" ht="24.4" customHeight="1" spans="1:10">
      <c r="A6" s="90"/>
      <c r="B6" s="89"/>
      <c r="C6" s="89"/>
      <c r="D6" s="89"/>
      <c r="E6" s="108"/>
      <c r="F6" s="89" t="s">
        <v>176</v>
      </c>
      <c r="G6" s="89" t="s">
        <v>242</v>
      </c>
      <c r="H6" s="89" t="s">
        <v>243</v>
      </c>
      <c r="I6" s="89"/>
      <c r="J6" s="104"/>
    </row>
    <row r="7" ht="22.8" customHeight="1" spans="1:10">
      <c r="A7" s="91"/>
      <c r="B7" s="89"/>
      <c r="C7" s="89" t="s">
        <v>72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105"/>
    </row>
    <row r="8" s="82" customFormat="1" ht="22.8" customHeight="1" spans="1:10">
      <c r="A8" s="109"/>
      <c r="B8" s="94">
        <v>148</v>
      </c>
      <c r="C8" s="110" t="s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111"/>
    </row>
    <row r="9" ht="22.8" customHeight="1" spans="1:10">
      <c r="A9" s="91"/>
      <c r="B9" s="89"/>
      <c r="C9" s="89" t="s">
        <v>244</v>
      </c>
      <c r="D9" s="92"/>
      <c r="E9" s="92"/>
      <c r="F9" s="92"/>
      <c r="G9" s="92"/>
      <c r="H9" s="92"/>
      <c r="I9" s="92"/>
      <c r="J9" s="105"/>
    </row>
    <row r="10" ht="22.8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5"/>
    </row>
    <row r="11" ht="22.8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5"/>
    </row>
    <row r="12" ht="22.8" customHeight="1" spans="1:10">
      <c r="A12" s="91"/>
      <c r="B12" s="89"/>
      <c r="C12" s="89"/>
      <c r="D12" s="92"/>
      <c r="E12" s="92"/>
      <c r="F12" s="92"/>
      <c r="G12" s="92"/>
      <c r="H12" s="92"/>
      <c r="I12" s="92"/>
      <c r="J12" s="105"/>
    </row>
    <row r="13" ht="22.8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5"/>
    </row>
    <row r="14" ht="22.8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5"/>
    </row>
    <row r="15" ht="22.8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5"/>
    </row>
    <row r="16" ht="22.8" customHeight="1" spans="1:10">
      <c r="A16" s="91"/>
      <c r="B16" s="89"/>
      <c r="C16" s="89"/>
      <c r="D16" s="92"/>
      <c r="E16" s="92"/>
      <c r="F16" s="92"/>
      <c r="G16" s="92"/>
      <c r="H16" s="92"/>
      <c r="I16" s="92"/>
      <c r="J16" s="10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3"/>
      <c r="B1" s="2"/>
      <c r="C1" s="2"/>
      <c r="D1" s="2"/>
      <c r="E1" s="84"/>
      <c r="F1" s="84"/>
      <c r="G1" s="85"/>
      <c r="H1" s="85"/>
      <c r="I1" s="100" t="s">
        <v>245</v>
      </c>
      <c r="J1" s="88"/>
    </row>
    <row r="2" ht="22.8" customHeight="1" spans="1:10">
      <c r="A2" s="83"/>
      <c r="B2" s="3" t="s">
        <v>246</v>
      </c>
      <c r="C2" s="3"/>
      <c r="D2" s="3"/>
      <c r="E2" s="3"/>
      <c r="F2" s="3"/>
      <c r="G2" s="3"/>
      <c r="H2" s="3"/>
      <c r="I2" s="3"/>
      <c r="J2" s="88"/>
    </row>
    <row r="3" ht="19.5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101" t="s">
        <v>6</v>
      </c>
      <c r="J3" s="102"/>
    </row>
    <row r="4" ht="24.4" customHeight="1" spans="1:10">
      <c r="A4" s="88"/>
      <c r="B4" s="89" t="s">
        <v>9</v>
      </c>
      <c r="C4" s="89"/>
      <c r="D4" s="89"/>
      <c r="E4" s="89"/>
      <c r="F4" s="89"/>
      <c r="G4" s="89" t="s">
        <v>247</v>
      </c>
      <c r="H4" s="89"/>
      <c r="I4" s="89"/>
      <c r="J4" s="103"/>
    </row>
    <row r="5" ht="24.4" customHeight="1" spans="1:10">
      <c r="A5" s="90"/>
      <c r="B5" s="89" t="s">
        <v>79</v>
      </c>
      <c r="C5" s="89"/>
      <c r="D5" s="89"/>
      <c r="E5" s="89" t="s">
        <v>70</v>
      </c>
      <c r="F5" s="89" t="s">
        <v>71</v>
      </c>
      <c r="G5" s="89" t="s">
        <v>59</v>
      </c>
      <c r="H5" s="89" t="s">
        <v>75</v>
      </c>
      <c r="I5" s="89" t="s">
        <v>76</v>
      </c>
      <c r="J5" s="103"/>
    </row>
    <row r="6" ht="24.4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4"/>
    </row>
    <row r="7" ht="22.8" customHeight="1" spans="1:10">
      <c r="A7" s="91"/>
      <c r="B7" s="89"/>
      <c r="C7" s="89"/>
      <c r="D7" s="89"/>
      <c r="E7" s="89"/>
      <c r="F7" s="89" t="s">
        <v>72</v>
      </c>
      <c r="G7" s="92"/>
      <c r="H7" s="92"/>
      <c r="I7" s="92"/>
      <c r="J7" s="105"/>
    </row>
    <row r="8" ht="22.8" customHeight="1" spans="1:10">
      <c r="A8" s="91"/>
      <c r="B8" s="89"/>
      <c r="C8" s="89"/>
      <c r="D8" s="89"/>
      <c r="E8" s="94">
        <v>148</v>
      </c>
      <c r="F8" s="89" t="s">
        <v>244</v>
      </c>
      <c r="G8" s="92"/>
      <c r="H8" s="92"/>
      <c r="I8" s="92"/>
      <c r="J8" s="105"/>
    </row>
    <row r="9" ht="22.8" customHeight="1" spans="1:10">
      <c r="A9" s="91"/>
      <c r="B9" s="89"/>
      <c r="C9" s="89"/>
      <c r="D9" s="89"/>
      <c r="E9" s="94"/>
      <c r="F9" s="94"/>
      <c r="G9" s="92"/>
      <c r="H9" s="92"/>
      <c r="I9" s="92"/>
      <c r="J9" s="105"/>
    </row>
    <row r="10" ht="22.8" customHeight="1" spans="1:10">
      <c r="A10" s="91"/>
      <c r="B10" s="89"/>
      <c r="C10" s="89"/>
      <c r="D10" s="89"/>
      <c r="E10" s="89"/>
      <c r="F10" s="89"/>
      <c r="G10" s="92"/>
      <c r="H10" s="92"/>
      <c r="I10" s="92"/>
      <c r="J10" s="105"/>
    </row>
    <row r="11" ht="22.8" customHeight="1" spans="1:10">
      <c r="A11" s="91"/>
      <c r="B11" s="89"/>
      <c r="C11" s="89"/>
      <c r="D11" s="89"/>
      <c r="E11" s="89"/>
      <c r="F11" s="89"/>
      <c r="G11" s="92"/>
      <c r="H11" s="92"/>
      <c r="I11" s="92"/>
      <c r="J11" s="105"/>
    </row>
    <row r="12" ht="22.8" customHeight="1" spans="1:10">
      <c r="A12" s="91"/>
      <c r="B12" s="89"/>
      <c r="C12" s="89"/>
      <c r="D12" s="89"/>
      <c r="E12" s="89"/>
      <c r="F12" s="89"/>
      <c r="G12" s="92"/>
      <c r="H12" s="92"/>
      <c r="I12" s="92"/>
      <c r="J12" s="105"/>
    </row>
    <row r="13" ht="22.8" customHeight="1" spans="1:10">
      <c r="A13" s="91"/>
      <c r="B13" s="89"/>
      <c r="C13" s="89"/>
      <c r="D13" s="89"/>
      <c r="E13" s="89"/>
      <c r="F13" s="89"/>
      <c r="G13" s="92"/>
      <c r="H13" s="92"/>
      <c r="I13" s="92"/>
      <c r="J13" s="105"/>
    </row>
    <row r="14" ht="22.8" customHeight="1" spans="1:10">
      <c r="A14" s="91"/>
      <c r="B14" s="89"/>
      <c r="C14" s="89"/>
      <c r="D14" s="89"/>
      <c r="E14" s="89"/>
      <c r="F14" s="89"/>
      <c r="G14" s="92"/>
      <c r="H14" s="92"/>
      <c r="I14" s="92"/>
      <c r="J14" s="105"/>
    </row>
    <row r="15" ht="22.8" customHeight="1" spans="1:10">
      <c r="A15" s="91"/>
      <c r="B15" s="89"/>
      <c r="C15" s="89"/>
      <c r="D15" s="89"/>
      <c r="E15" s="89"/>
      <c r="F15" s="89"/>
      <c r="G15" s="92"/>
      <c r="H15" s="92"/>
      <c r="I15" s="92"/>
      <c r="J15" s="105"/>
    </row>
    <row r="16" ht="22.8" customHeight="1" spans="1:10">
      <c r="A16" s="90"/>
      <c r="B16" s="96"/>
      <c r="C16" s="96"/>
      <c r="D16" s="96"/>
      <c r="E16" s="96"/>
      <c r="F16" s="96" t="s">
        <v>23</v>
      </c>
      <c r="G16" s="97"/>
      <c r="H16" s="97"/>
      <c r="I16" s="97"/>
      <c r="J16" s="103"/>
    </row>
    <row r="17" ht="22.8" customHeight="1" spans="1:10">
      <c r="A17" s="90"/>
      <c r="B17" s="96"/>
      <c r="C17" s="96"/>
      <c r="D17" s="96"/>
      <c r="E17" s="96"/>
      <c r="F17" s="96" t="s">
        <v>23</v>
      </c>
      <c r="G17" s="97"/>
      <c r="H17" s="97"/>
      <c r="I17" s="97"/>
      <c r="J17" s="10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3"/>
      <c r="B1" s="2"/>
      <c r="C1" s="84"/>
      <c r="D1" s="85"/>
      <c r="E1" s="85"/>
      <c r="F1" s="85"/>
      <c r="G1" s="85"/>
      <c r="H1" s="85"/>
      <c r="I1" s="100" t="s">
        <v>248</v>
      </c>
      <c r="J1" s="88"/>
    </row>
    <row r="2" ht="22.8" customHeight="1" spans="1:10">
      <c r="A2" s="83"/>
      <c r="B2" s="3" t="s">
        <v>249</v>
      </c>
      <c r="C2" s="3"/>
      <c r="D2" s="3"/>
      <c r="E2" s="3"/>
      <c r="F2" s="3"/>
      <c r="G2" s="3"/>
      <c r="H2" s="3"/>
      <c r="I2" s="3"/>
      <c r="J2" s="88" t="s">
        <v>3</v>
      </c>
    </row>
    <row r="3" ht="19.55" customHeight="1" spans="1:10">
      <c r="A3" s="86"/>
      <c r="B3" s="87" t="s">
        <v>5</v>
      </c>
      <c r="C3" s="87"/>
      <c r="D3" s="101"/>
      <c r="E3" s="101"/>
      <c r="F3" s="101"/>
      <c r="G3" s="101"/>
      <c r="H3" s="101"/>
      <c r="I3" s="101" t="s">
        <v>6</v>
      </c>
      <c r="J3" s="102"/>
    </row>
    <row r="4" ht="24.4" customHeight="1" spans="1:10">
      <c r="A4" s="88"/>
      <c r="B4" s="89" t="s">
        <v>237</v>
      </c>
      <c r="C4" s="89" t="s">
        <v>71</v>
      </c>
      <c r="D4" s="89" t="s">
        <v>238</v>
      </c>
      <c r="E4" s="89"/>
      <c r="F4" s="89"/>
      <c r="G4" s="89"/>
      <c r="H4" s="89"/>
      <c r="I4" s="89"/>
      <c r="J4" s="103"/>
    </row>
    <row r="5" ht="24.4" customHeight="1" spans="1:10">
      <c r="A5" s="90"/>
      <c r="B5" s="89"/>
      <c r="C5" s="89"/>
      <c r="D5" s="89" t="s">
        <v>59</v>
      </c>
      <c r="E5" s="108" t="s">
        <v>239</v>
      </c>
      <c r="F5" s="89" t="s">
        <v>240</v>
      </c>
      <c r="G5" s="89"/>
      <c r="H5" s="89"/>
      <c r="I5" s="89" t="s">
        <v>241</v>
      </c>
      <c r="J5" s="103"/>
    </row>
    <row r="6" ht="24.4" customHeight="1" spans="1:10">
      <c r="A6" s="90"/>
      <c r="B6" s="89"/>
      <c r="C6" s="89"/>
      <c r="D6" s="89"/>
      <c r="E6" s="108"/>
      <c r="F6" s="89" t="s">
        <v>176</v>
      </c>
      <c r="G6" s="89" t="s">
        <v>242</v>
      </c>
      <c r="H6" s="89" t="s">
        <v>243</v>
      </c>
      <c r="I6" s="89"/>
      <c r="J6" s="104"/>
    </row>
    <row r="7" ht="22.8" customHeight="1" spans="1:10">
      <c r="A7" s="91"/>
      <c r="B7" s="89"/>
      <c r="C7" s="89" t="s">
        <v>72</v>
      </c>
      <c r="D7" s="92"/>
      <c r="E7" s="92"/>
      <c r="F7" s="92"/>
      <c r="G7" s="92"/>
      <c r="H7" s="92"/>
      <c r="I7" s="92"/>
      <c r="J7" s="105"/>
    </row>
    <row r="8" ht="22.8" customHeight="1" spans="1:10">
      <c r="A8" s="91"/>
      <c r="B8" s="94">
        <v>148</v>
      </c>
      <c r="C8" s="94" t="s">
        <v>0</v>
      </c>
      <c r="D8" s="92"/>
      <c r="E8" s="92"/>
      <c r="F8" s="92"/>
      <c r="G8" s="92"/>
      <c r="H8" s="92"/>
      <c r="I8" s="92"/>
      <c r="J8" s="105"/>
    </row>
    <row r="9" ht="22.8" customHeight="1" spans="1:10">
      <c r="A9" s="91"/>
      <c r="B9" s="89"/>
      <c r="C9" s="89" t="s">
        <v>244</v>
      </c>
      <c r="D9" s="92"/>
      <c r="E9" s="92"/>
      <c r="F9" s="92"/>
      <c r="G9" s="92"/>
      <c r="H9" s="92"/>
      <c r="I9" s="92"/>
      <c r="J9" s="105"/>
    </row>
    <row r="10" ht="22.8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5"/>
    </row>
    <row r="11" ht="22.8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5"/>
    </row>
    <row r="12" ht="22.8" customHeight="1" spans="1:10">
      <c r="A12" s="91"/>
      <c r="B12" s="94"/>
      <c r="C12" s="94"/>
      <c r="D12" s="92"/>
      <c r="E12" s="92"/>
      <c r="F12" s="92"/>
      <c r="G12" s="92"/>
      <c r="H12" s="92"/>
      <c r="I12" s="92"/>
      <c r="J12" s="105"/>
    </row>
    <row r="13" ht="22.8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5"/>
    </row>
    <row r="14" ht="22.8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5"/>
    </row>
    <row r="15" ht="22.8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5"/>
    </row>
    <row r="16" ht="22.8" customHeight="1" spans="1:10">
      <c r="A16" s="91"/>
      <c r="B16" s="89"/>
      <c r="C16" s="89"/>
      <c r="D16" s="92"/>
      <c r="E16" s="92"/>
      <c r="F16" s="92"/>
      <c r="G16" s="92"/>
      <c r="H16" s="92"/>
      <c r="I16" s="92"/>
      <c r="J16" s="105"/>
    </row>
    <row r="17" ht="22.8" customHeight="1" spans="1:10">
      <c r="A17" s="91"/>
      <c r="B17" s="89"/>
      <c r="C17" s="89"/>
      <c r="D17" s="92"/>
      <c r="E17" s="92"/>
      <c r="F17" s="92"/>
      <c r="G17" s="92"/>
      <c r="H17" s="92"/>
      <c r="I17" s="92"/>
      <c r="J17" s="10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83"/>
      <c r="B1" s="2"/>
      <c r="C1" s="2"/>
      <c r="D1" s="2"/>
      <c r="E1" s="84"/>
      <c r="F1" s="84"/>
      <c r="G1" s="85"/>
      <c r="H1" s="85"/>
      <c r="I1" s="100" t="s">
        <v>250</v>
      </c>
      <c r="J1" s="88"/>
    </row>
    <row r="2" ht="22.8" customHeight="1" spans="1:10">
      <c r="A2" s="83"/>
      <c r="B2" s="3" t="s">
        <v>251</v>
      </c>
      <c r="C2" s="3"/>
      <c r="D2" s="3"/>
      <c r="E2" s="3"/>
      <c r="F2" s="3"/>
      <c r="G2" s="3"/>
      <c r="H2" s="3"/>
      <c r="I2" s="3"/>
      <c r="J2" s="88" t="s">
        <v>3</v>
      </c>
    </row>
    <row r="3" ht="19.5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101" t="s">
        <v>6</v>
      </c>
      <c r="J3" s="102"/>
    </row>
    <row r="4" ht="24.4" customHeight="1" spans="1:10">
      <c r="A4" s="88"/>
      <c r="B4" s="89" t="s">
        <v>9</v>
      </c>
      <c r="C4" s="89"/>
      <c r="D4" s="89"/>
      <c r="E4" s="89"/>
      <c r="F4" s="89"/>
      <c r="G4" s="89" t="s">
        <v>252</v>
      </c>
      <c r="H4" s="89"/>
      <c r="I4" s="89"/>
      <c r="J4" s="103"/>
    </row>
    <row r="5" ht="24.4" customHeight="1" spans="1:10">
      <c r="A5" s="90"/>
      <c r="B5" s="89" t="s">
        <v>79</v>
      </c>
      <c r="C5" s="89"/>
      <c r="D5" s="89"/>
      <c r="E5" s="89" t="s">
        <v>70</v>
      </c>
      <c r="F5" s="89" t="s">
        <v>71</v>
      </c>
      <c r="G5" s="89" t="s">
        <v>59</v>
      </c>
      <c r="H5" s="89" t="s">
        <v>75</v>
      </c>
      <c r="I5" s="89" t="s">
        <v>76</v>
      </c>
      <c r="J5" s="103"/>
    </row>
    <row r="6" ht="24.4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4"/>
    </row>
    <row r="7" ht="22.8" customHeight="1" spans="1:10">
      <c r="A7" s="91"/>
      <c r="B7" s="89"/>
      <c r="C7" s="89"/>
      <c r="D7" s="89"/>
      <c r="E7" s="89"/>
      <c r="F7" s="89" t="s">
        <v>72</v>
      </c>
      <c r="G7" s="92"/>
      <c r="H7" s="92"/>
      <c r="I7" s="92"/>
      <c r="J7" s="105"/>
    </row>
    <row r="8" s="82" customFormat="1" ht="22.8" customHeight="1" spans="1:10">
      <c r="A8" s="93"/>
      <c r="B8" s="94"/>
      <c r="C8" s="94"/>
      <c r="D8" s="94"/>
      <c r="E8" s="94">
        <v>148</v>
      </c>
      <c r="F8" s="89" t="s">
        <v>244</v>
      </c>
      <c r="G8" s="95"/>
      <c r="H8" s="95"/>
      <c r="I8" s="95"/>
      <c r="J8" s="106"/>
    </row>
    <row r="9" ht="22.8" customHeight="1" spans="1:10">
      <c r="A9" s="90"/>
      <c r="B9" s="96"/>
      <c r="C9" s="96"/>
      <c r="D9" s="96"/>
      <c r="E9" s="96"/>
      <c r="F9" s="96"/>
      <c r="G9" s="97"/>
      <c r="H9" s="97"/>
      <c r="I9" s="97"/>
      <c r="J9" s="103"/>
    </row>
    <row r="10" ht="22.8" customHeight="1" spans="1:10">
      <c r="A10" s="90"/>
      <c r="B10" s="96"/>
      <c r="C10" s="96"/>
      <c r="D10" s="96"/>
      <c r="E10" s="96"/>
      <c r="F10" s="96"/>
      <c r="G10" s="97"/>
      <c r="H10" s="97"/>
      <c r="I10" s="97"/>
      <c r="J10" s="103"/>
    </row>
    <row r="11" ht="22.8" customHeight="1" spans="1:10">
      <c r="A11" s="90"/>
      <c r="B11" s="96"/>
      <c r="C11" s="96"/>
      <c r="D11" s="96"/>
      <c r="E11" s="96"/>
      <c r="F11" s="96"/>
      <c r="G11" s="97"/>
      <c r="H11" s="97"/>
      <c r="I11" s="97"/>
      <c r="J11" s="103"/>
    </row>
    <row r="12" ht="22.8" customHeight="1" spans="1:10">
      <c r="A12" s="90"/>
      <c r="B12" s="96"/>
      <c r="C12" s="96"/>
      <c r="D12" s="96"/>
      <c r="E12" s="96"/>
      <c r="F12" s="96"/>
      <c r="G12" s="97"/>
      <c r="H12" s="97"/>
      <c r="I12" s="97"/>
      <c r="J12" s="103"/>
    </row>
    <row r="13" ht="22.8" customHeight="1" spans="1:10">
      <c r="A13" s="90"/>
      <c r="B13" s="96"/>
      <c r="C13" s="96"/>
      <c r="D13" s="96"/>
      <c r="E13" s="96"/>
      <c r="F13" s="96"/>
      <c r="G13" s="97"/>
      <c r="H13" s="97"/>
      <c r="I13" s="97"/>
      <c r="J13" s="103"/>
    </row>
    <row r="14" ht="22.8" customHeight="1" spans="1:10">
      <c r="A14" s="90"/>
      <c r="B14" s="96"/>
      <c r="C14" s="96"/>
      <c r="D14" s="96"/>
      <c r="E14" s="96"/>
      <c r="F14" s="96"/>
      <c r="G14" s="97"/>
      <c r="H14" s="97"/>
      <c r="I14" s="97"/>
      <c r="J14" s="103"/>
    </row>
    <row r="15" ht="22.8" customHeight="1" spans="1:10">
      <c r="A15" s="90"/>
      <c r="B15" s="96"/>
      <c r="C15" s="96"/>
      <c r="D15" s="96"/>
      <c r="E15" s="96"/>
      <c r="F15" s="96"/>
      <c r="G15" s="97"/>
      <c r="H15" s="97"/>
      <c r="I15" s="97"/>
      <c r="J15" s="103"/>
    </row>
    <row r="16" ht="22.8" customHeight="1" spans="1:10">
      <c r="A16" s="90"/>
      <c r="B16" s="96"/>
      <c r="C16" s="96"/>
      <c r="D16" s="96"/>
      <c r="E16" s="96"/>
      <c r="F16" s="96" t="s">
        <v>23</v>
      </c>
      <c r="G16" s="97"/>
      <c r="H16" s="97"/>
      <c r="I16" s="97"/>
      <c r="J16" s="103"/>
    </row>
    <row r="17" ht="22.8" customHeight="1" spans="1:10">
      <c r="A17" s="90"/>
      <c r="B17" s="96"/>
      <c r="C17" s="96"/>
      <c r="D17" s="96"/>
      <c r="E17" s="96"/>
      <c r="F17" s="96" t="s">
        <v>253</v>
      </c>
      <c r="G17" s="97"/>
      <c r="H17" s="97"/>
      <c r="I17" s="97"/>
      <c r="J17" s="104"/>
    </row>
    <row r="18" ht="9.75" customHeight="1" spans="1:10">
      <c r="A18" s="98"/>
      <c r="B18" s="99"/>
      <c r="C18" s="99"/>
      <c r="D18" s="99"/>
      <c r="E18" s="99"/>
      <c r="F18" s="98"/>
      <c r="G18" s="98"/>
      <c r="H18" s="98"/>
      <c r="I18" s="98"/>
      <c r="J18" s="10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E17" sqref="E17:J17"/>
    </sheetView>
  </sheetViews>
  <sheetFormatPr defaultColWidth="9" defaultRowHeight="13.5"/>
  <cols>
    <col min="1" max="1" width="9" style="1"/>
    <col min="2" max="2" width="14.3333333333333" style="1" customWidth="1"/>
    <col min="3" max="3" width="9" style="18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254</v>
      </c>
    </row>
    <row r="2" ht="24" customHeight="1" spans="2:13">
      <c r="B2" s="19" t="s">
        <v>255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ht="25" customHeight="1" spans="2:13">
      <c r="B3" s="21" t="s">
        <v>256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ht="25" customHeight="1" spans="2:13">
      <c r="B4" s="22" t="s">
        <v>257</v>
      </c>
      <c r="C4" s="23" t="s">
        <v>232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ht="25" customHeight="1" spans="2:13">
      <c r="B5" s="22" t="s">
        <v>258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ht="25" customHeight="1" spans="2:13">
      <c r="B6" s="24" t="s">
        <v>259</v>
      </c>
      <c r="C6" s="25" t="s">
        <v>260</v>
      </c>
      <c r="D6" s="25"/>
      <c r="E6" s="25"/>
      <c r="F6" s="26">
        <v>12</v>
      </c>
      <c r="G6" s="26"/>
      <c r="H6" s="26"/>
      <c r="I6" s="26"/>
      <c r="J6" s="26"/>
      <c r="K6" s="47"/>
      <c r="L6" s="47"/>
      <c r="M6" s="47"/>
    </row>
    <row r="7" ht="25" customHeight="1" spans="2:13">
      <c r="B7" s="27"/>
      <c r="C7" s="25" t="s">
        <v>261</v>
      </c>
      <c r="D7" s="25"/>
      <c r="E7" s="25"/>
      <c r="F7" s="26">
        <v>12</v>
      </c>
      <c r="G7" s="26"/>
      <c r="H7" s="26"/>
      <c r="I7" s="26"/>
      <c r="J7" s="26"/>
      <c r="K7" s="47"/>
      <c r="L7" s="47"/>
      <c r="M7" s="47"/>
    </row>
    <row r="8" ht="25" customHeight="1" spans="2:13">
      <c r="B8" s="27"/>
      <c r="C8" s="25" t="s">
        <v>262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ht="25" customHeight="1" spans="2:13">
      <c r="B9" s="24" t="s">
        <v>263</v>
      </c>
      <c r="C9" s="28" t="s">
        <v>264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ht="25" customHeight="1" spans="2:13">
      <c r="B11" s="27" t="s">
        <v>265</v>
      </c>
      <c r="C11" s="22" t="s">
        <v>266</v>
      </c>
      <c r="D11" s="22" t="s">
        <v>267</v>
      </c>
      <c r="E11" s="25" t="s">
        <v>268</v>
      </c>
      <c r="F11" s="25"/>
      <c r="G11" s="25" t="s">
        <v>269</v>
      </c>
      <c r="H11" s="25"/>
      <c r="I11" s="25"/>
      <c r="J11" s="25"/>
      <c r="K11" s="47"/>
      <c r="L11" s="47"/>
      <c r="M11" s="47"/>
    </row>
    <row r="12" ht="25" customHeight="1" spans="2:13">
      <c r="B12" s="27"/>
      <c r="C12" s="27" t="s">
        <v>270</v>
      </c>
      <c r="D12" s="27" t="s">
        <v>271</v>
      </c>
      <c r="E12" s="29" t="s">
        <v>272</v>
      </c>
      <c r="F12" s="29"/>
      <c r="G12" s="30" t="s">
        <v>273</v>
      </c>
      <c r="H12" s="31"/>
      <c r="I12" s="31"/>
      <c r="J12" s="48"/>
      <c r="K12" s="47"/>
      <c r="L12" s="47"/>
      <c r="M12" s="47"/>
    </row>
    <row r="13" ht="24" customHeight="1" spans="2:10">
      <c r="B13" s="27"/>
      <c r="C13" s="27"/>
      <c r="D13" s="27" t="s">
        <v>274</v>
      </c>
      <c r="E13" s="33" t="s">
        <v>275</v>
      </c>
      <c r="F13" s="34"/>
      <c r="G13" s="35" t="s">
        <v>276</v>
      </c>
      <c r="H13" s="36"/>
      <c r="I13" s="36"/>
      <c r="J13" s="49"/>
    </row>
    <row r="14" ht="24" customHeight="1" spans="2:10">
      <c r="B14" s="27"/>
      <c r="C14" s="27"/>
      <c r="D14" s="27" t="s">
        <v>277</v>
      </c>
      <c r="E14" s="35" t="s">
        <v>278</v>
      </c>
      <c r="F14" s="40"/>
      <c r="G14" s="35" t="s">
        <v>279</v>
      </c>
      <c r="H14" s="36"/>
      <c r="I14" s="36"/>
      <c r="J14" s="49"/>
    </row>
    <row r="15" ht="24" customHeight="1" spans="2:10">
      <c r="B15" s="27"/>
      <c r="C15" s="27"/>
      <c r="D15" s="27" t="s">
        <v>280</v>
      </c>
      <c r="E15" s="75" t="s">
        <v>281</v>
      </c>
      <c r="F15" s="40"/>
      <c r="G15" s="41" t="s">
        <v>282</v>
      </c>
      <c r="H15" s="41"/>
      <c r="I15" s="41"/>
      <c r="J15" s="51"/>
    </row>
    <row r="16" ht="24" spans="2:10">
      <c r="B16" s="27"/>
      <c r="C16" s="27" t="s">
        <v>283</v>
      </c>
      <c r="D16" s="24" t="s">
        <v>284</v>
      </c>
      <c r="E16" s="29" t="s">
        <v>285</v>
      </c>
      <c r="F16" s="29"/>
      <c r="G16" s="35" t="s">
        <v>286</v>
      </c>
      <c r="H16" s="36"/>
      <c r="I16" s="36"/>
      <c r="J16" s="49"/>
    </row>
    <row r="17" ht="33" customHeight="1" spans="2:10">
      <c r="B17" s="27"/>
      <c r="C17" s="27" t="s">
        <v>287</v>
      </c>
      <c r="D17" s="24" t="s">
        <v>288</v>
      </c>
      <c r="E17" s="42" t="s">
        <v>289</v>
      </c>
      <c r="F17" s="42"/>
      <c r="G17" s="61" t="s">
        <v>290</v>
      </c>
      <c r="H17" s="61"/>
      <c r="I17" s="61"/>
      <c r="J17" s="64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E18" sqref="E18:J19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291</v>
      </c>
    </row>
    <row r="2" s="1" customFormat="1" ht="24" customHeight="1" spans="2:13">
      <c r="B2" s="19" t="s">
        <v>255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256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257</v>
      </c>
      <c r="C4" s="23" t="s">
        <v>231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258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259</v>
      </c>
      <c r="C6" s="25" t="s">
        <v>260</v>
      </c>
      <c r="D6" s="25"/>
      <c r="E6" s="25"/>
      <c r="F6" s="53">
        <v>84.7</v>
      </c>
      <c r="G6" s="53"/>
      <c r="H6" s="53"/>
      <c r="I6" s="53"/>
      <c r="J6" s="53"/>
      <c r="K6" s="47"/>
      <c r="L6" s="47"/>
      <c r="M6" s="47"/>
    </row>
    <row r="7" s="1" customFormat="1" ht="25" customHeight="1" spans="2:13">
      <c r="B7" s="27"/>
      <c r="C7" s="25" t="s">
        <v>261</v>
      </c>
      <c r="D7" s="25"/>
      <c r="E7" s="25"/>
      <c r="F7" s="53">
        <v>84.7</v>
      </c>
      <c r="G7" s="53"/>
      <c r="H7" s="53"/>
      <c r="I7" s="53"/>
      <c r="J7" s="53"/>
      <c r="K7" s="47"/>
      <c r="L7" s="47"/>
      <c r="M7" s="47"/>
    </row>
    <row r="8" s="1" customFormat="1" ht="25" customHeight="1" spans="2:13">
      <c r="B8" s="27"/>
      <c r="C8" s="25" t="s">
        <v>262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263</v>
      </c>
      <c r="C9" s="28" t="s">
        <v>292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265</v>
      </c>
      <c r="C11" s="22" t="s">
        <v>266</v>
      </c>
      <c r="D11" s="22" t="s">
        <v>267</v>
      </c>
      <c r="E11" s="25" t="s">
        <v>268</v>
      </c>
      <c r="F11" s="25"/>
      <c r="G11" s="25" t="s">
        <v>269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270</v>
      </c>
      <c r="D12" s="74" t="s">
        <v>271</v>
      </c>
      <c r="E12" s="29" t="s">
        <v>293</v>
      </c>
      <c r="F12" s="29"/>
      <c r="G12" s="30" t="s">
        <v>294</v>
      </c>
      <c r="H12" s="31"/>
      <c r="I12" s="31"/>
      <c r="J12" s="48"/>
      <c r="K12" s="47"/>
      <c r="L12" s="47"/>
      <c r="M12" s="47"/>
    </row>
    <row r="13" s="1" customFormat="1" ht="38" customHeight="1" spans="2:13">
      <c r="B13" s="27"/>
      <c r="C13" s="27"/>
      <c r="D13" s="32" t="s">
        <v>274</v>
      </c>
      <c r="E13" s="33" t="s">
        <v>295</v>
      </c>
      <c r="F13" s="34"/>
      <c r="G13" s="35" t="s">
        <v>276</v>
      </c>
      <c r="H13" s="36"/>
      <c r="I13" s="36"/>
      <c r="J13" s="49"/>
      <c r="K13" s="62"/>
      <c r="L13" s="62"/>
      <c r="M13" s="62"/>
    </row>
    <row r="14" s="1" customFormat="1" ht="24" customHeight="1" spans="2:10">
      <c r="B14" s="27"/>
      <c r="C14" s="27"/>
      <c r="D14" s="37"/>
      <c r="E14" s="33" t="s">
        <v>296</v>
      </c>
      <c r="F14" s="34"/>
      <c r="G14" s="35" t="s">
        <v>276</v>
      </c>
      <c r="H14" s="36"/>
      <c r="I14" s="36"/>
      <c r="J14" s="49"/>
    </row>
    <row r="15" s="1" customFormat="1" ht="24" customHeight="1" spans="2:10">
      <c r="B15" s="27"/>
      <c r="C15" s="27"/>
      <c r="D15" s="27" t="s">
        <v>277</v>
      </c>
      <c r="E15" s="35" t="s">
        <v>297</v>
      </c>
      <c r="F15" s="40"/>
      <c r="G15" s="35" t="s">
        <v>276</v>
      </c>
      <c r="H15" s="36"/>
      <c r="I15" s="36"/>
      <c r="J15" s="49"/>
    </row>
    <row r="16" s="1" customFormat="1" ht="24" customHeight="1" spans="2:10">
      <c r="B16" s="27"/>
      <c r="C16" s="27"/>
      <c r="D16" s="27" t="s">
        <v>280</v>
      </c>
      <c r="E16" s="75" t="s">
        <v>281</v>
      </c>
      <c r="F16" s="40"/>
      <c r="G16" s="41" t="s">
        <v>298</v>
      </c>
      <c r="H16" s="41"/>
      <c r="I16" s="41"/>
      <c r="J16" s="51"/>
    </row>
    <row r="17" s="1" customFormat="1" ht="24" spans="2:10">
      <c r="B17" s="27"/>
      <c r="C17" s="27" t="s">
        <v>283</v>
      </c>
      <c r="D17" s="24" t="s">
        <v>284</v>
      </c>
      <c r="E17" s="81" t="s">
        <v>299</v>
      </c>
      <c r="F17" s="81"/>
      <c r="G17" s="35" t="s">
        <v>286</v>
      </c>
      <c r="H17" s="36"/>
      <c r="I17" s="36"/>
      <c r="J17" s="49"/>
    </row>
    <row r="18" s="1" customFormat="1" ht="24" spans="2:10">
      <c r="B18" s="27"/>
      <c r="C18" s="27"/>
      <c r="D18" s="24" t="s">
        <v>300</v>
      </c>
      <c r="E18" s="29" t="s">
        <v>301</v>
      </c>
      <c r="F18" s="29"/>
      <c r="G18" s="35" t="s">
        <v>302</v>
      </c>
      <c r="H18" s="36"/>
      <c r="I18" s="36"/>
      <c r="J18" s="49"/>
    </row>
    <row r="19" s="1" customFormat="1" ht="33" customHeight="1" spans="2:10">
      <c r="B19" s="27"/>
      <c r="C19" s="27" t="s">
        <v>287</v>
      </c>
      <c r="D19" s="24" t="s">
        <v>288</v>
      </c>
      <c r="E19" s="42" t="s">
        <v>303</v>
      </c>
      <c r="F19" s="42"/>
      <c r="G19" s="43" t="s">
        <v>304</v>
      </c>
      <c r="H19" s="43"/>
      <c r="I19" s="43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22" sqref="E22:J22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291</v>
      </c>
    </row>
    <row r="2" s="1" customFormat="1" ht="24" customHeight="1" spans="2:13">
      <c r="B2" s="19" t="s">
        <v>255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256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257</v>
      </c>
      <c r="C4" s="23" t="s">
        <v>121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258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259</v>
      </c>
      <c r="C6" s="25" t="s">
        <v>260</v>
      </c>
      <c r="D6" s="25"/>
      <c r="E6" s="25"/>
      <c r="F6" s="26">
        <v>1</v>
      </c>
      <c r="G6" s="26"/>
      <c r="H6" s="26"/>
      <c r="I6" s="26"/>
      <c r="J6" s="26"/>
      <c r="K6" s="47"/>
      <c r="L6" s="47"/>
      <c r="M6" s="47"/>
    </row>
    <row r="7" s="1" customFormat="1" ht="25" customHeight="1" spans="2:13">
      <c r="B7" s="27"/>
      <c r="C7" s="25" t="s">
        <v>261</v>
      </c>
      <c r="D7" s="25"/>
      <c r="E7" s="25"/>
      <c r="F7" s="26">
        <v>1</v>
      </c>
      <c r="G7" s="26"/>
      <c r="H7" s="26"/>
      <c r="I7" s="26"/>
      <c r="J7" s="26"/>
      <c r="K7" s="47"/>
      <c r="L7" s="47"/>
      <c r="M7" s="47"/>
    </row>
    <row r="8" s="1" customFormat="1" ht="25" customHeight="1" spans="2:13">
      <c r="B8" s="27"/>
      <c r="C8" s="25" t="s">
        <v>262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263</v>
      </c>
      <c r="C9" s="28" t="s">
        <v>305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265</v>
      </c>
      <c r="C11" s="22" t="s">
        <v>266</v>
      </c>
      <c r="D11" s="22" t="s">
        <v>267</v>
      </c>
      <c r="E11" s="25" t="s">
        <v>268</v>
      </c>
      <c r="F11" s="25"/>
      <c r="G11" s="25" t="s">
        <v>269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270</v>
      </c>
      <c r="D12" s="32" t="s">
        <v>271</v>
      </c>
      <c r="E12" s="30" t="s">
        <v>306</v>
      </c>
      <c r="F12" s="54"/>
      <c r="G12" s="30" t="s">
        <v>307</v>
      </c>
      <c r="H12" s="31"/>
      <c r="I12" s="31"/>
      <c r="J12" s="48"/>
      <c r="K12" s="47"/>
      <c r="L12" s="47"/>
      <c r="M12" s="47"/>
    </row>
    <row r="13" s="1" customFormat="1" ht="38" customHeight="1" spans="2:13">
      <c r="B13" s="27"/>
      <c r="C13" s="27"/>
      <c r="D13" s="37"/>
      <c r="E13" s="30" t="s">
        <v>308</v>
      </c>
      <c r="F13" s="54"/>
      <c r="G13" s="30" t="s">
        <v>309</v>
      </c>
      <c r="H13" s="31"/>
      <c r="I13" s="31"/>
      <c r="J13" s="48"/>
      <c r="K13" s="62"/>
      <c r="L13" s="62"/>
      <c r="M13" s="62"/>
    </row>
    <row r="14" s="1" customFormat="1" ht="24" customHeight="1" spans="2:10">
      <c r="B14" s="27"/>
      <c r="C14" s="27"/>
      <c r="D14" s="32" t="s">
        <v>274</v>
      </c>
      <c r="E14" s="33" t="s">
        <v>295</v>
      </c>
      <c r="F14" s="34"/>
      <c r="G14" s="35" t="s">
        <v>276</v>
      </c>
      <c r="H14" s="36"/>
      <c r="I14" s="36"/>
      <c r="J14" s="49"/>
    </row>
    <row r="15" s="1" customFormat="1" ht="24" customHeight="1" spans="2:10">
      <c r="B15" s="27"/>
      <c r="C15" s="27"/>
      <c r="D15" s="37"/>
      <c r="E15" s="33" t="s">
        <v>296</v>
      </c>
      <c r="F15" s="34"/>
      <c r="G15" s="35" t="s">
        <v>276</v>
      </c>
      <c r="H15" s="36"/>
      <c r="I15" s="36"/>
      <c r="J15" s="49"/>
    </row>
    <row r="16" s="1" customFormat="1" ht="24" customHeight="1" spans="2:10">
      <c r="B16" s="27"/>
      <c r="C16" s="27"/>
      <c r="D16" s="27" t="s">
        <v>277</v>
      </c>
      <c r="E16" s="35" t="s">
        <v>297</v>
      </c>
      <c r="F16" s="40"/>
      <c r="G16" s="35" t="s">
        <v>276</v>
      </c>
      <c r="H16" s="36"/>
      <c r="I16" s="36"/>
      <c r="J16" s="49"/>
    </row>
    <row r="17" s="1" customFormat="1" ht="24" customHeight="1" spans="2:10">
      <c r="B17" s="27"/>
      <c r="C17" s="27"/>
      <c r="D17" s="27" t="s">
        <v>280</v>
      </c>
      <c r="E17" s="75" t="s">
        <v>281</v>
      </c>
      <c r="F17" s="40"/>
      <c r="G17" s="41" t="s">
        <v>310</v>
      </c>
      <c r="H17" s="41"/>
      <c r="I17" s="41"/>
      <c r="J17" s="51"/>
    </row>
    <row r="18" s="1" customFormat="1" ht="15" spans="2:10">
      <c r="B18" s="27"/>
      <c r="C18" s="27" t="s">
        <v>283</v>
      </c>
      <c r="D18" s="76" t="s">
        <v>284</v>
      </c>
      <c r="E18" s="29" t="s">
        <v>311</v>
      </c>
      <c r="F18" s="29"/>
      <c r="G18" s="77" t="s">
        <v>312</v>
      </c>
      <c r="H18" s="77"/>
      <c r="I18" s="77"/>
      <c r="J18" s="80"/>
    </row>
    <row r="19" s="1" customFormat="1" ht="15" spans="2:10">
      <c r="B19" s="27"/>
      <c r="C19" s="27"/>
      <c r="D19" s="78"/>
      <c r="E19" s="38" t="s">
        <v>313</v>
      </c>
      <c r="F19" s="38"/>
      <c r="G19" s="38" t="s">
        <v>314</v>
      </c>
      <c r="H19" s="38"/>
      <c r="I19" s="38"/>
      <c r="J19" s="63"/>
    </row>
    <row r="20" s="1" customFormat="1" ht="15" spans="2:10">
      <c r="B20" s="27"/>
      <c r="C20" s="27"/>
      <c r="D20" s="79"/>
      <c r="E20" s="38" t="s">
        <v>315</v>
      </c>
      <c r="F20" s="38"/>
      <c r="G20" s="38" t="s">
        <v>316</v>
      </c>
      <c r="H20" s="38"/>
      <c r="I20" s="38"/>
      <c r="J20" s="63"/>
    </row>
    <row r="21" s="1" customFormat="1" ht="24" spans="2:10">
      <c r="B21" s="27"/>
      <c r="C21" s="27"/>
      <c r="D21" s="24" t="s">
        <v>300</v>
      </c>
      <c r="E21" s="38" t="s">
        <v>317</v>
      </c>
      <c r="F21" s="38"/>
      <c r="G21" s="38" t="s">
        <v>318</v>
      </c>
      <c r="H21" s="38"/>
      <c r="I21" s="38"/>
      <c r="J21" s="63"/>
    </row>
    <row r="22" s="1" customFormat="1" ht="33" customHeight="1" spans="2:10">
      <c r="B22" s="27"/>
      <c r="C22" s="27" t="s">
        <v>287</v>
      </c>
      <c r="D22" s="24" t="s">
        <v>288</v>
      </c>
      <c r="E22" s="42" t="s">
        <v>319</v>
      </c>
      <c r="F22" s="42"/>
      <c r="G22" s="43" t="s">
        <v>304</v>
      </c>
      <c r="H22" s="43"/>
      <c r="I22" s="43"/>
      <c r="J22" s="52"/>
    </row>
  </sheetData>
  <mergeCells count="4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3"/>
    <mergeCell ref="D14:D15"/>
    <mergeCell ref="D18:D20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291</v>
      </c>
    </row>
    <row r="2" s="1" customFormat="1" ht="24" customHeight="1" spans="2:13">
      <c r="B2" s="19" t="s">
        <v>255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256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257</v>
      </c>
      <c r="C4" s="23" t="s">
        <v>229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258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259</v>
      </c>
      <c r="C6" s="25" t="s">
        <v>260</v>
      </c>
      <c r="D6" s="25"/>
      <c r="E6" s="25"/>
      <c r="F6" s="53">
        <v>147.2</v>
      </c>
      <c r="G6" s="53"/>
      <c r="H6" s="53"/>
      <c r="I6" s="53"/>
      <c r="J6" s="53"/>
      <c r="K6" s="47"/>
      <c r="L6" s="47"/>
      <c r="M6" s="47"/>
    </row>
    <row r="7" s="1" customFormat="1" ht="25" customHeight="1" spans="2:13">
      <c r="B7" s="27"/>
      <c r="C7" s="25" t="s">
        <v>261</v>
      </c>
      <c r="D7" s="25"/>
      <c r="E7" s="25"/>
      <c r="F7" s="53">
        <v>147.2</v>
      </c>
      <c r="G7" s="53"/>
      <c r="H7" s="53"/>
      <c r="I7" s="53"/>
      <c r="J7" s="53"/>
      <c r="K7" s="47"/>
      <c r="L7" s="47"/>
      <c r="M7" s="47"/>
    </row>
    <row r="8" s="1" customFormat="1" ht="25" customHeight="1" spans="2:13">
      <c r="B8" s="27"/>
      <c r="C8" s="25" t="s">
        <v>262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263</v>
      </c>
      <c r="C9" s="28" t="s">
        <v>320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265</v>
      </c>
      <c r="C11" s="22" t="s">
        <v>266</v>
      </c>
      <c r="D11" s="22" t="s">
        <v>267</v>
      </c>
      <c r="E11" s="25" t="s">
        <v>268</v>
      </c>
      <c r="F11" s="25"/>
      <c r="G11" s="25" t="s">
        <v>269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270</v>
      </c>
      <c r="D12" s="74" t="s">
        <v>271</v>
      </c>
      <c r="E12" s="30" t="s">
        <v>321</v>
      </c>
      <c r="F12" s="54"/>
      <c r="G12" s="30" t="s">
        <v>322</v>
      </c>
      <c r="H12" s="31"/>
      <c r="I12" s="31"/>
      <c r="J12" s="48"/>
      <c r="K12" s="47"/>
      <c r="L12" s="47"/>
      <c r="M12" s="47"/>
    </row>
    <row r="13" s="1" customFormat="1" ht="38" customHeight="1" spans="2:13">
      <c r="B13" s="27"/>
      <c r="C13" s="27"/>
      <c r="D13" s="32" t="s">
        <v>274</v>
      </c>
      <c r="E13" s="33" t="s">
        <v>295</v>
      </c>
      <c r="F13" s="34"/>
      <c r="G13" s="35" t="s">
        <v>276</v>
      </c>
      <c r="H13" s="36"/>
      <c r="I13" s="36"/>
      <c r="J13" s="49"/>
      <c r="K13" s="62"/>
      <c r="L13" s="62"/>
      <c r="M13" s="62"/>
    </row>
    <row r="14" s="1" customFormat="1" ht="24" customHeight="1" spans="2:10">
      <c r="B14" s="27"/>
      <c r="C14" s="27"/>
      <c r="D14" s="37"/>
      <c r="E14" s="33" t="s">
        <v>296</v>
      </c>
      <c r="F14" s="34"/>
      <c r="G14" s="35" t="s">
        <v>276</v>
      </c>
      <c r="H14" s="36"/>
      <c r="I14" s="36"/>
      <c r="J14" s="49"/>
    </row>
    <row r="15" s="1" customFormat="1" ht="24" customHeight="1" spans="2:10">
      <c r="B15" s="27"/>
      <c r="C15" s="27"/>
      <c r="D15" s="27" t="s">
        <v>277</v>
      </c>
      <c r="E15" s="35" t="s">
        <v>297</v>
      </c>
      <c r="F15" s="40"/>
      <c r="G15" s="35" t="s">
        <v>276</v>
      </c>
      <c r="H15" s="36"/>
      <c r="I15" s="36"/>
      <c r="J15" s="49"/>
    </row>
    <row r="16" s="1" customFormat="1" ht="24" customHeight="1" spans="2:10">
      <c r="B16" s="27"/>
      <c r="C16" s="27"/>
      <c r="D16" s="27" t="s">
        <v>280</v>
      </c>
      <c r="E16" s="75" t="s">
        <v>281</v>
      </c>
      <c r="F16" s="40"/>
      <c r="G16" s="41" t="s">
        <v>323</v>
      </c>
      <c r="H16" s="41"/>
      <c r="I16" s="41"/>
      <c r="J16" s="51"/>
    </row>
    <row r="17" s="1" customFormat="1" ht="24" spans="2:10">
      <c r="B17" s="27"/>
      <c r="C17" s="27" t="s">
        <v>283</v>
      </c>
      <c r="D17" s="24" t="s">
        <v>284</v>
      </c>
      <c r="E17" s="55" t="s">
        <v>324</v>
      </c>
      <c r="F17" s="56"/>
      <c r="G17" s="35" t="s">
        <v>312</v>
      </c>
      <c r="H17" s="36"/>
      <c r="I17" s="36"/>
      <c r="J17" s="49"/>
    </row>
    <row r="18" s="1" customFormat="1" ht="24" spans="2:10">
      <c r="B18" s="27"/>
      <c r="C18" s="27"/>
      <c r="D18" s="24" t="s">
        <v>300</v>
      </c>
      <c r="E18" s="38" t="s">
        <v>325</v>
      </c>
      <c r="F18" s="39"/>
      <c r="G18" s="38" t="s">
        <v>326</v>
      </c>
      <c r="H18" s="39"/>
      <c r="I18" s="39"/>
      <c r="J18" s="50"/>
    </row>
    <row r="19" s="1" customFormat="1" ht="33" customHeight="1" spans="2:10">
      <c r="B19" s="27"/>
      <c r="C19" s="27" t="s">
        <v>287</v>
      </c>
      <c r="D19" s="24" t="s">
        <v>288</v>
      </c>
      <c r="E19" s="42" t="s">
        <v>327</v>
      </c>
      <c r="F19" s="42"/>
      <c r="G19" s="43" t="s">
        <v>304</v>
      </c>
      <c r="H19" s="43"/>
      <c r="I19" s="43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E21" sqref="E21:J21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291</v>
      </c>
    </row>
    <row r="2" s="1" customFormat="1" ht="24" customHeight="1" spans="2:13">
      <c r="B2" s="19" t="s">
        <v>255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256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257</v>
      </c>
      <c r="C4" s="23" t="s">
        <v>234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258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259</v>
      </c>
      <c r="C6" s="25" t="s">
        <v>260</v>
      </c>
      <c r="D6" s="25"/>
      <c r="E6" s="25"/>
      <c r="F6" s="53">
        <v>0.5</v>
      </c>
      <c r="G6" s="53"/>
      <c r="H6" s="53"/>
      <c r="I6" s="53"/>
      <c r="J6" s="53"/>
      <c r="K6" s="47"/>
      <c r="L6" s="47"/>
      <c r="M6" s="47"/>
    </row>
    <row r="7" s="1" customFormat="1" ht="25" customHeight="1" spans="2:13">
      <c r="B7" s="27"/>
      <c r="C7" s="25" t="s">
        <v>261</v>
      </c>
      <c r="D7" s="25"/>
      <c r="E7" s="25"/>
      <c r="F7" s="53">
        <v>0.5</v>
      </c>
      <c r="G7" s="53"/>
      <c r="H7" s="53"/>
      <c r="I7" s="53"/>
      <c r="J7" s="53"/>
      <c r="K7" s="47"/>
      <c r="L7" s="47"/>
      <c r="M7" s="47"/>
    </row>
    <row r="8" s="1" customFormat="1" ht="25" customHeight="1" spans="2:13">
      <c r="B8" s="27"/>
      <c r="C8" s="25" t="s">
        <v>262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263</v>
      </c>
      <c r="C9" s="65" t="s">
        <v>328</v>
      </c>
      <c r="D9" s="65"/>
      <c r="E9" s="65"/>
      <c r="F9" s="65"/>
      <c r="G9" s="65"/>
      <c r="H9" s="65"/>
      <c r="I9" s="65"/>
      <c r="J9" s="65"/>
      <c r="K9" s="47"/>
      <c r="L9" s="47"/>
      <c r="M9" s="47"/>
    </row>
    <row r="10" s="1" customFormat="1" ht="25" customHeight="1" spans="2:13">
      <c r="B10" s="24"/>
      <c r="C10" s="65"/>
      <c r="D10" s="65"/>
      <c r="E10" s="65"/>
      <c r="F10" s="65"/>
      <c r="G10" s="65"/>
      <c r="H10" s="65"/>
      <c r="I10" s="65"/>
      <c r="J10" s="65"/>
      <c r="K10" s="47"/>
      <c r="L10" s="47"/>
      <c r="M10" s="47"/>
    </row>
    <row r="11" s="1" customFormat="1" ht="25" customHeight="1" spans="2:13">
      <c r="B11" s="27" t="s">
        <v>265</v>
      </c>
      <c r="C11" s="22" t="s">
        <v>266</v>
      </c>
      <c r="D11" s="22" t="s">
        <v>267</v>
      </c>
      <c r="E11" s="25" t="s">
        <v>268</v>
      </c>
      <c r="F11" s="25"/>
      <c r="G11" s="25" t="s">
        <v>269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32" t="s">
        <v>270</v>
      </c>
      <c r="D12" s="27" t="s">
        <v>271</v>
      </c>
      <c r="E12" s="29" t="s">
        <v>329</v>
      </c>
      <c r="F12" s="29"/>
      <c r="G12" s="66" t="s">
        <v>330</v>
      </c>
      <c r="H12" s="31"/>
      <c r="I12" s="31"/>
      <c r="J12" s="48"/>
      <c r="K12" s="47"/>
      <c r="L12" s="47"/>
      <c r="M12" s="47"/>
    </row>
    <row r="13" s="1" customFormat="1" ht="38" customHeight="1" spans="2:13">
      <c r="B13" s="27"/>
      <c r="C13" s="67"/>
      <c r="D13" s="27"/>
      <c r="E13" s="29" t="s">
        <v>331</v>
      </c>
      <c r="F13" s="29"/>
      <c r="G13" s="66" t="s">
        <v>332</v>
      </c>
      <c r="H13" s="31"/>
      <c r="I13" s="31"/>
      <c r="J13" s="48"/>
      <c r="K13" s="62"/>
      <c r="L13" s="62"/>
      <c r="M13" s="62"/>
    </row>
    <row r="14" s="1" customFormat="1" ht="24" customHeight="1" spans="2:10">
      <c r="B14" s="27"/>
      <c r="C14" s="67"/>
      <c r="D14" s="27"/>
      <c r="E14" s="68" t="s">
        <v>333</v>
      </c>
      <c r="F14" s="69"/>
      <c r="G14" s="35" t="s">
        <v>334</v>
      </c>
      <c r="H14" s="36"/>
      <c r="I14" s="36"/>
      <c r="J14" s="49"/>
    </row>
    <row r="15" s="1" customFormat="1" ht="24" customHeight="1" spans="2:10">
      <c r="B15" s="27"/>
      <c r="C15" s="67"/>
      <c r="D15" s="27" t="s">
        <v>274</v>
      </c>
      <c r="E15" s="68" t="s">
        <v>335</v>
      </c>
      <c r="F15" s="69"/>
      <c r="G15" s="70">
        <v>1</v>
      </c>
      <c r="H15" s="38"/>
      <c r="I15" s="38"/>
      <c r="J15" s="63"/>
    </row>
    <row r="16" s="1" customFormat="1" ht="24" customHeight="1" spans="2:10">
      <c r="B16" s="27"/>
      <c r="C16" s="67"/>
      <c r="D16" s="27" t="s">
        <v>277</v>
      </c>
      <c r="E16" s="38" t="s">
        <v>336</v>
      </c>
      <c r="F16" s="39"/>
      <c r="G16" s="38" t="s">
        <v>337</v>
      </c>
      <c r="H16" s="39"/>
      <c r="I16" s="39"/>
      <c r="J16" s="50"/>
    </row>
    <row r="17" s="1" customFormat="1" ht="24" customHeight="1" spans="2:10">
      <c r="B17" s="27"/>
      <c r="C17" s="67"/>
      <c r="D17" s="32" t="s">
        <v>280</v>
      </c>
      <c r="E17" s="29" t="s">
        <v>329</v>
      </c>
      <c r="F17" s="29"/>
      <c r="G17" s="41" t="s">
        <v>338</v>
      </c>
      <c r="H17" s="41"/>
      <c r="I17" s="41"/>
      <c r="J17" s="51"/>
    </row>
    <row r="18" s="1" customFormat="1" ht="24" customHeight="1" spans="2:10">
      <c r="B18" s="27"/>
      <c r="C18" s="67"/>
      <c r="D18" s="67"/>
      <c r="E18" s="29" t="s">
        <v>331</v>
      </c>
      <c r="F18" s="29"/>
      <c r="G18" s="41" t="s">
        <v>338</v>
      </c>
      <c r="H18" s="41"/>
      <c r="I18" s="41"/>
      <c r="J18" s="51"/>
    </row>
    <row r="19" s="1" customFormat="1" ht="24" customHeight="1" spans="2:10">
      <c r="B19" s="27"/>
      <c r="C19" s="37"/>
      <c r="D19" s="37"/>
      <c r="E19" s="35" t="s">
        <v>339</v>
      </c>
      <c r="F19" s="40"/>
      <c r="G19" s="71" t="s">
        <v>340</v>
      </c>
      <c r="H19" s="72"/>
      <c r="I19" s="72"/>
      <c r="J19" s="73"/>
    </row>
    <row r="20" s="1" customFormat="1" ht="24" spans="2:10">
      <c r="B20" s="27"/>
      <c r="C20" s="27" t="s">
        <v>283</v>
      </c>
      <c r="D20" s="24" t="s">
        <v>284</v>
      </c>
      <c r="E20" s="38" t="s">
        <v>341</v>
      </c>
      <c r="F20" s="39"/>
      <c r="G20" s="38" t="s">
        <v>342</v>
      </c>
      <c r="H20" s="39"/>
      <c r="I20" s="39"/>
      <c r="J20" s="50"/>
    </row>
    <row r="21" s="1" customFormat="1" ht="33" customHeight="1" spans="2:10">
      <c r="B21" s="27"/>
      <c r="C21" s="27" t="s">
        <v>287</v>
      </c>
      <c r="D21" s="24" t="s">
        <v>288</v>
      </c>
      <c r="E21" s="42" t="s">
        <v>319</v>
      </c>
      <c r="F21" s="42"/>
      <c r="G21" s="61" t="s">
        <v>290</v>
      </c>
      <c r="H21" s="61"/>
      <c r="I21" s="61"/>
      <c r="J21" s="64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9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topLeftCell="A2" workbookViewId="0">
      <selection activeCell="A24" sqref="$A24:$XFD25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291</v>
      </c>
    </row>
    <row r="2" s="1" customFormat="1" ht="24" customHeight="1" spans="2:13">
      <c r="B2" s="19" t="s">
        <v>255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256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257</v>
      </c>
      <c r="C4" s="23" t="s">
        <v>233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258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259</v>
      </c>
      <c r="C6" s="25" t="s">
        <v>260</v>
      </c>
      <c r="D6" s="25"/>
      <c r="E6" s="25"/>
      <c r="F6" s="26">
        <v>92</v>
      </c>
      <c r="G6" s="26"/>
      <c r="H6" s="26"/>
      <c r="I6" s="26"/>
      <c r="J6" s="26"/>
      <c r="K6" s="47"/>
      <c r="L6" s="47"/>
      <c r="M6" s="47"/>
    </row>
    <row r="7" s="1" customFormat="1" ht="25" customHeight="1" spans="2:13">
      <c r="B7" s="27"/>
      <c r="C7" s="25" t="s">
        <v>261</v>
      </c>
      <c r="D7" s="25"/>
      <c r="E7" s="25"/>
      <c r="F7" s="26">
        <v>92</v>
      </c>
      <c r="G7" s="26"/>
      <c r="H7" s="26"/>
      <c r="I7" s="26"/>
      <c r="J7" s="26"/>
      <c r="K7" s="47"/>
      <c r="L7" s="47"/>
      <c r="M7" s="47"/>
    </row>
    <row r="8" s="1" customFormat="1" ht="25" customHeight="1" spans="2:13">
      <c r="B8" s="27"/>
      <c r="C8" s="25" t="s">
        <v>262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263</v>
      </c>
      <c r="C9" s="57" t="s">
        <v>343</v>
      </c>
      <c r="D9" s="57"/>
      <c r="E9" s="57"/>
      <c r="F9" s="57"/>
      <c r="G9" s="57"/>
      <c r="H9" s="57"/>
      <c r="I9" s="57"/>
      <c r="J9" s="57"/>
      <c r="K9" s="47"/>
      <c r="L9" s="47"/>
      <c r="M9" s="47"/>
    </row>
    <row r="10" s="1" customFormat="1" ht="25" customHeight="1" spans="2:13">
      <c r="B10" s="24"/>
      <c r="C10" s="57"/>
      <c r="D10" s="57"/>
      <c r="E10" s="57"/>
      <c r="F10" s="57"/>
      <c r="G10" s="57"/>
      <c r="H10" s="57"/>
      <c r="I10" s="57"/>
      <c r="J10" s="57"/>
      <c r="K10" s="47"/>
      <c r="L10" s="47"/>
      <c r="M10" s="47"/>
    </row>
    <row r="11" s="1" customFormat="1" ht="25" customHeight="1" spans="2:13">
      <c r="B11" s="27" t="s">
        <v>265</v>
      </c>
      <c r="C11" s="22" t="s">
        <v>266</v>
      </c>
      <c r="D11" s="22" t="s">
        <v>267</v>
      </c>
      <c r="E11" s="25" t="s">
        <v>268</v>
      </c>
      <c r="F11" s="25"/>
      <c r="G11" s="25" t="s">
        <v>269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270</v>
      </c>
      <c r="D12" s="27" t="s">
        <v>271</v>
      </c>
      <c r="E12" s="38" t="s">
        <v>344</v>
      </c>
      <c r="F12" s="38"/>
      <c r="G12" s="38" t="s">
        <v>345</v>
      </c>
      <c r="H12" s="39"/>
      <c r="I12" s="39"/>
      <c r="J12" s="50"/>
      <c r="K12" s="47"/>
      <c r="L12" s="47"/>
      <c r="M12" s="47"/>
    </row>
    <row r="13" s="1" customFormat="1" ht="25" customHeight="1" spans="2:13">
      <c r="B13" s="27"/>
      <c r="C13" s="27"/>
      <c r="D13" s="27"/>
      <c r="E13" s="38" t="s">
        <v>346</v>
      </c>
      <c r="F13" s="38"/>
      <c r="G13" s="38" t="s">
        <v>347</v>
      </c>
      <c r="H13" s="39"/>
      <c r="I13" s="39"/>
      <c r="J13" s="50"/>
      <c r="K13" s="47"/>
      <c r="L13" s="47"/>
      <c r="M13" s="47"/>
    </row>
    <row r="14" s="1" customFormat="1" ht="25" customHeight="1" spans="2:13">
      <c r="B14" s="27"/>
      <c r="C14" s="27"/>
      <c r="D14" s="27"/>
      <c r="E14" s="38" t="s">
        <v>348</v>
      </c>
      <c r="F14" s="38"/>
      <c r="G14" s="38" t="s">
        <v>349</v>
      </c>
      <c r="H14" s="39"/>
      <c r="I14" s="39"/>
      <c r="J14" s="50"/>
      <c r="K14" s="47"/>
      <c r="L14" s="47"/>
      <c r="M14" s="47"/>
    </row>
    <row r="15" s="1" customFormat="1" ht="25" customHeight="1" spans="2:13">
      <c r="B15" s="27"/>
      <c r="C15" s="27"/>
      <c r="D15" s="27"/>
      <c r="E15" s="38" t="s">
        <v>350</v>
      </c>
      <c r="F15" s="38"/>
      <c r="G15" s="38" t="s">
        <v>351</v>
      </c>
      <c r="H15" s="39"/>
      <c r="I15" s="39"/>
      <c r="J15" s="50"/>
      <c r="K15" s="47"/>
      <c r="L15" s="47"/>
      <c r="M15" s="47"/>
    </row>
    <row r="16" s="1" customFormat="1" ht="25" customHeight="1" spans="2:13">
      <c r="B16" s="27"/>
      <c r="C16" s="27"/>
      <c r="D16" s="27"/>
      <c r="E16" s="38" t="s">
        <v>352</v>
      </c>
      <c r="F16" s="38"/>
      <c r="G16" s="38" t="s">
        <v>353</v>
      </c>
      <c r="H16" s="39"/>
      <c r="I16" s="39"/>
      <c r="J16" s="50"/>
      <c r="K16" s="47"/>
      <c r="L16" s="47"/>
      <c r="M16" s="47"/>
    </row>
    <row r="17" s="1" customFormat="1" ht="25" customHeight="1" spans="2:13">
      <c r="B17" s="27"/>
      <c r="C17" s="27"/>
      <c r="D17" s="27"/>
      <c r="E17" s="38" t="s">
        <v>354</v>
      </c>
      <c r="F17" s="38"/>
      <c r="G17" s="38" t="s">
        <v>355</v>
      </c>
      <c r="H17" s="39"/>
      <c r="I17" s="39"/>
      <c r="J17" s="50"/>
      <c r="K17" s="47"/>
      <c r="L17" s="47"/>
      <c r="M17" s="47"/>
    </row>
    <row r="18" s="1" customFormat="1" ht="38" customHeight="1" spans="2:13">
      <c r="B18" s="27"/>
      <c r="C18" s="27"/>
      <c r="D18" s="27"/>
      <c r="E18" s="38" t="s">
        <v>356</v>
      </c>
      <c r="F18" s="39"/>
      <c r="G18" s="38" t="s">
        <v>357</v>
      </c>
      <c r="H18" s="39"/>
      <c r="I18" s="39"/>
      <c r="J18" s="50"/>
      <c r="K18" s="62"/>
      <c r="L18" s="62"/>
      <c r="M18" s="62"/>
    </row>
    <row r="19" s="1" customFormat="1" ht="24" customHeight="1" spans="2:10">
      <c r="B19" s="27"/>
      <c r="C19" s="27"/>
      <c r="D19" s="27"/>
      <c r="E19" s="38" t="s">
        <v>358</v>
      </c>
      <c r="F19" s="39"/>
      <c r="G19" s="58" t="s">
        <v>359</v>
      </c>
      <c r="H19" s="39"/>
      <c r="I19" s="39"/>
      <c r="J19" s="50"/>
    </row>
    <row r="20" s="1" customFormat="1" ht="24" customHeight="1" spans="2:10">
      <c r="B20" s="27"/>
      <c r="C20" s="27"/>
      <c r="D20" s="27" t="s">
        <v>274</v>
      </c>
      <c r="E20" s="38" t="s">
        <v>360</v>
      </c>
      <c r="F20" s="38"/>
      <c r="G20" s="59">
        <v>1</v>
      </c>
      <c r="H20" s="39"/>
      <c r="I20" s="39"/>
      <c r="J20" s="50"/>
    </row>
    <row r="21" s="1" customFormat="1" ht="24" customHeight="1" spans="2:10">
      <c r="B21" s="27"/>
      <c r="C21" s="27"/>
      <c r="D21" s="27" t="s">
        <v>277</v>
      </c>
      <c r="E21" s="38" t="s">
        <v>361</v>
      </c>
      <c r="F21" s="39"/>
      <c r="G21" s="38" t="s">
        <v>362</v>
      </c>
      <c r="H21" s="39"/>
      <c r="I21" s="39"/>
      <c r="J21" s="50"/>
    </row>
    <row r="22" s="1" customFormat="1" ht="24" customHeight="1" spans="2:10">
      <c r="B22" s="27"/>
      <c r="C22" s="27"/>
      <c r="D22" s="27" t="s">
        <v>280</v>
      </c>
      <c r="E22" s="38" t="s">
        <v>363</v>
      </c>
      <c r="F22" s="39"/>
      <c r="G22" s="38" t="s">
        <v>364</v>
      </c>
      <c r="H22" s="38"/>
      <c r="I22" s="38"/>
      <c r="J22" s="63"/>
    </row>
    <row r="23" s="1" customFormat="1" ht="24" spans="2:10">
      <c r="B23" s="27"/>
      <c r="C23" s="27" t="s">
        <v>283</v>
      </c>
      <c r="D23" s="24" t="s">
        <v>284</v>
      </c>
      <c r="E23" s="38" t="s">
        <v>365</v>
      </c>
      <c r="F23" s="39"/>
      <c r="G23" s="38" t="s">
        <v>366</v>
      </c>
      <c r="H23" s="39"/>
      <c r="I23" s="39"/>
      <c r="J23" s="50"/>
    </row>
    <row r="24" s="1" customFormat="1" ht="24" spans="2:10">
      <c r="B24" s="27"/>
      <c r="C24" s="27"/>
      <c r="D24" s="24" t="s">
        <v>300</v>
      </c>
      <c r="E24" s="38" t="s">
        <v>367</v>
      </c>
      <c r="F24" s="39"/>
      <c r="G24" s="38" t="s">
        <v>368</v>
      </c>
      <c r="H24" s="39"/>
      <c r="I24" s="39"/>
      <c r="J24" s="50"/>
    </row>
    <row r="25" s="1" customFormat="1" ht="33" customHeight="1" spans="2:10">
      <c r="B25" s="27"/>
      <c r="C25" s="27" t="s">
        <v>287</v>
      </c>
      <c r="D25" s="24" t="s">
        <v>288</v>
      </c>
      <c r="E25" s="60" t="s">
        <v>369</v>
      </c>
      <c r="F25" s="61"/>
      <c r="G25" s="60" t="s">
        <v>304</v>
      </c>
      <c r="H25" s="61"/>
      <c r="I25" s="61"/>
      <c r="J25" s="64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2"/>
    <mergeCell ref="C23:C24"/>
    <mergeCell ref="D12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25" sqref="D25"/>
    </sheetView>
  </sheetViews>
  <sheetFormatPr defaultColWidth="10" defaultRowHeight="13.5" outlineLevelCol="5"/>
  <cols>
    <col min="1" max="1" width="1.53333333333333" style="137" customWidth="1"/>
    <col min="2" max="2" width="41.0333333333333" style="137" customWidth="1"/>
    <col min="3" max="3" width="16.4083333333333" style="137" customWidth="1"/>
    <col min="4" max="4" width="41.0333333333333" style="137" customWidth="1"/>
    <col min="5" max="5" width="16.4083333333333" style="137" customWidth="1"/>
    <col min="6" max="6" width="1.53333333333333" style="137" customWidth="1"/>
    <col min="7" max="10" width="9.76666666666667" style="137" customWidth="1"/>
    <col min="11" max="16384" width="10" style="137"/>
  </cols>
  <sheetData>
    <row r="1" s="137" customFormat="1" ht="14.2" customHeight="1" spans="1:6">
      <c r="A1" s="183"/>
      <c r="B1" s="138"/>
      <c r="C1" s="139"/>
      <c r="D1" s="184"/>
      <c r="E1" s="138" t="s">
        <v>2</v>
      </c>
      <c r="F1" s="192" t="s">
        <v>3</v>
      </c>
    </row>
    <row r="2" s="137" customFormat="1" ht="19.9" customHeight="1" spans="1:6">
      <c r="A2" s="184"/>
      <c r="B2" s="186" t="s">
        <v>4</v>
      </c>
      <c r="C2" s="186"/>
      <c r="D2" s="186"/>
      <c r="E2" s="186"/>
      <c r="F2" s="192"/>
    </row>
    <row r="3" s="137" customFormat="1" ht="17.05" customHeight="1" spans="1:6">
      <c r="A3" s="187"/>
      <c r="B3" s="144" t="s">
        <v>5</v>
      </c>
      <c r="C3" s="159"/>
      <c r="D3" s="159"/>
      <c r="E3" s="188" t="s">
        <v>6</v>
      </c>
      <c r="F3" s="193"/>
    </row>
    <row r="4" s="137" customFormat="1" ht="21.35" customHeight="1" spans="1:6">
      <c r="A4" s="189"/>
      <c r="B4" s="147" t="s">
        <v>7</v>
      </c>
      <c r="C4" s="147"/>
      <c r="D4" s="147" t="s">
        <v>8</v>
      </c>
      <c r="E4" s="147"/>
      <c r="F4" s="156"/>
    </row>
    <row r="5" s="137" customFormat="1" ht="21.35" customHeight="1" spans="1:6">
      <c r="A5" s="189"/>
      <c r="B5" s="147" t="s">
        <v>9</v>
      </c>
      <c r="C5" s="147" t="s">
        <v>10</v>
      </c>
      <c r="D5" s="147" t="s">
        <v>9</v>
      </c>
      <c r="E5" s="147" t="s">
        <v>10</v>
      </c>
      <c r="F5" s="156"/>
    </row>
    <row r="6" s="137" customFormat="1" ht="19.9" customHeight="1" spans="1:6">
      <c r="A6" s="146"/>
      <c r="B6" s="190" t="s">
        <v>11</v>
      </c>
      <c r="C6" s="153">
        <v>5115426.63</v>
      </c>
      <c r="D6" s="190" t="s">
        <v>12</v>
      </c>
      <c r="E6" s="153">
        <v>2817.65</v>
      </c>
      <c r="F6" s="164"/>
    </row>
    <row r="7" s="137" customFormat="1" ht="19.9" customHeight="1" spans="1:6">
      <c r="A7" s="146"/>
      <c r="B7" s="190" t="s">
        <v>13</v>
      </c>
      <c r="C7" s="153"/>
      <c r="D7" s="190" t="s">
        <v>14</v>
      </c>
      <c r="E7" s="153"/>
      <c r="F7" s="164"/>
    </row>
    <row r="8" s="137" customFormat="1" ht="19.9" customHeight="1" spans="1:6">
      <c r="A8" s="146"/>
      <c r="B8" s="190" t="s">
        <v>15</v>
      </c>
      <c r="C8" s="153"/>
      <c r="D8" s="190" t="s">
        <v>16</v>
      </c>
      <c r="E8" s="153"/>
      <c r="F8" s="164"/>
    </row>
    <row r="9" s="137" customFormat="1" ht="19.9" customHeight="1" spans="1:6">
      <c r="A9" s="146"/>
      <c r="B9" s="190" t="s">
        <v>17</v>
      </c>
      <c r="C9" s="153"/>
      <c r="D9" s="190" t="s">
        <v>18</v>
      </c>
      <c r="E9" s="153"/>
      <c r="F9" s="164"/>
    </row>
    <row r="10" s="137" customFormat="1" ht="19.9" customHeight="1" spans="1:6">
      <c r="A10" s="146"/>
      <c r="B10" s="190" t="s">
        <v>19</v>
      </c>
      <c r="C10" s="153"/>
      <c r="D10" s="190" t="s">
        <v>20</v>
      </c>
      <c r="E10" s="153"/>
      <c r="F10" s="164"/>
    </row>
    <row r="11" s="137" customFormat="1" ht="19.9" customHeight="1" spans="1:6">
      <c r="A11" s="146"/>
      <c r="B11" s="190" t="s">
        <v>21</v>
      </c>
      <c r="C11" s="153"/>
      <c r="D11" s="190" t="s">
        <v>22</v>
      </c>
      <c r="E11" s="153"/>
      <c r="F11" s="164"/>
    </row>
    <row r="12" s="137" customFormat="1" ht="19.9" customHeight="1" spans="1:6">
      <c r="A12" s="146"/>
      <c r="B12" s="190" t="s">
        <v>23</v>
      </c>
      <c r="C12" s="153"/>
      <c r="D12" s="190" t="s">
        <v>24</v>
      </c>
      <c r="E12" s="153"/>
      <c r="F12" s="164"/>
    </row>
    <row r="13" s="137" customFormat="1" ht="19.9" customHeight="1" spans="1:6">
      <c r="A13" s="146"/>
      <c r="B13" s="190" t="s">
        <v>23</v>
      </c>
      <c r="C13" s="153"/>
      <c r="D13" s="190" t="s">
        <v>25</v>
      </c>
      <c r="E13" s="153">
        <v>4896224.52</v>
      </c>
      <c r="F13" s="164"/>
    </row>
    <row r="14" s="137" customFormat="1" ht="19.9" customHeight="1" spans="1:6">
      <c r="A14" s="146"/>
      <c r="B14" s="190" t="s">
        <v>23</v>
      </c>
      <c r="C14" s="153"/>
      <c r="D14" s="190" t="s">
        <v>26</v>
      </c>
      <c r="E14" s="153"/>
      <c r="F14" s="164"/>
    </row>
    <row r="15" s="137" customFormat="1" ht="19.9" customHeight="1" spans="1:6">
      <c r="A15" s="146"/>
      <c r="B15" s="190" t="s">
        <v>23</v>
      </c>
      <c r="C15" s="153"/>
      <c r="D15" s="190" t="s">
        <v>27</v>
      </c>
      <c r="E15" s="153">
        <v>96515.46</v>
      </c>
      <c r="F15" s="164"/>
    </row>
    <row r="16" s="137" customFormat="1" ht="19.9" customHeight="1" spans="1:6">
      <c r="A16" s="146"/>
      <c r="B16" s="190" t="s">
        <v>23</v>
      </c>
      <c r="C16" s="153"/>
      <c r="D16" s="190" t="s">
        <v>28</v>
      </c>
      <c r="E16" s="153"/>
      <c r="F16" s="164"/>
    </row>
    <row r="17" s="137" customFormat="1" ht="19.9" customHeight="1" spans="1:6">
      <c r="A17" s="146"/>
      <c r="B17" s="190" t="s">
        <v>23</v>
      </c>
      <c r="C17" s="153"/>
      <c r="D17" s="190" t="s">
        <v>29</v>
      </c>
      <c r="E17" s="153"/>
      <c r="F17" s="164"/>
    </row>
    <row r="18" s="137" customFormat="1" ht="19.9" customHeight="1" spans="1:6">
      <c r="A18" s="146"/>
      <c r="B18" s="190" t="s">
        <v>23</v>
      </c>
      <c r="C18" s="153"/>
      <c r="D18" s="190" t="s">
        <v>30</v>
      </c>
      <c r="E18" s="153"/>
      <c r="F18" s="164"/>
    </row>
    <row r="19" s="137" customFormat="1" ht="19.9" customHeight="1" spans="1:6">
      <c r="A19" s="146"/>
      <c r="B19" s="190" t="s">
        <v>23</v>
      </c>
      <c r="C19" s="153"/>
      <c r="D19" s="190" t="s">
        <v>31</v>
      </c>
      <c r="E19" s="153"/>
      <c r="F19" s="164"/>
    </row>
    <row r="20" s="137" customFormat="1" ht="19.9" customHeight="1" spans="1:6">
      <c r="A20" s="146"/>
      <c r="B20" s="190" t="s">
        <v>23</v>
      </c>
      <c r="C20" s="153"/>
      <c r="D20" s="190" t="s">
        <v>32</v>
      </c>
      <c r="E20" s="153"/>
      <c r="F20" s="164"/>
    </row>
    <row r="21" s="137" customFormat="1" ht="19.9" customHeight="1" spans="1:6">
      <c r="A21" s="146"/>
      <c r="B21" s="190" t="s">
        <v>23</v>
      </c>
      <c r="C21" s="153"/>
      <c r="D21" s="190" t="s">
        <v>33</v>
      </c>
      <c r="E21" s="153"/>
      <c r="F21" s="164"/>
    </row>
    <row r="22" s="137" customFormat="1" ht="19.9" customHeight="1" spans="1:6">
      <c r="A22" s="146"/>
      <c r="B22" s="190" t="s">
        <v>23</v>
      </c>
      <c r="C22" s="153"/>
      <c r="D22" s="190" t="s">
        <v>34</v>
      </c>
      <c r="E22" s="153"/>
      <c r="F22" s="164"/>
    </row>
    <row r="23" s="137" customFormat="1" ht="19.9" customHeight="1" spans="1:6">
      <c r="A23" s="146"/>
      <c r="B23" s="190" t="s">
        <v>23</v>
      </c>
      <c r="C23" s="153"/>
      <c r="D23" s="190" t="s">
        <v>35</v>
      </c>
      <c r="E23" s="153"/>
      <c r="F23" s="164"/>
    </row>
    <row r="24" s="137" customFormat="1" ht="19.9" customHeight="1" spans="1:6">
      <c r="A24" s="146"/>
      <c r="B24" s="190" t="s">
        <v>23</v>
      </c>
      <c r="C24" s="153"/>
      <c r="D24" s="190" t="s">
        <v>36</v>
      </c>
      <c r="E24" s="153"/>
      <c r="F24" s="164"/>
    </row>
    <row r="25" s="137" customFormat="1" ht="19.9" customHeight="1" spans="1:6">
      <c r="A25" s="146"/>
      <c r="B25" s="190" t="s">
        <v>23</v>
      </c>
      <c r="C25" s="153"/>
      <c r="D25" s="190" t="s">
        <v>37</v>
      </c>
      <c r="E25" s="153">
        <v>119869</v>
      </c>
      <c r="F25" s="164"/>
    </row>
    <row r="26" s="137" customFormat="1" ht="19.9" customHeight="1" spans="1:6">
      <c r="A26" s="146"/>
      <c r="B26" s="190" t="s">
        <v>23</v>
      </c>
      <c r="C26" s="153"/>
      <c r="D26" s="190" t="s">
        <v>38</v>
      </c>
      <c r="E26" s="153"/>
      <c r="F26" s="164"/>
    </row>
    <row r="27" s="137" customFormat="1" ht="19.9" customHeight="1" spans="1:6">
      <c r="A27" s="146"/>
      <c r="B27" s="190" t="s">
        <v>23</v>
      </c>
      <c r="C27" s="153"/>
      <c r="D27" s="190" t="s">
        <v>39</v>
      </c>
      <c r="E27" s="153"/>
      <c r="F27" s="164"/>
    </row>
    <row r="28" s="137" customFormat="1" ht="19.9" customHeight="1" spans="1:6">
      <c r="A28" s="146"/>
      <c r="B28" s="190" t="s">
        <v>23</v>
      </c>
      <c r="C28" s="153"/>
      <c r="D28" s="190" t="s">
        <v>40</v>
      </c>
      <c r="E28" s="153"/>
      <c r="F28" s="164"/>
    </row>
    <row r="29" s="137" customFormat="1" ht="19.9" customHeight="1" spans="1:6">
      <c r="A29" s="146"/>
      <c r="B29" s="190" t="s">
        <v>23</v>
      </c>
      <c r="C29" s="153"/>
      <c r="D29" s="190" t="s">
        <v>41</v>
      </c>
      <c r="E29" s="153"/>
      <c r="F29" s="164"/>
    </row>
    <row r="30" s="137" customFormat="1" ht="19.9" customHeight="1" spans="1:6">
      <c r="A30" s="146"/>
      <c r="B30" s="190" t="s">
        <v>23</v>
      </c>
      <c r="C30" s="153"/>
      <c r="D30" s="190" t="s">
        <v>42</v>
      </c>
      <c r="E30" s="153"/>
      <c r="F30" s="164"/>
    </row>
    <row r="31" s="137" customFormat="1" ht="19.9" customHeight="1" spans="1:6">
      <c r="A31" s="146"/>
      <c r="B31" s="190" t="s">
        <v>23</v>
      </c>
      <c r="C31" s="153"/>
      <c r="D31" s="190" t="s">
        <v>43</v>
      </c>
      <c r="E31" s="153"/>
      <c r="F31" s="164"/>
    </row>
    <row r="32" s="137" customFormat="1" ht="19.9" customHeight="1" spans="1:6">
      <c r="A32" s="146"/>
      <c r="B32" s="190" t="s">
        <v>23</v>
      </c>
      <c r="C32" s="153"/>
      <c r="D32" s="190" t="s">
        <v>44</v>
      </c>
      <c r="E32" s="153"/>
      <c r="F32" s="164"/>
    </row>
    <row r="33" s="137" customFormat="1" ht="19.9" customHeight="1" spans="1:6">
      <c r="A33" s="146"/>
      <c r="B33" s="190" t="s">
        <v>23</v>
      </c>
      <c r="C33" s="153"/>
      <c r="D33" s="190" t="s">
        <v>45</v>
      </c>
      <c r="E33" s="153"/>
      <c r="F33" s="164"/>
    </row>
    <row r="34" s="137" customFormat="1" ht="19.9" customHeight="1" spans="1:6">
      <c r="A34" s="146"/>
      <c r="B34" s="190" t="s">
        <v>23</v>
      </c>
      <c r="C34" s="153"/>
      <c r="D34" s="190" t="s">
        <v>46</v>
      </c>
      <c r="E34" s="153"/>
      <c r="F34" s="164"/>
    </row>
    <row r="35" s="137" customFormat="1" ht="19.9" customHeight="1" spans="1:6">
      <c r="A35" s="146"/>
      <c r="B35" s="190" t="s">
        <v>23</v>
      </c>
      <c r="C35" s="153"/>
      <c r="D35" s="190" t="s">
        <v>47</v>
      </c>
      <c r="E35" s="153"/>
      <c r="F35" s="164"/>
    </row>
    <row r="36" s="137" customFormat="1" ht="19.9" customHeight="1" spans="1:6">
      <c r="A36" s="162"/>
      <c r="B36" s="160" t="s">
        <v>48</v>
      </c>
      <c r="C36" s="149">
        <v>5115426.63</v>
      </c>
      <c r="D36" s="160" t="s">
        <v>49</v>
      </c>
      <c r="E36" s="149">
        <v>5115426.63</v>
      </c>
      <c r="F36" s="165"/>
    </row>
    <row r="37" s="137" customFormat="1" ht="19.9" customHeight="1" spans="1:6">
      <c r="A37" s="146"/>
      <c r="B37" s="151" t="s">
        <v>50</v>
      </c>
      <c r="C37" s="153"/>
      <c r="D37" s="151" t="s">
        <v>51</v>
      </c>
      <c r="E37" s="153"/>
      <c r="F37" s="199"/>
    </row>
    <row r="38" s="137" customFormat="1" ht="19.9" customHeight="1" spans="1:6">
      <c r="A38" s="200"/>
      <c r="B38" s="151" t="s">
        <v>52</v>
      </c>
      <c r="C38" s="153"/>
      <c r="D38" s="151" t="s">
        <v>53</v>
      </c>
      <c r="E38" s="153"/>
      <c r="F38" s="199"/>
    </row>
    <row r="39" s="137" customFormat="1" ht="19.9" customHeight="1" spans="1:6">
      <c r="A39" s="200"/>
      <c r="B39" s="201"/>
      <c r="C39" s="201"/>
      <c r="D39" s="151" t="s">
        <v>54</v>
      </c>
      <c r="E39" s="153"/>
      <c r="F39" s="199"/>
    </row>
    <row r="40" s="137" customFormat="1" ht="19.9" customHeight="1" spans="1:6">
      <c r="A40" s="202"/>
      <c r="B40" s="147" t="s">
        <v>55</v>
      </c>
      <c r="C40" s="149">
        <v>5115426.63</v>
      </c>
      <c r="D40" s="147" t="s">
        <v>56</v>
      </c>
      <c r="E40" s="149">
        <v>5115426.63</v>
      </c>
      <c r="F40" s="203"/>
    </row>
    <row r="41" s="137" customFormat="1" ht="8.5" customHeight="1" spans="1:6">
      <c r="A41" s="191"/>
      <c r="B41" s="191"/>
      <c r="C41" s="204"/>
      <c r="D41" s="204"/>
      <c r="E41" s="191"/>
      <c r="F41" s="20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E18" sqref="E18:J19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291</v>
      </c>
    </row>
    <row r="2" s="1" customFormat="1" ht="24" customHeight="1" spans="2:13">
      <c r="B2" s="19" t="s">
        <v>255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256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257</v>
      </c>
      <c r="C4" s="23" t="s">
        <v>230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258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259</v>
      </c>
      <c r="C6" s="25" t="s">
        <v>260</v>
      </c>
      <c r="D6" s="25"/>
      <c r="E6" s="25"/>
      <c r="F6" s="53">
        <v>472.6</v>
      </c>
      <c r="G6" s="53"/>
      <c r="H6" s="53"/>
      <c r="I6" s="53"/>
      <c r="J6" s="53"/>
      <c r="K6" s="47"/>
      <c r="L6" s="47"/>
      <c r="M6" s="47"/>
    </row>
    <row r="7" s="1" customFormat="1" ht="25" customHeight="1" spans="2:13">
      <c r="B7" s="27"/>
      <c r="C7" s="25" t="s">
        <v>261</v>
      </c>
      <c r="D7" s="25"/>
      <c r="E7" s="25"/>
      <c r="F7" s="53">
        <v>472.6</v>
      </c>
      <c r="G7" s="53"/>
      <c r="H7" s="53"/>
      <c r="I7" s="53"/>
      <c r="J7" s="53"/>
      <c r="K7" s="47"/>
      <c r="L7" s="47"/>
      <c r="M7" s="47"/>
    </row>
    <row r="8" s="1" customFormat="1" ht="25" customHeight="1" spans="2:13">
      <c r="B8" s="27"/>
      <c r="C8" s="25" t="s">
        <v>262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263</v>
      </c>
      <c r="C9" s="28" t="s">
        <v>370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265</v>
      </c>
      <c r="C11" s="22" t="s">
        <v>266</v>
      </c>
      <c r="D11" s="22" t="s">
        <v>267</v>
      </c>
      <c r="E11" s="25" t="s">
        <v>268</v>
      </c>
      <c r="F11" s="25"/>
      <c r="G11" s="25" t="s">
        <v>269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270</v>
      </c>
      <c r="D12" s="27" t="s">
        <v>271</v>
      </c>
      <c r="E12" s="30" t="s">
        <v>371</v>
      </c>
      <c r="F12" s="54"/>
      <c r="G12" s="30">
        <v>270</v>
      </c>
      <c r="H12" s="31"/>
      <c r="I12" s="31"/>
      <c r="J12" s="48"/>
      <c r="K12" s="47"/>
      <c r="L12" s="47"/>
      <c r="M12" s="47"/>
    </row>
    <row r="13" s="1" customFormat="1" ht="24" customHeight="1" spans="2:10">
      <c r="B13" s="27"/>
      <c r="C13" s="27"/>
      <c r="D13" s="32" t="s">
        <v>274</v>
      </c>
      <c r="E13" s="33" t="s">
        <v>295</v>
      </c>
      <c r="F13" s="34"/>
      <c r="G13" s="35" t="s">
        <v>276</v>
      </c>
      <c r="H13" s="36"/>
      <c r="I13" s="36"/>
      <c r="J13" s="49"/>
    </row>
    <row r="14" s="1" customFormat="1" ht="24" customHeight="1" spans="2:10">
      <c r="B14" s="27"/>
      <c r="C14" s="27"/>
      <c r="D14" s="37"/>
      <c r="E14" s="33" t="s">
        <v>372</v>
      </c>
      <c r="F14" s="34"/>
      <c r="G14" s="35" t="s">
        <v>276</v>
      </c>
      <c r="H14" s="36"/>
      <c r="I14" s="36"/>
      <c r="J14" s="49"/>
    </row>
    <row r="15" s="1" customFormat="1" ht="24" customHeight="1" spans="2:10">
      <c r="B15" s="27"/>
      <c r="C15" s="27"/>
      <c r="D15" s="27" t="s">
        <v>277</v>
      </c>
      <c r="E15" s="35" t="s">
        <v>297</v>
      </c>
      <c r="F15" s="40"/>
      <c r="G15" s="35" t="s">
        <v>276</v>
      </c>
      <c r="H15" s="36"/>
      <c r="I15" s="36"/>
      <c r="J15" s="49"/>
    </row>
    <row r="16" s="1" customFormat="1" ht="24" customHeight="1" spans="2:10">
      <c r="B16" s="27"/>
      <c r="C16" s="27"/>
      <c r="D16" s="27" t="s">
        <v>280</v>
      </c>
      <c r="E16" s="35" t="s">
        <v>373</v>
      </c>
      <c r="F16" s="40"/>
      <c r="G16" s="41" t="s">
        <v>374</v>
      </c>
      <c r="H16" s="41"/>
      <c r="I16" s="41"/>
      <c r="J16" s="51"/>
    </row>
    <row r="17" s="1" customFormat="1" ht="24" spans="2:10">
      <c r="B17" s="27"/>
      <c r="C17" s="27" t="s">
        <v>283</v>
      </c>
      <c r="D17" s="24" t="s">
        <v>284</v>
      </c>
      <c r="E17" s="55" t="s">
        <v>375</v>
      </c>
      <c r="F17" s="56"/>
      <c r="G17" s="35" t="s">
        <v>312</v>
      </c>
      <c r="H17" s="36"/>
      <c r="I17" s="36"/>
      <c r="J17" s="49"/>
    </row>
    <row r="18" s="1" customFormat="1" ht="24" spans="2:10">
      <c r="B18" s="27"/>
      <c r="C18" s="27"/>
      <c r="D18" s="24" t="s">
        <v>300</v>
      </c>
      <c r="E18" s="55" t="s">
        <v>376</v>
      </c>
      <c r="F18" s="56"/>
      <c r="G18" s="38" t="s">
        <v>286</v>
      </c>
      <c r="H18" s="39"/>
      <c r="I18" s="39"/>
      <c r="J18" s="50"/>
    </row>
    <row r="19" s="1" customFormat="1" ht="33" customHeight="1" spans="2:10">
      <c r="B19" s="27"/>
      <c r="C19" s="27" t="s">
        <v>287</v>
      </c>
      <c r="D19" s="24" t="s">
        <v>288</v>
      </c>
      <c r="E19" s="42" t="s">
        <v>377</v>
      </c>
      <c r="F19" s="42"/>
      <c r="G19" s="43" t="s">
        <v>304</v>
      </c>
      <c r="H19" s="43"/>
      <c r="I19" s="43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A18" sqref="$A18:$XFD19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291</v>
      </c>
    </row>
    <row r="2" s="1" customFormat="1" ht="24" customHeight="1" spans="2:13">
      <c r="B2" s="19" t="s">
        <v>255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256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257</v>
      </c>
      <c r="C4" s="23" t="s">
        <v>378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258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259</v>
      </c>
      <c r="C6" s="25" t="s">
        <v>260</v>
      </c>
      <c r="D6" s="25"/>
      <c r="E6" s="25"/>
      <c r="F6" s="26">
        <v>10</v>
      </c>
      <c r="G6" s="26"/>
      <c r="H6" s="26"/>
      <c r="I6" s="26"/>
      <c r="J6" s="26"/>
      <c r="K6" s="47"/>
      <c r="L6" s="47"/>
      <c r="M6" s="47"/>
    </row>
    <row r="7" s="1" customFormat="1" ht="25" customHeight="1" spans="2:13">
      <c r="B7" s="27"/>
      <c r="C7" s="25" t="s">
        <v>261</v>
      </c>
      <c r="D7" s="25"/>
      <c r="E7" s="25"/>
      <c r="F7" s="26">
        <v>10</v>
      </c>
      <c r="G7" s="26"/>
      <c r="H7" s="26"/>
      <c r="I7" s="26"/>
      <c r="J7" s="26"/>
      <c r="K7" s="47"/>
      <c r="L7" s="47"/>
      <c r="M7" s="47"/>
    </row>
    <row r="8" s="1" customFormat="1" ht="25" customHeight="1" spans="2:13">
      <c r="B8" s="27"/>
      <c r="C8" s="25" t="s">
        <v>262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263</v>
      </c>
      <c r="C9" s="28" t="s">
        <v>379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265</v>
      </c>
      <c r="C11" s="22" t="s">
        <v>266</v>
      </c>
      <c r="D11" s="22" t="s">
        <v>267</v>
      </c>
      <c r="E11" s="25" t="s">
        <v>268</v>
      </c>
      <c r="F11" s="25"/>
      <c r="G11" s="25" t="s">
        <v>269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270</v>
      </c>
      <c r="D12" s="27" t="s">
        <v>271</v>
      </c>
      <c r="E12" s="29" t="s">
        <v>380</v>
      </c>
      <c r="F12" s="29"/>
      <c r="G12" s="30" t="s">
        <v>381</v>
      </c>
      <c r="H12" s="31"/>
      <c r="I12" s="31"/>
      <c r="J12" s="48"/>
      <c r="K12" s="47"/>
      <c r="L12" s="47"/>
      <c r="M12" s="47"/>
    </row>
    <row r="13" s="1" customFormat="1" ht="24" customHeight="1" spans="2:10">
      <c r="B13" s="27"/>
      <c r="C13" s="27"/>
      <c r="D13" s="32" t="s">
        <v>274</v>
      </c>
      <c r="E13" s="33" t="s">
        <v>382</v>
      </c>
      <c r="F13" s="34"/>
      <c r="G13" s="35" t="s">
        <v>383</v>
      </c>
      <c r="H13" s="36"/>
      <c r="I13" s="36"/>
      <c r="J13" s="49"/>
    </row>
    <row r="14" s="1" customFormat="1" ht="24" customHeight="1" spans="2:10">
      <c r="B14" s="27"/>
      <c r="C14" s="27"/>
      <c r="D14" s="37"/>
      <c r="E14" s="38" t="s">
        <v>384</v>
      </c>
      <c r="F14" s="39"/>
      <c r="G14" s="38" t="s">
        <v>385</v>
      </c>
      <c r="H14" s="39"/>
      <c r="I14" s="39"/>
      <c r="J14" s="50"/>
    </row>
    <row r="15" s="1" customFormat="1" ht="24" customHeight="1" spans="2:10">
      <c r="B15" s="27"/>
      <c r="C15" s="27"/>
      <c r="D15" s="27" t="s">
        <v>277</v>
      </c>
      <c r="E15" s="35" t="s">
        <v>386</v>
      </c>
      <c r="F15" s="40"/>
      <c r="G15" s="38" t="s">
        <v>387</v>
      </c>
      <c r="H15" s="39"/>
      <c r="I15" s="39"/>
      <c r="J15" s="50"/>
    </row>
    <row r="16" s="1" customFormat="1" ht="24" customHeight="1" spans="2:10">
      <c r="B16" s="27"/>
      <c r="C16" s="27"/>
      <c r="D16" s="27" t="s">
        <v>280</v>
      </c>
      <c r="E16" s="35" t="s">
        <v>388</v>
      </c>
      <c r="F16" s="40"/>
      <c r="G16" s="41" t="s">
        <v>374</v>
      </c>
      <c r="H16" s="41"/>
      <c r="I16" s="41"/>
      <c r="J16" s="51"/>
    </row>
    <row r="17" s="1" customFormat="1" ht="24" spans="2:10">
      <c r="B17" s="27"/>
      <c r="C17" s="27" t="s">
        <v>283</v>
      </c>
      <c r="D17" s="24" t="s">
        <v>284</v>
      </c>
      <c r="E17" s="29" t="s">
        <v>389</v>
      </c>
      <c r="F17" s="29"/>
      <c r="G17" s="38" t="s">
        <v>286</v>
      </c>
      <c r="H17" s="39"/>
      <c r="I17" s="39"/>
      <c r="J17" s="50"/>
    </row>
    <row r="18" s="1" customFormat="1" ht="24" spans="2:10">
      <c r="B18" s="27"/>
      <c r="C18" s="27"/>
      <c r="D18" s="24" t="s">
        <v>300</v>
      </c>
      <c r="E18" s="38" t="s">
        <v>390</v>
      </c>
      <c r="F18" s="39"/>
      <c r="G18" s="38" t="s">
        <v>391</v>
      </c>
      <c r="H18" s="39"/>
      <c r="I18" s="39"/>
      <c r="J18" s="50"/>
    </row>
    <row r="19" s="1" customFormat="1" ht="33" customHeight="1" spans="2:10">
      <c r="B19" s="27"/>
      <c r="C19" s="27" t="s">
        <v>287</v>
      </c>
      <c r="D19" s="24" t="s">
        <v>288</v>
      </c>
      <c r="E19" s="42" t="s">
        <v>392</v>
      </c>
      <c r="F19" s="42"/>
      <c r="G19" s="43" t="s">
        <v>304</v>
      </c>
      <c r="H19" s="43"/>
      <c r="I19" s="43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D14" sqref="D14:E15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393</v>
      </c>
    </row>
    <row r="2" ht="27" customHeight="1" spans="2:9">
      <c r="B2" s="3" t="s">
        <v>394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395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396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397</v>
      </c>
      <c r="C5" s="5" t="s">
        <v>398</v>
      </c>
      <c r="D5" s="5"/>
      <c r="E5" s="5" t="s">
        <v>399</v>
      </c>
      <c r="F5" s="5"/>
      <c r="G5" s="5"/>
      <c r="H5" s="5"/>
      <c r="I5" s="5"/>
    </row>
    <row r="6" ht="26.5" customHeight="1" spans="2:9">
      <c r="B6" s="5"/>
      <c r="C6" s="6" t="s">
        <v>75</v>
      </c>
      <c r="D6" s="6"/>
      <c r="E6" s="6" t="s">
        <v>400</v>
      </c>
      <c r="F6" s="6"/>
      <c r="G6" s="6"/>
      <c r="H6" s="6"/>
      <c r="I6" s="6"/>
    </row>
    <row r="7" ht="26.5" customHeight="1" spans="2:9">
      <c r="B7" s="5"/>
      <c r="C7" s="6" t="s">
        <v>76</v>
      </c>
      <c r="D7" s="6"/>
      <c r="E7" s="6" t="s">
        <v>401</v>
      </c>
      <c r="F7" s="6"/>
      <c r="G7" s="6"/>
      <c r="H7" s="6"/>
      <c r="I7" s="6"/>
    </row>
    <row r="8" ht="26.5" customHeight="1" spans="2:9">
      <c r="B8" s="5"/>
      <c r="C8" s="7"/>
      <c r="D8" s="7"/>
      <c r="E8" s="7"/>
      <c r="F8" s="7"/>
      <c r="G8" s="7"/>
      <c r="H8" s="7"/>
      <c r="I8" s="7"/>
    </row>
    <row r="9" ht="26.5" customHeight="1" spans="2:9">
      <c r="B9" s="5"/>
      <c r="C9" s="7"/>
      <c r="D9" s="7"/>
      <c r="E9" s="7"/>
      <c r="F9" s="7"/>
      <c r="G9" s="7"/>
      <c r="H9" s="7"/>
      <c r="I9" s="7"/>
    </row>
    <row r="10" ht="26.5" customHeight="1" spans="2:9">
      <c r="B10" s="5"/>
      <c r="C10" s="5" t="s">
        <v>402</v>
      </c>
      <c r="D10" s="5"/>
      <c r="E10" s="5"/>
      <c r="F10" s="5"/>
      <c r="G10" s="5" t="s">
        <v>403</v>
      </c>
      <c r="H10" s="5" t="s">
        <v>261</v>
      </c>
      <c r="I10" s="5" t="s">
        <v>262</v>
      </c>
    </row>
    <row r="11" ht="26.5" customHeight="1" spans="2:9">
      <c r="B11" s="5"/>
      <c r="C11" s="5"/>
      <c r="D11" s="5"/>
      <c r="E11" s="5"/>
      <c r="F11" s="5"/>
      <c r="G11" s="8">
        <v>511.54</v>
      </c>
      <c r="H11" s="8">
        <v>511.54</v>
      </c>
      <c r="I11" s="8"/>
    </row>
    <row r="12" ht="26.5" customHeight="1" spans="2:9">
      <c r="B12" s="9" t="s">
        <v>404</v>
      </c>
      <c r="C12" s="10"/>
      <c r="D12" s="10"/>
      <c r="E12" s="10"/>
      <c r="F12" s="10"/>
      <c r="G12" s="10"/>
      <c r="H12" s="10"/>
      <c r="I12" s="10"/>
    </row>
    <row r="13" ht="26.5" customHeight="1" spans="2:9">
      <c r="B13" s="11" t="s">
        <v>405</v>
      </c>
      <c r="C13" s="11" t="s">
        <v>266</v>
      </c>
      <c r="D13" s="11" t="s">
        <v>267</v>
      </c>
      <c r="E13" s="11"/>
      <c r="F13" s="11" t="s">
        <v>268</v>
      </c>
      <c r="G13" s="11"/>
      <c r="H13" s="11" t="s">
        <v>406</v>
      </c>
      <c r="I13" s="11"/>
    </row>
    <row r="14" ht="26.5" customHeight="1" spans="2:9">
      <c r="B14" s="11"/>
      <c r="C14" s="12" t="s">
        <v>407</v>
      </c>
      <c r="D14" s="12" t="s">
        <v>271</v>
      </c>
      <c r="E14" s="12"/>
      <c r="F14" s="13" t="s">
        <v>75</v>
      </c>
      <c r="G14" s="13"/>
      <c r="H14" s="13" t="s">
        <v>408</v>
      </c>
      <c r="I14" s="13"/>
    </row>
    <row r="15" ht="26.5" customHeight="1" spans="2:9">
      <c r="B15" s="11"/>
      <c r="C15" s="12"/>
      <c r="D15" s="12"/>
      <c r="E15" s="12"/>
      <c r="F15" s="13" t="s">
        <v>76</v>
      </c>
      <c r="G15" s="13"/>
      <c r="H15" s="13" t="s">
        <v>409</v>
      </c>
      <c r="I15" s="13"/>
    </row>
    <row r="16" ht="26.5" customHeight="1" spans="2:9">
      <c r="B16" s="11"/>
      <c r="C16" s="12"/>
      <c r="D16" s="12" t="s">
        <v>274</v>
      </c>
      <c r="E16" s="12"/>
      <c r="F16" s="13" t="s">
        <v>75</v>
      </c>
      <c r="G16" s="13"/>
      <c r="H16" s="14" t="s">
        <v>410</v>
      </c>
      <c r="I16" s="14"/>
    </row>
    <row r="17" ht="26.5" customHeight="1" spans="2:9">
      <c r="B17" s="11"/>
      <c r="C17" s="12"/>
      <c r="D17" s="12"/>
      <c r="E17" s="12"/>
      <c r="F17" s="13" t="s">
        <v>76</v>
      </c>
      <c r="G17" s="13"/>
      <c r="H17" s="13" t="s">
        <v>411</v>
      </c>
      <c r="I17" s="13"/>
    </row>
    <row r="18" ht="26.5" customHeight="1" spans="2:9">
      <c r="B18" s="11"/>
      <c r="C18" s="12"/>
      <c r="D18" s="12" t="s">
        <v>277</v>
      </c>
      <c r="E18" s="12"/>
      <c r="F18" s="13" t="s">
        <v>75</v>
      </c>
      <c r="G18" s="13"/>
      <c r="H18" s="14" t="s">
        <v>412</v>
      </c>
      <c r="I18" s="14"/>
    </row>
    <row r="19" ht="26.5" customHeight="1" spans="2:9">
      <c r="B19" s="11"/>
      <c r="C19" s="12"/>
      <c r="D19" s="12"/>
      <c r="E19" s="12"/>
      <c r="F19" s="13" t="s">
        <v>76</v>
      </c>
      <c r="G19" s="13"/>
      <c r="H19" s="14" t="s">
        <v>412</v>
      </c>
      <c r="I19" s="14"/>
    </row>
    <row r="20" ht="26.5" customHeight="1" spans="2:9">
      <c r="B20" s="11"/>
      <c r="C20" s="12"/>
      <c r="D20" s="12" t="s">
        <v>280</v>
      </c>
      <c r="E20" s="12"/>
      <c r="F20" s="13" t="s">
        <v>75</v>
      </c>
      <c r="G20" s="13"/>
      <c r="H20" s="14" t="s">
        <v>413</v>
      </c>
      <c r="I20" s="14"/>
    </row>
    <row r="21" ht="26.5" customHeight="1" spans="2:9">
      <c r="B21" s="11"/>
      <c r="C21" s="12"/>
      <c r="D21" s="12"/>
      <c r="E21" s="12"/>
      <c r="F21" s="13" t="s">
        <v>76</v>
      </c>
      <c r="G21" s="13"/>
      <c r="H21" s="13" t="s">
        <v>414</v>
      </c>
      <c r="I21" s="13"/>
    </row>
    <row r="22" ht="26.5" customHeight="1" spans="2:9">
      <c r="B22" s="11"/>
      <c r="C22" s="12" t="s">
        <v>415</v>
      </c>
      <c r="D22" s="13" t="s">
        <v>416</v>
      </c>
      <c r="E22" s="13"/>
      <c r="F22" s="13"/>
      <c r="G22" s="13"/>
      <c r="H22" s="13"/>
      <c r="I22" s="13"/>
    </row>
    <row r="23" ht="26.5" customHeight="1" spans="2:9">
      <c r="B23" s="11"/>
      <c r="C23" s="12"/>
      <c r="D23" s="13" t="s">
        <v>284</v>
      </c>
      <c r="E23" s="13"/>
      <c r="F23" s="13" t="s">
        <v>417</v>
      </c>
      <c r="G23" s="13"/>
      <c r="H23" s="13" t="s">
        <v>418</v>
      </c>
      <c r="I23" s="13"/>
    </row>
    <row r="24" ht="26.5" customHeight="1" spans="2:9">
      <c r="B24" s="11"/>
      <c r="C24" s="12"/>
      <c r="D24" s="13" t="s">
        <v>419</v>
      </c>
      <c r="E24" s="13"/>
      <c r="F24" s="13"/>
      <c r="G24" s="13"/>
      <c r="H24" s="13"/>
      <c r="I24" s="13"/>
    </row>
    <row r="25" ht="26.5" customHeight="1" spans="2:9">
      <c r="B25" s="11"/>
      <c r="C25" s="12"/>
      <c r="D25" s="13" t="s">
        <v>300</v>
      </c>
      <c r="E25" s="13"/>
      <c r="F25" s="13"/>
      <c r="G25" s="13"/>
      <c r="H25" s="13"/>
      <c r="I25" s="13"/>
    </row>
    <row r="26" ht="26.5" customHeight="1" spans="2:9">
      <c r="B26" s="11"/>
      <c r="C26" s="12" t="s">
        <v>287</v>
      </c>
      <c r="D26" s="13" t="s">
        <v>288</v>
      </c>
      <c r="E26" s="13"/>
      <c r="F26" s="13" t="s">
        <v>420</v>
      </c>
      <c r="G26" s="13"/>
      <c r="H26" s="13" t="s">
        <v>421</v>
      </c>
      <c r="I26" s="13"/>
    </row>
    <row r="27" ht="45" customHeight="1" spans="2:9">
      <c r="B27" s="15"/>
      <c r="C27" s="15"/>
      <c r="D27" s="15"/>
      <c r="E27" s="15"/>
      <c r="F27" s="15"/>
      <c r="G27" s="15"/>
      <c r="H27" s="15"/>
      <c r="I27" s="15"/>
    </row>
    <row r="28" ht="16.35" customHeight="1" spans="2:3">
      <c r="B28" s="16"/>
      <c r="C28" s="16"/>
    </row>
    <row r="29" ht="16.35" customHeight="1" spans="2:2">
      <c r="B29" s="16"/>
    </row>
    <row r="30" ht="16.35" customHeight="1" spans="2:16">
      <c r="B30" s="16"/>
      <c r="P30" s="17"/>
    </row>
    <row r="31" ht="16.35" customHeight="1" spans="2:2">
      <c r="B31" s="16"/>
    </row>
    <row r="32" ht="16.35" customHeight="1" spans="2:9">
      <c r="B32" s="16"/>
      <c r="C32" s="16"/>
      <c r="D32" s="16"/>
      <c r="E32" s="16"/>
      <c r="F32" s="16"/>
      <c r="G32" s="16"/>
      <c r="H32" s="16"/>
      <c r="I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  <row r="35" ht="16.35" customHeight="1" spans="2:9">
      <c r="B35" s="16"/>
      <c r="C35" s="16"/>
      <c r="D35" s="16"/>
      <c r="E35" s="16"/>
      <c r="F35" s="16"/>
      <c r="G35" s="16"/>
      <c r="H35" s="16"/>
      <c r="I35" s="16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3333333333333" style="112" customWidth="1"/>
    <col min="2" max="2" width="16.825" style="112" customWidth="1"/>
    <col min="3" max="3" width="31.7833333333333" style="112" customWidth="1"/>
    <col min="4" max="14" width="13" style="112" customWidth="1"/>
    <col min="15" max="15" width="1.53333333333333" style="112" customWidth="1"/>
    <col min="16" max="16" width="9.76666666666667" style="112" customWidth="1"/>
    <col min="17" max="16384" width="10" style="112"/>
  </cols>
  <sheetData>
    <row r="1" ht="25" customHeight="1" spans="1:15">
      <c r="A1" s="113"/>
      <c r="B1" s="2"/>
      <c r="C1" s="114"/>
      <c r="D1" s="194"/>
      <c r="E1" s="194"/>
      <c r="F1" s="194"/>
      <c r="G1" s="114"/>
      <c r="H1" s="114"/>
      <c r="I1" s="114"/>
      <c r="L1" s="114"/>
      <c r="M1" s="114"/>
      <c r="N1" s="115" t="s">
        <v>57</v>
      </c>
      <c r="O1" s="116"/>
    </row>
    <row r="2" ht="22.8" customHeight="1" spans="1:15">
      <c r="A2" s="113"/>
      <c r="B2" s="117" t="s">
        <v>58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6" t="s">
        <v>3</v>
      </c>
    </row>
    <row r="3" ht="19.55" customHeight="1" spans="1:15">
      <c r="A3" s="118"/>
      <c r="B3" s="119" t="s">
        <v>5</v>
      </c>
      <c r="C3" s="119"/>
      <c r="D3" s="118"/>
      <c r="E3" s="118"/>
      <c r="F3" s="177"/>
      <c r="G3" s="118"/>
      <c r="H3" s="177"/>
      <c r="I3" s="177"/>
      <c r="J3" s="177"/>
      <c r="K3" s="177"/>
      <c r="L3" s="177"/>
      <c r="M3" s="177"/>
      <c r="N3" s="120" t="s">
        <v>6</v>
      </c>
      <c r="O3" s="121"/>
    </row>
    <row r="4" ht="24.4" customHeight="1" spans="1:15">
      <c r="A4" s="122"/>
      <c r="B4" s="108" t="s">
        <v>9</v>
      </c>
      <c r="C4" s="108"/>
      <c r="D4" s="108" t="s">
        <v>59</v>
      </c>
      <c r="E4" s="108" t="s">
        <v>60</v>
      </c>
      <c r="F4" s="108" t="s">
        <v>61</v>
      </c>
      <c r="G4" s="108" t="s">
        <v>62</v>
      </c>
      <c r="H4" s="108" t="s">
        <v>63</v>
      </c>
      <c r="I4" s="108" t="s">
        <v>64</v>
      </c>
      <c r="J4" s="108" t="s">
        <v>65</v>
      </c>
      <c r="K4" s="108" t="s">
        <v>66</v>
      </c>
      <c r="L4" s="108" t="s">
        <v>67</v>
      </c>
      <c r="M4" s="108" t="s">
        <v>68</v>
      </c>
      <c r="N4" s="108" t="s">
        <v>69</v>
      </c>
      <c r="O4" s="124"/>
    </row>
    <row r="5" ht="24.4" customHeight="1" spans="1:15">
      <c r="A5" s="122"/>
      <c r="B5" s="108" t="s">
        <v>70</v>
      </c>
      <c r="C5" s="198" t="s">
        <v>71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24"/>
    </row>
    <row r="6" ht="24.4" customHeight="1" spans="1:15">
      <c r="A6" s="122"/>
      <c r="B6" s="108"/>
      <c r="C6" s="19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24"/>
    </row>
    <row r="7" ht="27" customHeight="1" spans="1:15">
      <c r="A7" s="125"/>
      <c r="B7" s="89"/>
      <c r="C7" s="89" t="s">
        <v>72</v>
      </c>
      <c r="D7" s="153">
        <v>5115426.63</v>
      </c>
      <c r="E7" s="92"/>
      <c r="F7" s="153">
        <v>5115426.63</v>
      </c>
      <c r="G7" s="92"/>
      <c r="H7" s="92"/>
      <c r="I7" s="92"/>
      <c r="J7" s="92"/>
      <c r="K7" s="92"/>
      <c r="L7" s="92"/>
      <c r="M7" s="92"/>
      <c r="N7" s="92"/>
      <c r="O7" s="126"/>
    </row>
    <row r="8" ht="27" customHeight="1" spans="1:15">
      <c r="A8" s="125"/>
      <c r="B8" s="94">
        <v>148</v>
      </c>
      <c r="C8" s="94" t="s">
        <v>0</v>
      </c>
      <c r="D8" s="153">
        <v>5115426.63</v>
      </c>
      <c r="E8" s="92"/>
      <c r="F8" s="153">
        <v>5115426.63</v>
      </c>
      <c r="G8" s="92"/>
      <c r="H8" s="92"/>
      <c r="I8" s="92"/>
      <c r="J8" s="92"/>
      <c r="K8" s="92"/>
      <c r="L8" s="92"/>
      <c r="M8" s="92"/>
      <c r="N8" s="92"/>
      <c r="O8" s="126"/>
    </row>
    <row r="9" ht="29" customHeight="1" spans="1:15">
      <c r="A9" s="125"/>
      <c r="B9" s="89"/>
      <c r="C9" s="89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126"/>
    </row>
    <row r="10" ht="27" customHeight="1" spans="1:15">
      <c r="A10" s="125"/>
      <c r="B10" s="89"/>
      <c r="C10" s="89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126"/>
    </row>
    <row r="11" ht="27" customHeight="1" spans="1:15">
      <c r="A11" s="125"/>
      <c r="B11" s="89"/>
      <c r="C11" s="89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126"/>
    </row>
    <row r="12" ht="27" customHeight="1" spans="1:15">
      <c r="A12" s="125"/>
      <c r="B12" s="89"/>
      <c r="C12" s="89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126"/>
    </row>
    <row r="13" ht="27" customHeight="1" spans="1:15">
      <c r="A13" s="125"/>
      <c r="B13" s="89"/>
      <c r="C13" s="89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26"/>
    </row>
    <row r="14" ht="27" customHeight="1" spans="1:15">
      <c r="A14" s="125"/>
      <c r="B14" s="89"/>
      <c r="C14" s="8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126"/>
    </row>
    <row r="15" ht="27" customHeight="1" spans="1:15">
      <c r="A15" s="125"/>
      <c r="B15" s="89"/>
      <c r="C15" s="89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126"/>
    </row>
    <row r="16" ht="27" customHeight="1" spans="1:15">
      <c r="A16" s="125"/>
      <c r="B16" s="89"/>
      <c r="C16" s="8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126"/>
    </row>
    <row r="17" ht="27" customHeight="1" spans="1:15">
      <c r="A17" s="125"/>
      <c r="B17" s="89"/>
      <c r="C17" s="8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126"/>
    </row>
    <row r="18" ht="27" customHeight="1" spans="1:15">
      <c r="A18" s="125"/>
      <c r="B18" s="89"/>
      <c r="C18" s="89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126"/>
    </row>
    <row r="19" ht="27" customHeight="1" spans="1:15">
      <c r="A19" s="125"/>
      <c r="B19" s="89"/>
      <c r="C19" s="89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26"/>
    </row>
    <row r="20" ht="27" customHeight="1" spans="1:15">
      <c r="A20" s="125"/>
      <c r="B20" s="89"/>
      <c r="C20" s="89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126"/>
    </row>
    <row r="21" ht="27" customHeight="1" spans="1:15">
      <c r="A21" s="125"/>
      <c r="B21" s="89"/>
      <c r="C21" s="89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26"/>
    </row>
    <row r="22" ht="27" customHeight="1" spans="1:15">
      <c r="A22" s="125"/>
      <c r="B22" s="89"/>
      <c r="C22" s="89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126"/>
    </row>
    <row r="23" ht="27" customHeight="1" spans="1:15">
      <c r="A23" s="125"/>
      <c r="B23" s="89"/>
      <c r="C23" s="89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126"/>
    </row>
    <row r="24" ht="27" customHeight="1" spans="1:15">
      <c r="A24" s="125"/>
      <c r="B24" s="89"/>
      <c r="C24" s="89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26"/>
    </row>
    <row r="25" ht="27" customHeight="1" spans="1:15">
      <c r="A25" s="125"/>
      <c r="B25" s="89"/>
      <c r="C25" s="89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2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style="112" customWidth="1"/>
    <col min="2" max="4" width="6.15833333333333" style="112" customWidth="1"/>
    <col min="5" max="5" width="16.825" style="112" customWidth="1"/>
    <col min="6" max="6" width="41.025" style="112" customWidth="1"/>
    <col min="7" max="10" width="16.4166666666667" style="112" customWidth="1"/>
    <col min="11" max="11" width="22.9333333333333" style="112" customWidth="1"/>
    <col min="12" max="12" width="1.53333333333333" style="112" customWidth="1"/>
    <col min="13" max="14" width="9.76666666666667" style="112" customWidth="1"/>
    <col min="15" max="16384" width="10" style="112"/>
  </cols>
  <sheetData>
    <row r="1" ht="25" customHeight="1" spans="1:12">
      <c r="A1" s="113"/>
      <c r="B1" s="2"/>
      <c r="C1" s="2"/>
      <c r="D1" s="2"/>
      <c r="E1" s="114"/>
      <c r="F1" s="114"/>
      <c r="G1" s="194"/>
      <c r="H1" s="194"/>
      <c r="I1" s="194"/>
      <c r="J1" s="194"/>
      <c r="K1" s="115" t="s">
        <v>73</v>
      </c>
      <c r="L1" s="116"/>
    </row>
    <row r="2" ht="22.8" customHeight="1" spans="1:12">
      <c r="A2" s="113"/>
      <c r="B2" s="117" t="s">
        <v>74</v>
      </c>
      <c r="C2" s="117"/>
      <c r="D2" s="117"/>
      <c r="E2" s="117"/>
      <c r="F2" s="117"/>
      <c r="G2" s="117"/>
      <c r="H2" s="117"/>
      <c r="I2" s="117"/>
      <c r="J2" s="117"/>
      <c r="K2" s="117"/>
      <c r="L2" s="116" t="s">
        <v>3</v>
      </c>
    </row>
    <row r="3" ht="19.55" customHeight="1" spans="1:12">
      <c r="A3" s="118"/>
      <c r="B3" s="119" t="s">
        <v>5</v>
      </c>
      <c r="C3" s="119"/>
      <c r="D3" s="119"/>
      <c r="E3" s="119"/>
      <c r="F3" s="119"/>
      <c r="G3" s="118"/>
      <c r="H3" s="118"/>
      <c r="I3" s="177"/>
      <c r="J3" s="177"/>
      <c r="K3" s="120" t="s">
        <v>6</v>
      </c>
      <c r="L3" s="121"/>
    </row>
    <row r="4" ht="24.4" customHeight="1" spans="1:12">
      <c r="A4" s="116"/>
      <c r="B4" s="89" t="s">
        <v>9</v>
      </c>
      <c r="C4" s="89"/>
      <c r="D4" s="89"/>
      <c r="E4" s="89"/>
      <c r="F4" s="89"/>
      <c r="G4" s="89" t="s">
        <v>59</v>
      </c>
      <c r="H4" s="89" t="s">
        <v>75</v>
      </c>
      <c r="I4" s="89" t="s">
        <v>76</v>
      </c>
      <c r="J4" s="89" t="s">
        <v>77</v>
      </c>
      <c r="K4" s="89" t="s">
        <v>78</v>
      </c>
      <c r="L4" s="123"/>
    </row>
    <row r="5" ht="24.4" customHeight="1" spans="1:12">
      <c r="A5" s="122"/>
      <c r="B5" s="89" t="s">
        <v>79</v>
      </c>
      <c r="C5" s="89"/>
      <c r="D5" s="89"/>
      <c r="E5" s="89" t="s">
        <v>70</v>
      </c>
      <c r="F5" s="89" t="s">
        <v>71</v>
      </c>
      <c r="G5" s="89"/>
      <c r="H5" s="89"/>
      <c r="I5" s="89"/>
      <c r="J5" s="89"/>
      <c r="K5" s="89"/>
      <c r="L5" s="123"/>
    </row>
    <row r="6" ht="24.4" customHeight="1" spans="1:12">
      <c r="A6" s="122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89"/>
      <c r="K6" s="89"/>
      <c r="L6" s="124"/>
    </row>
    <row r="7" ht="27" customHeight="1" spans="1:12">
      <c r="A7" s="125"/>
      <c r="B7" s="89"/>
      <c r="C7" s="89"/>
      <c r="D7" s="89"/>
      <c r="E7" s="89"/>
      <c r="F7" s="89" t="s">
        <v>72</v>
      </c>
      <c r="G7" s="92">
        <f>SUM(H7:I7)</f>
        <v>5115426.63</v>
      </c>
      <c r="H7" s="92">
        <f>H8+H11+H25+H33</f>
        <v>1614426.63</v>
      </c>
      <c r="I7" s="92">
        <f>I8+I11+I25+I33</f>
        <v>3501000</v>
      </c>
      <c r="J7" s="92"/>
      <c r="K7" s="92"/>
      <c r="L7" s="126"/>
    </row>
    <row r="8" ht="22" customHeight="1" spans="1:12">
      <c r="A8" s="125"/>
      <c r="B8" s="127" t="s">
        <v>83</v>
      </c>
      <c r="C8" s="127"/>
      <c r="D8" s="127"/>
      <c r="E8" s="94">
        <v>148</v>
      </c>
      <c r="F8" s="130" t="s">
        <v>84</v>
      </c>
      <c r="G8" s="129">
        <v>2817.65</v>
      </c>
      <c r="H8" s="129">
        <f>H9</f>
        <v>2817.65</v>
      </c>
      <c r="I8" s="129"/>
      <c r="J8" s="92"/>
      <c r="K8" s="92"/>
      <c r="L8" s="126"/>
    </row>
    <row r="9" ht="22" customHeight="1" spans="1:12">
      <c r="A9" s="125"/>
      <c r="B9" s="127" t="s">
        <v>83</v>
      </c>
      <c r="C9" s="127" t="s">
        <v>85</v>
      </c>
      <c r="D9" s="127"/>
      <c r="E9" s="89"/>
      <c r="F9" s="130" t="s">
        <v>86</v>
      </c>
      <c r="G9" s="129">
        <v>2817.65</v>
      </c>
      <c r="H9" s="129">
        <f>H10</f>
        <v>2817.65</v>
      </c>
      <c r="I9" s="129"/>
      <c r="J9" s="92"/>
      <c r="K9" s="92"/>
      <c r="L9" s="126"/>
    </row>
    <row r="10" ht="22" customHeight="1" spans="1:12">
      <c r="A10" s="125"/>
      <c r="B10" s="127" t="s">
        <v>83</v>
      </c>
      <c r="C10" s="127" t="s">
        <v>85</v>
      </c>
      <c r="D10" s="127" t="s">
        <v>87</v>
      </c>
      <c r="E10" s="89"/>
      <c r="F10" s="130" t="s">
        <v>88</v>
      </c>
      <c r="G10" s="129">
        <v>2817.65</v>
      </c>
      <c r="H10" s="129">
        <v>2817.65</v>
      </c>
      <c r="I10" s="195"/>
      <c r="J10" s="92"/>
      <c r="K10" s="92"/>
      <c r="L10" s="126"/>
    </row>
    <row r="11" ht="22" customHeight="1" spans="1:12">
      <c r="A11" s="125"/>
      <c r="B11" s="127" t="s">
        <v>89</v>
      </c>
      <c r="C11" s="127"/>
      <c r="D11" s="127"/>
      <c r="E11" s="89"/>
      <c r="F11" s="130" t="s">
        <v>90</v>
      </c>
      <c r="G11" s="129">
        <v>4896224.52</v>
      </c>
      <c r="H11" s="129">
        <f>H12+H14+H17+H20</f>
        <v>1405224.52</v>
      </c>
      <c r="I11" s="129">
        <f>I12+I14+I17+I20</f>
        <v>3491000</v>
      </c>
      <c r="J11" s="92"/>
      <c r="K11" s="92"/>
      <c r="L11" s="126"/>
    </row>
    <row r="12" ht="22" customHeight="1" spans="1:12">
      <c r="A12" s="125"/>
      <c r="B12" s="127" t="s">
        <v>89</v>
      </c>
      <c r="C12" s="127" t="s">
        <v>91</v>
      </c>
      <c r="D12" s="127"/>
      <c r="E12" s="89"/>
      <c r="F12" s="130" t="s">
        <v>92</v>
      </c>
      <c r="G12" s="129">
        <v>153358.88</v>
      </c>
      <c r="H12" s="129">
        <f>H13</f>
        <v>153358.88</v>
      </c>
      <c r="I12" s="129"/>
      <c r="J12" s="92"/>
      <c r="K12" s="92"/>
      <c r="L12" s="126"/>
    </row>
    <row r="13" ht="22" customHeight="1" spans="1:12">
      <c r="A13" s="125"/>
      <c r="B13" s="127" t="s">
        <v>89</v>
      </c>
      <c r="C13" s="127" t="s">
        <v>91</v>
      </c>
      <c r="D13" s="127" t="s">
        <v>91</v>
      </c>
      <c r="E13" s="89"/>
      <c r="F13" s="130" t="s">
        <v>93</v>
      </c>
      <c r="G13" s="129">
        <v>153358.88</v>
      </c>
      <c r="H13" s="129">
        <v>153358.88</v>
      </c>
      <c r="I13" s="195"/>
      <c r="J13" s="92"/>
      <c r="K13" s="92"/>
      <c r="L13" s="126"/>
    </row>
    <row r="14" ht="22" customHeight="1" spans="1:12">
      <c r="A14" s="125"/>
      <c r="B14" s="127" t="s">
        <v>89</v>
      </c>
      <c r="C14" s="127" t="s">
        <v>94</v>
      </c>
      <c r="D14" s="127"/>
      <c r="E14" s="89"/>
      <c r="F14" s="130" t="s">
        <v>95</v>
      </c>
      <c r="G14" s="129">
        <v>1896000</v>
      </c>
      <c r="H14" s="129"/>
      <c r="I14" s="129">
        <f>SUM(I15:I16)</f>
        <v>1896000</v>
      </c>
      <c r="J14" s="92"/>
      <c r="K14" s="92"/>
      <c r="L14" s="126"/>
    </row>
    <row r="15" ht="22" customHeight="1" spans="1:12">
      <c r="A15" s="125"/>
      <c r="B15" s="127" t="s">
        <v>89</v>
      </c>
      <c r="C15" s="127" t="s">
        <v>94</v>
      </c>
      <c r="D15" s="127" t="s">
        <v>91</v>
      </c>
      <c r="E15" s="89"/>
      <c r="F15" s="130" t="s">
        <v>96</v>
      </c>
      <c r="G15" s="129">
        <v>450000</v>
      </c>
      <c r="H15" s="195"/>
      <c r="I15" s="129">
        <v>450000</v>
      </c>
      <c r="J15" s="92"/>
      <c r="K15" s="92"/>
      <c r="L15" s="126"/>
    </row>
    <row r="16" ht="22" customHeight="1" spans="1:12">
      <c r="A16" s="125"/>
      <c r="B16" s="127" t="s">
        <v>89</v>
      </c>
      <c r="C16" s="127" t="s">
        <v>94</v>
      </c>
      <c r="D16" s="127" t="s">
        <v>97</v>
      </c>
      <c r="E16" s="89"/>
      <c r="F16" s="130" t="s">
        <v>98</v>
      </c>
      <c r="G16" s="129">
        <v>1446000</v>
      </c>
      <c r="H16" s="195"/>
      <c r="I16" s="129">
        <v>1446000</v>
      </c>
      <c r="J16" s="92"/>
      <c r="K16" s="92"/>
      <c r="L16" s="126"/>
    </row>
    <row r="17" ht="22" customHeight="1" spans="1:12">
      <c r="A17" s="125"/>
      <c r="B17" s="127" t="s">
        <v>89</v>
      </c>
      <c r="C17" s="127" t="s">
        <v>99</v>
      </c>
      <c r="D17" s="127"/>
      <c r="E17" s="89"/>
      <c r="F17" s="130" t="s">
        <v>100</v>
      </c>
      <c r="G17" s="129">
        <v>670000</v>
      </c>
      <c r="H17" s="195"/>
      <c r="I17" s="129">
        <f>SUM(I18:I19)</f>
        <v>670000</v>
      </c>
      <c r="J17" s="92"/>
      <c r="K17" s="92"/>
      <c r="L17" s="126"/>
    </row>
    <row r="18" ht="22" customHeight="1" spans="1:12">
      <c r="A18" s="125"/>
      <c r="B18" s="127" t="s">
        <v>89</v>
      </c>
      <c r="C18" s="127" t="s">
        <v>99</v>
      </c>
      <c r="D18" s="127" t="s">
        <v>87</v>
      </c>
      <c r="E18" s="89"/>
      <c r="F18" s="130" t="s">
        <v>101</v>
      </c>
      <c r="G18" s="129">
        <v>550000</v>
      </c>
      <c r="H18" s="195"/>
      <c r="I18" s="129">
        <v>550000</v>
      </c>
      <c r="J18" s="92"/>
      <c r="K18" s="92"/>
      <c r="L18" s="126"/>
    </row>
    <row r="19" ht="22" customHeight="1" spans="1:12">
      <c r="A19" s="125"/>
      <c r="B19" s="127" t="s">
        <v>89</v>
      </c>
      <c r="C19" s="127" t="s">
        <v>99</v>
      </c>
      <c r="D19" s="127" t="s">
        <v>91</v>
      </c>
      <c r="E19" s="89"/>
      <c r="F19" s="130" t="s">
        <v>102</v>
      </c>
      <c r="G19" s="129">
        <v>120000</v>
      </c>
      <c r="H19" s="195"/>
      <c r="I19" s="129">
        <v>120000</v>
      </c>
      <c r="J19" s="92"/>
      <c r="K19" s="92"/>
      <c r="L19" s="126"/>
    </row>
    <row r="20" ht="22" customHeight="1" spans="1:12">
      <c r="A20" s="125"/>
      <c r="B20" s="127" t="s">
        <v>89</v>
      </c>
      <c r="C20" s="127" t="s">
        <v>85</v>
      </c>
      <c r="D20" s="127"/>
      <c r="E20" s="89"/>
      <c r="F20" s="130" t="s">
        <v>103</v>
      </c>
      <c r="G20" s="129">
        <v>2176865.64</v>
      </c>
      <c r="H20" s="129">
        <f>SUM(H21:H24)</f>
        <v>1251865.64</v>
      </c>
      <c r="I20" s="129">
        <f>SUM(I21:I24)</f>
        <v>925000</v>
      </c>
      <c r="J20" s="92"/>
      <c r="K20" s="92"/>
      <c r="L20" s="126"/>
    </row>
    <row r="21" ht="22" customHeight="1" spans="1:12">
      <c r="A21" s="125"/>
      <c r="B21" s="127" t="s">
        <v>89</v>
      </c>
      <c r="C21" s="127" t="s">
        <v>85</v>
      </c>
      <c r="D21" s="127" t="s">
        <v>87</v>
      </c>
      <c r="E21" s="89"/>
      <c r="F21" s="130" t="s">
        <v>104</v>
      </c>
      <c r="G21" s="129">
        <v>740550.64</v>
      </c>
      <c r="H21" s="129">
        <v>740550.64</v>
      </c>
      <c r="I21" s="195"/>
      <c r="J21" s="92"/>
      <c r="K21" s="92"/>
      <c r="L21" s="126"/>
    </row>
    <row r="22" ht="22" customHeight="1" spans="1:12">
      <c r="A22" s="125"/>
      <c r="B22" s="127" t="s">
        <v>89</v>
      </c>
      <c r="C22" s="127" t="s">
        <v>85</v>
      </c>
      <c r="D22" s="127" t="s">
        <v>105</v>
      </c>
      <c r="E22" s="89"/>
      <c r="F22" s="130" t="s">
        <v>106</v>
      </c>
      <c r="G22" s="129">
        <v>920000</v>
      </c>
      <c r="H22" s="195"/>
      <c r="I22" s="129">
        <v>920000</v>
      </c>
      <c r="J22" s="92"/>
      <c r="K22" s="92"/>
      <c r="L22" s="126"/>
    </row>
    <row r="23" ht="22" customHeight="1" spans="1:12">
      <c r="A23" s="125"/>
      <c r="B23" s="127" t="s">
        <v>89</v>
      </c>
      <c r="C23" s="127" t="s">
        <v>85</v>
      </c>
      <c r="D23" s="127" t="s">
        <v>107</v>
      </c>
      <c r="E23" s="89"/>
      <c r="F23" s="130" t="s">
        <v>88</v>
      </c>
      <c r="G23" s="129">
        <v>511315</v>
      </c>
      <c r="H23" s="129">
        <v>511315</v>
      </c>
      <c r="I23" s="195"/>
      <c r="J23" s="92"/>
      <c r="K23" s="92"/>
      <c r="L23" s="126"/>
    </row>
    <row r="24" ht="22" customHeight="1" spans="1:12">
      <c r="A24" s="125"/>
      <c r="B24" s="127" t="s">
        <v>89</v>
      </c>
      <c r="C24" s="127" t="s">
        <v>85</v>
      </c>
      <c r="D24" s="127" t="s">
        <v>97</v>
      </c>
      <c r="E24" s="89"/>
      <c r="F24" s="130" t="s">
        <v>108</v>
      </c>
      <c r="G24" s="129">
        <v>5000</v>
      </c>
      <c r="H24" s="195"/>
      <c r="I24" s="129">
        <v>5000</v>
      </c>
      <c r="J24" s="92"/>
      <c r="K24" s="92"/>
      <c r="L24" s="126"/>
    </row>
    <row r="25" ht="22" customHeight="1" spans="1:12">
      <c r="A25" s="125"/>
      <c r="B25" s="127" t="s">
        <v>109</v>
      </c>
      <c r="C25" s="127"/>
      <c r="D25" s="127"/>
      <c r="E25" s="89"/>
      <c r="F25" s="130" t="s">
        <v>110</v>
      </c>
      <c r="G25" s="129">
        <v>96515.46</v>
      </c>
      <c r="H25" s="129">
        <f>H26+H31</f>
        <v>86515.46</v>
      </c>
      <c r="I25" s="129">
        <f>I26+I31</f>
        <v>10000</v>
      </c>
      <c r="J25" s="92"/>
      <c r="K25" s="92"/>
      <c r="L25" s="126"/>
    </row>
    <row r="26" ht="22" customHeight="1" spans="1:12">
      <c r="A26" s="125"/>
      <c r="B26" s="127" t="s">
        <v>109</v>
      </c>
      <c r="C26" s="127" t="s">
        <v>111</v>
      </c>
      <c r="D26" s="127"/>
      <c r="E26" s="89"/>
      <c r="F26" s="130" t="s">
        <v>112</v>
      </c>
      <c r="G26" s="129">
        <v>86515.46</v>
      </c>
      <c r="H26" s="129">
        <f>SUM(H27:H30)</f>
        <v>86515.46</v>
      </c>
      <c r="I26" s="195"/>
      <c r="J26" s="92"/>
      <c r="K26" s="92"/>
      <c r="L26" s="126"/>
    </row>
    <row r="27" ht="22" customHeight="1" spans="1:12">
      <c r="A27" s="125"/>
      <c r="B27" s="127" t="s">
        <v>109</v>
      </c>
      <c r="C27" s="127" t="s">
        <v>111</v>
      </c>
      <c r="D27" s="127" t="s">
        <v>87</v>
      </c>
      <c r="E27" s="89"/>
      <c r="F27" s="130" t="s">
        <v>113</v>
      </c>
      <c r="G27" s="129">
        <v>40755.72</v>
      </c>
      <c r="H27" s="129">
        <v>40755.72</v>
      </c>
      <c r="I27" s="195"/>
      <c r="J27" s="92"/>
      <c r="K27" s="92"/>
      <c r="L27" s="126"/>
    </row>
    <row r="28" ht="22" customHeight="1" spans="1:12">
      <c r="A28" s="125"/>
      <c r="B28" s="127" t="s">
        <v>109</v>
      </c>
      <c r="C28" s="127" t="s">
        <v>111</v>
      </c>
      <c r="D28" s="127" t="s">
        <v>114</v>
      </c>
      <c r="E28" s="89"/>
      <c r="F28" s="130" t="s">
        <v>115</v>
      </c>
      <c r="G28" s="129">
        <v>36159.74</v>
      </c>
      <c r="H28" s="129">
        <v>36159.74</v>
      </c>
      <c r="I28" s="195"/>
      <c r="J28" s="92"/>
      <c r="K28" s="92"/>
      <c r="L28" s="126"/>
    </row>
    <row r="29" ht="22" customHeight="1" spans="1:12">
      <c r="A29" s="125"/>
      <c r="B29" s="127" t="s">
        <v>109</v>
      </c>
      <c r="C29" s="127" t="s">
        <v>111</v>
      </c>
      <c r="D29" s="127" t="s">
        <v>116</v>
      </c>
      <c r="E29" s="89"/>
      <c r="F29" s="130" t="s">
        <v>117</v>
      </c>
      <c r="G29" s="129">
        <v>4800</v>
      </c>
      <c r="H29" s="129">
        <v>4800</v>
      </c>
      <c r="I29" s="195"/>
      <c r="J29" s="92"/>
      <c r="K29" s="92"/>
      <c r="L29" s="126"/>
    </row>
    <row r="30" ht="22" customHeight="1" spans="1:12">
      <c r="A30" s="122"/>
      <c r="B30" s="127" t="s">
        <v>109</v>
      </c>
      <c r="C30" s="127" t="s">
        <v>111</v>
      </c>
      <c r="D30" s="127" t="s">
        <v>97</v>
      </c>
      <c r="E30" s="96"/>
      <c r="F30" s="130" t="s">
        <v>118</v>
      </c>
      <c r="G30" s="129">
        <v>4800</v>
      </c>
      <c r="H30" s="129">
        <v>4800</v>
      </c>
      <c r="I30" s="195"/>
      <c r="J30" s="97"/>
      <c r="K30" s="97"/>
      <c r="L30" s="123"/>
    </row>
    <row r="31" ht="22" customHeight="1" spans="1:12">
      <c r="A31" s="122"/>
      <c r="B31" s="127" t="s">
        <v>109</v>
      </c>
      <c r="C31" s="127" t="s">
        <v>119</v>
      </c>
      <c r="D31" s="127"/>
      <c r="E31" s="96"/>
      <c r="F31" s="130" t="s">
        <v>120</v>
      </c>
      <c r="G31" s="129">
        <v>10000</v>
      </c>
      <c r="H31" s="129"/>
      <c r="I31" s="129">
        <f>I32</f>
        <v>10000</v>
      </c>
      <c r="J31" s="97"/>
      <c r="K31" s="97"/>
      <c r="L31" s="123"/>
    </row>
    <row r="32" ht="22" customHeight="1" spans="1:12">
      <c r="A32" s="122"/>
      <c r="B32" s="127" t="s">
        <v>109</v>
      </c>
      <c r="C32" s="127" t="s">
        <v>119</v>
      </c>
      <c r="D32" s="127" t="s">
        <v>87</v>
      </c>
      <c r="E32" s="131"/>
      <c r="F32" s="130" t="s">
        <v>121</v>
      </c>
      <c r="G32" s="129">
        <v>10000</v>
      </c>
      <c r="H32" s="195"/>
      <c r="I32" s="129">
        <v>10000</v>
      </c>
      <c r="J32" s="196"/>
      <c r="K32" s="196"/>
      <c r="L32" s="124"/>
    </row>
    <row r="33" ht="22" customHeight="1" spans="1:12">
      <c r="A33" s="175"/>
      <c r="B33" s="127" t="s">
        <v>122</v>
      </c>
      <c r="C33" s="127"/>
      <c r="D33" s="127"/>
      <c r="E33" s="132"/>
      <c r="F33" s="130" t="s">
        <v>123</v>
      </c>
      <c r="G33" s="129">
        <v>119869</v>
      </c>
      <c r="H33" s="129">
        <f>H34</f>
        <v>119869</v>
      </c>
      <c r="I33" s="195"/>
      <c r="J33" s="132"/>
      <c r="K33" s="132"/>
      <c r="L33" s="197"/>
    </row>
    <row r="34" ht="22" customHeight="1" spans="2:11">
      <c r="B34" s="127" t="s">
        <v>122</v>
      </c>
      <c r="C34" s="127" t="s">
        <v>114</v>
      </c>
      <c r="D34" s="127"/>
      <c r="E34" s="133"/>
      <c r="F34" s="130" t="s">
        <v>124</v>
      </c>
      <c r="G34" s="129">
        <v>119869</v>
      </c>
      <c r="H34" s="129">
        <f>H35</f>
        <v>119869</v>
      </c>
      <c r="I34" s="195"/>
      <c r="J34" s="133"/>
      <c r="K34" s="133"/>
    </row>
    <row r="35" ht="22" customHeight="1" spans="2:11">
      <c r="B35" s="127" t="s">
        <v>122</v>
      </c>
      <c r="C35" s="127" t="s">
        <v>114</v>
      </c>
      <c r="D35" s="127" t="s">
        <v>87</v>
      </c>
      <c r="E35" s="133"/>
      <c r="F35" s="130" t="s">
        <v>125</v>
      </c>
      <c r="G35" s="129">
        <v>119869</v>
      </c>
      <c r="H35" s="129">
        <v>119869</v>
      </c>
      <c r="I35" s="195"/>
      <c r="J35" s="133"/>
      <c r="K35" s="13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6" sqref="F6"/>
    </sheetView>
  </sheetViews>
  <sheetFormatPr defaultColWidth="10" defaultRowHeight="13.5"/>
  <cols>
    <col min="1" max="1" width="1.53333333333333" style="137" customWidth="1"/>
    <col min="2" max="2" width="33.3416666666667" style="137" customWidth="1"/>
    <col min="3" max="3" width="16.4083333333333" style="137" customWidth="1"/>
    <col min="4" max="4" width="33.3416666666667" style="137" customWidth="1"/>
    <col min="5" max="7" width="16.4083333333333" style="137" customWidth="1"/>
    <col min="8" max="8" width="18.2833333333333" style="137" customWidth="1"/>
    <col min="9" max="9" width="1.53333333333333" style="137" customWidth="1"/>
    <col min="10" max="11" width="9.76666666666667" style="137" customWidth="1"/>
    <col min="12" max="16384" width="10" style="137"/>
  </cols>
  <sheetData>
    <row r="1" s="137" customFormat="1" ht="14.2" customHeight="1" spans="1:9">
      <c r="A1" s="183"/>
      <c r="B1" s="138"/>
      <c r="C1" s="184"/>
      <c r="D1" s="184"/>
      <c r="E1" s="139"/>
      <c r="F1" s="139"/>
      <c r="G1" s="139"/>
      <c r="H1" s="185" t="s">
        <v>126</v>
      </c>
      <c r="I1" s="192" t="s">
        <v>3</v>
      </c>
    </row>
    <row r="2" s="137" customFormat="1" ht="19.9" customHeight="1" spans="1:9">
      <c r="A2" s="184"/>
      <c r="B2" s="186" t="s">
        <v>127</v>
      </c>
      <c r="C2" s="186"/>
      <c r="D2" s="186"/>
      <c r="E2" s="186"/>
      <c r="F2" s="186"/>
      <c r="G2" s="186"/>
      <c r="H2" s="186"/>
      <c r="I2" s="192"/>
    </row>
    <row r="3" s="137" customFormat="1" ht="17.05" customHeight="1" spans="1:9">
      <c r="A3" s="187"/>
      <c r="B3" s="144" t="s">
        <v>5</v>
      </c>
      <c r="C3" s="144"/>
      <c r="D3" s="159"/>
      <c r="E3" s="159"/>
      <c r="F3" s="159"/>
      <c r="G3" s="159"/>
      <c r="H3" s="188" t="s">
        <v>6</v>
      </c>
      <c r="I3" s="193"/>
    </row>
    <row r="4" s="137" customFormat="1" ht="21.35" customHeight="1" spans="1:9">
      <c r="A4" s="189"/>
      <c r="B4" s="147" t="s">
        <v>7</v>
      </c>
      <c r="C4" s="147"/>
      <c r="D4" s="147" t="s">
        <v>8</v>
      </c>
      <c r="E4" s="147"/>
      <c r="F4" s="147"/>
      <c r="G4" s="147"/>
      <c r="H4" s="147"/>
      <c r="I4" s="156"/>
    </row>
    <row r="5" s="137" customFormat="1" ht="21.35" customHeight="1" spans="1:9">
      <c r="A5" s="189"/>
      <c r="B5" s="147" t="s">
        <v>9</v>
      </c>
      <c r="C5" s="147" t="s">
        <v>10</v>
      </c>
      <c r="D5" s="147" t="s">
        <v>9</v>
      </c>
      <c r="E5" s="147" t="s">
        <v>59</v>
      </c>
      <c r="F5" s="147" t="s">
        <v>128</v>
      </c>
      <c r="G5" s="147" t="s">
        <v>129</v>
      </c>
      <c r="H5" s="147" t="s">
        <v>130</v>
      </c>
      <c r="I5" s="156"/>
    </row>
    <row r="6" s="137" customFormat="1" ht="19.9" customHeight="1" spans="1:9">
      <c r="A6" s="146"/>
      <c r="B6" s="151" t="s">
        <v>131</v>
      </c>
      <c r="C6" s="153">
        <v>5115426.63</v>
      </c>
      <c r="D6" s="151" t="s">
        <v>132</v>
      </c>
      <c r="E6" s="153">
        <v>5115426.63</v>
      </c>
      <c r="F6" s="153">
        <v>5115426.63</v>
      </c>
      <c r="G6" s="153"/>
      <c r="H6" s="153"/>
      <c r="I6" s="164"/>
    </row>
    <row r="7" s="137" customFormat="1" ht="19.9" customHeight="1" spans="1:9">
      <c r="A7" s="146"/>
      <c r="B7" s="190" t="s">
        <v>133</v>
      </c>
      <c r="C7" s="153">
        <v>5115426.63</v>
      </c>
      <c r="D7" s="190" t="s">
        <v>134</v>
      </c>
      <c r="E7" s="153">
        <v>2817.65</v>
      </c>
      <c r="F7" s="153">
        <v>2817.65</v>
      </c>
      <c r="G7" s="153"/>
      <c r="H7" s="153"/>
      <c r="I7" s="164"/>
    </row>
    <row r="8" s="137" customFormat="1" ht="19.9" customHeight="1" spans="1:9">
      <c r="A8" s="146"/>
      <c r="B8" s="190" t="s">
        <v>135</v>
      </c>
      <c r="C8" s="153"/>
      <c r="D8" s="190" t="s">
        <v>136</v>
      </c>
      <c r="E8" s="153"/>
      <c r="F8" s="153"/>
      <c r="G8" s="153"/>
      <c r="H8" s="153"/>
      <c r="I8" s="164"/>
    </row>
    <row r="9" s="137" customFormat="1" ht="19.9" customHeight="1" spans="1:9">
      <c r="A9" s="146"/>
      <c r="B9" s="190" t="s">
        <v>137</v>
      </c>
      <c r="C9" s="153"/>
      <c r="D9" s="190" t="s">
        <v>138</v>
      </c>
      <c r="E9" s="153"/>
      <c r="F9" s="153"/>
      <c r="G9" s="153"/>
      <c r="H9" s="153"/>
      <c r="I9" s="164"/>
    </row>
    <row r="10" s="137" customFormat="1" ht="19.9" customHeight="1" spans="1:9">
      <c r="A10" s="146"/>
      <c r="B10" s="151" t="s">
        <v>139</v>
      </c>
      <c r="C10" s="153"/>
      <c r="D10" s="190" t="s">
        <v>140</v>
      </c>
      <c r="E10" s="153"/>
      <c r="F10" s="153"/>
      <c r="G10" s="153"/>
      <c r="H10" s="153"/>
      <c r="I10" s="164"/>
    </row>
    <row r="11" s="137" customFormat="1" ht="19.9" customHeight="1" spans="1:9">
      <c r="A11" s="146"/>
      <c r="B11" s="190" t="s">
        <v>133</v>
      </c>
      <c r="C11" s="153"/>
      <c r="D11" s="190" t="s">
        <v>141</v>
      </c>
      <c r="E11" s="153"/>
      <c r="F11" s="153"/>
      <c r="G11" s="153"/>
      <c r="H11" s="153"/>
      <c r="I11" s="164"/>
    </row>
    <row r="12" s="137" customFormat="1" ht="19.9" customHeight="1" spans="1:9">
      <c r="A12" s="146"/>
      <c r="B12" s="190" t="s">
        <v>135</v>
      </c>
      <c r="C12" s="153"/>
      <c r="D12" s="190" t="s">
        <v>142</v>
      </c>
      <c r="E12" s="153"/>
      <c r="F12" s="153"/>
      <c r="G12" s="153"/>
      <c r="H12" s="153"/>
      <c r="I12" s="164"/>
    </row>
    <row r="13" s="137" customFormat="1" ht="19.9" customHeight="1" spans="1:9">
      <c r="A13" s="146"/>
      <c r="B13" s="190" t="s">
        <v>137</v>
      </c>
      <c r="C13" s="153"/>
      <c r="D13" s="190" t="s">
        <v>143</v>
      </c>
      <c r="E13" s="153"/>
      <c r="F13" s="153"/>
      <c r="G13" s="153"/>
      <c r="H13" s="153"/>
      <c r="I13" s="164"/>
    </row>
    <row r="14" s="137" customFormat="1" ht="19.9" customHeight="1" spans="1:9">
      <c r="A14" s="146"/>
      <c r="B14" s="190" t="s">
        <v>144</v>
      </c>
      <c r="C14" s="153"/>
      <c r="D14" s="190" t="s">
        <v>145</v>
      </c>
      <c r="E14" s="153">
        <v>4896224.52</v>
      </c>
      <c r="F14" s="153">
        <v>4896224.52</v>
      </c>
      <c r="G14" s="153"/>
      <c r="H14" s="153"/>
      <c r="I14" s="164"/>
    </row>
    <row r="15" s="137" customFormat="1" ht="19.9" customHeight="1" spans="1:9">
      <c r="A15" s="146"/>
      <c r="B15" s="190" t="s">
        <v>144</v>
      </c>
      <c r="C15" s="153"/>
      <c r="D15" s="190" t="s">
        <v>146</v>
      </c>
      <c r="E15" s="153"/>
      <c r="F15" s="153"/>
      <c r="G15" s="153"/>
      <c r="H15" s="153"/>
      <c r="I15" s="164"/>
    </row>
    <row r="16" s="137" customFormat="1" ht="19.9" customHeight="1" spans="1:9">
      <c r="A16" s="146"/>
      <c r="B16" s="190" t="s">
        <v>144</v>
      </c>
      <c r="C16" s="153"/>
      <c r="D16" s="190" t="s">
        <v>147</v>
      </c>
      <c r="E16" s="153">
        <v>96515.46</v>
      </c>
      <c r="F16" s="153">
        <v>96515.46</v>
      </c>
      <c r="G16" s="153"/>
      <c r="H16" s="153"/>
      <c r="I16" s="164"/>
    </row>
    <row r="17" s="137" customFormat="1" ht="19.9" customHeight="1" spans="1:9">
      <c r="A17" s="146"/>
      <c r="B17" s="190" t="s">
        <v>144</v>
      </c>
      <c r="C17" s="153"/>
      <c r="D17" s="190" t="s">
        <v>148</v>
      </c>
      <c r="E17" s="153"/>
      <c r="F17" s="153"/>
      <c r="G17" s="153"/>
      <c r="H17" s="153"/>
      <c r="I17" s="164"/>
    </row>
    <row r="18" s="137" customFormat="1" ht="19.9" customHeight="1" spans="1:9">
      <c r="A18" s="146"/>
      <c r="B18" s="190" t="s">
        <v>144</v>
      </c>
      <c r="C18" s="153"/>
      <c r="D18" s="190" t="s">
        <v>149</v>
      </c>
      <c r="E18" s="153"/>
      <c r="F18" s="153"/>
      <c r="G18" s="153"/>
      <c r="H18" s="153"/>
      <c r="I18" s="164"/>
    </row>
    <row r="19" s="137" customFormat="1" ht="19.9" customHeight="1" spans="1:9">
      <c r="A19" s="146"/>
      <c r="B19" s="190" t="s">
        <v>144</v>
      </c>
      <c r="C19" s="153"/>
      <c r="D19" s="190" t="s">
        <v>150</v>
      </c>
      <c r="E19" s="153"/>
      <c r="F19" s="153"/>
      <c r="G19" s="153"/>
      <c r="H19" s="153"/>
      <c r="I19" s="164"/>
    </row>
    <row r="20" s="137" customFormat="1" ht="19.9" customHeight="1" spans="1:9">
      <c r="A20" s="146"/>
      <c r="B20" s="190" t="s">
        <v>144</v>
      </c>
      <c r="C20" s="153"/>
      <c r="D20" s="190" t="s">
        <v>151</v>
      </c>
      <c r="E20" s="153"/>
      <c r="F20" s="153"/>
      <c r="G20" s="153"/>
      <c r="H20" s="153"/>
      <c r="I20" s="164"/>
    </row>
    <row r="21" s="137" customFormat="1" ht="19.9" customHeight="1" spans="1:9">
      <c r="A21" s="146"/>
      <c r="B21" s="190" t="s">
        <v>144</v>
      </c>
      <c r="C21" s="153"/>
      <c r="D21" s="190" t="s">
        <v>152</v>
      </c>
      <c r="E21" s="153"/>
      <c r="F21" s="153"/>
      <c r="G21" s="153"/>
      <c r="H21" s="153"/>
      <c r="I21" s="164"/>
    </row>
    <row r="22" s="137" customFormat="1" ht="19.9" customHeight="1" spans="1:9">
      <c r="A22" s="146"/>
      <c r="B22" s="190" t="s">
        <v>144</v>
      </c>
      <c r="C22" s="153"/>
      <c r="D22" s="190" t="s">
        <v>153</v>
      </c>
      <c r="E22" s="153"/>
      <c r="F22" s="153"/>
      <c r="G22" s="153"/>
      <c r="H22" s="153"/>
      <c r="I22" s="164"/>
    </row>
    <row r="23" s="137" customFormat="1" ht="19.9" customHeight="1" spans="1:9">
      <c r="A23" s="146"/>
      <c r="B23" s="190" t="s">
        <v>144</v>
      </c>
      <c r="C23" s="153"/>
      <c r="D23" s="190" t="s">
        <v>154</v>
      </c>
      <c r="E23" s="153"/>
      <c r="F23" s="153"/>
      <c r="G23" s="153"/>
      <c r="H23" s="153"/>
      <c r="I23" s="164"/>
    </row>
    <row r="24" s="137" customFormat="1" ht="19.9" customHeight="1" spans="1:9">
      <c r="A24" s="146"/>
      <c r="B24" s="190" t="s">
        <v>144</v>
      </c>
      <c r="C24" s="153"/>
      <c r="D24" s="190" t="s">
        <v>155</v>
      </c>
      <c r="E24" s="153"/>
      <c r="F24" s="153"/>
      <c r="G24" s="153"/>
      <c r="H24" s="153"/>
      <c r="I24" s="164"/>
    </row>
    <row r="25" s="137" customFormat="1" ht="19.9" customHeight="1" spans="1:9">
      <c r="A25" s="146"/>
      <c r="B25" s="190" t="s">
        <v>144</v>
      </c>
      <c r="C25" s="153"/>
      <c r="D25" s="190" t="s">
        <v>156</v>
      </c>
      <c r="E25" s="153"/>
      <c r="F25" s="153"/>
      <c r="G25" s="153"/>
      <c r="H25" s="153"/>
      <c r="I25" s="164"/>
    </row>
    <row r="26" s="137" customFormat="1" ht="19.9" customHeight="1" spans="1:9">
      <c r="A26" s="146"/>
      <c r="B26" s="190" t="s">
        <v>144</v>
      </c>
      <c r="C26" s="153"/>
      <c r="D26" s="190" t="s">
        <v>157</v>
      </c>
      <c r="E26" s="153">
        <v>119869</v>
      </c>
      <c r="F26" s="153">
        <v>119869</v>
      </c>
      <c r="G26" s="153"/>
      <c r="H26" s="153"/>
      <c r="I26" s="164"/>
    </row>
    <row r="27" s="137" customFormat="1" ht="19.9" customHeight="1" spans="1:9">
      <c r="A27" s="146"/>
      <c r="B27" s="190" t="s">
        <v>144</v>
      </c>
      <c r="C27" s="153"/>
      <c r="D27" s="190" t="s">
        <v>158</v>
      </c>
      <c r="E27" s="153"/>
      <c r="F27" s="153"/>
      <c r="G27" s="153"/>
      <c r="H27" s="153"/>
      <c r="I27" s="164"/>
    </row>
    <row r="28" s="137" customFormat="1" ht="19.9" customHeight="1" spans="1:9">
      <c r="A28" s="146"/>
      <c r="B28" s="190" t="s">
        <v>144</v>
      </c>
      <c r="C28" s="153"/>
      <c r="D28" s="190" t="s">
        <v>159</v>
      </c>
      <c r="E28" s="153"/>
      <c r="F28" s="153"/>
      <c r="G28" s="153"/>
      <c r="H28" s="153"/>
      <c r="I28" s="164"/>
    </row>
    <row r="29" s="137" customFormat="1" ht="19.9" customHeight="1" spans="1:9">
      <c r="A29" s="146"/>
      <c r="B29" s="190" t="s">
        <v>144</v>
      </c>
      <c r="C29" s="153"/>
      <c r="D29" s="190" t="s">
        <v>160</v>
      </c>
      <c r="E29" s="153"/>
      <c r="F29" s="153"/>
      <c r="G29" s="153"/>
      <c r="H29" s="153"/>
      <c r="I29" s="164"/>
    </row>
    <row r="30" s="137" customFormat="1" ht="19.9" customHeight="1" spans="1:9">
      <c r="A30" s="146"/>
      <c r="B30" s="190" t="s">
        <v>144</v>
      </c>
      <c r="C30" s="153"/>
      <c r="D30" s="190" t="s">
        <v>161</v>
      </c>
      <c r="E30" s="153"/>
      <c r="F30" s="153"/>
      <c r="G30" s="153"/>
      <c r="H30" s="153"/>
      <c r="I30" s="164"/>
    </row>
    <row r="31" s="137" customFormat="1" ht="19.9" customHeight="1" spans="1:9">
      <c r="A31" s="146"/>
      <c r="B31" s="190" t="s">
        <v>144</v>
      </c>
      <c r="C31" s="153"/>
      <c r="D31" s="190" t="s">
        <v>162</v>
      </c>
      <c r="E31" s="153"/>
      <c r="F31" s="153"/>
      <c r="G31" s="153"/>
      <c r="H31" s="153"/>
      <c r="I31" s="164"/>
    </row>
    <row r="32" s="137" customFormat="1" ht="19.9" customHeight="1" spans="1:9">
      <c r="A32" s="146"/>
      <c r="B32" s="190" t="s">
        <v>144</v>
      </c>
      <c r="C32" s="153"/>
      <c r="D32" s="190" t="s">
        <v>163</v>
      </c>
      <c r="E32" s="153"/>
      <c r="F32" s="153"/>
      <c r="G32" s="153"/>
      <c r="H32" s="153"/>
      <c r="I32" s="164"/>
    </row>
    <row r="33" s="137" customFormat="1" ht="19.9" customHeight="1" spans="1:9">
      <c r="A33" s="146"/>
      <c r="B33" s="190" t="s">
        <v>144</v>
      </c>
      <c r="C33" s="153"/>
      <c r="D33" s="190" t="s">
        <v>164</v>
      </c>
      <c r="E33" s="153"/>
      <c r="F33" s="153"/>
      <c r="G33" s="153"/>
      <c r="H33" s="153"/>
      <c r="I33" s="164"/>
    </row>
    <row r="34" s="137" customFormat="1" ht="19.9" customHeight="1" spans="1:9">
      <c r="A34" s="146"/>
      <c r="B34" s="190" t="s">
        <v>144</v>
      </c>
      <c r="C34" s="153"/>
      <c r="D34" s="190" t="s">
        <v>165</v>
      </c>
      <c r="E34" s="153"/>
      <c r="F34" s="153"/>
      <c r="G34" s="153"/>
      <c r="H34" s="153"/>
      <c r="I34" s="164"/>
    </row>
    <row r="35" s="137" customFormat="1" ht="8.5" customHeight="1" spans="1:9">
      <c r="A35" s="191"/>
      <c r="B35" s="191"/>
      <c r="C35" s="191"/>
      <c r="D35" s="148"/>
      <c r="E35" s="191"/>
      <c r="F35" s="191"/>
      <c r="G35" s="191"/>
      <c r="H35" s="191"/>
      <c r="I35" s="15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112" customWidth="1"/>
    <col min="2" max="3" width="5.88333333333333" style="112" customWidth="1"/>
    <col min="4" max="4" width="11.6333333333333" style="112" customWidth="1"/>
    <col min="5" max="5" width="23.5" style="112" customWidth="1"/>
    <col min="6" max="8" width="14" style="112" customWidth="1"/>
    <col min="9" max="9" width="16.375" style="112" customWidth="1"/>
    <col min="10" max="10" width="14.875" style="112" customWidth="1"/>
    <col min="11" max="13" width="5.88333333333333" style="112" customWidth="1"/>
    <col min="14" max="16" width="7.25" style="112" customWidth="1"/>
    <col min="17" max="23" width="5.88333333333333" style="112" customWidth="1"/>
    <col min="24" max="26" width="7.25" style="112" customWidth="1"/>
    <col min="27" max="33" width="5.88333333333333" style="112" customWidth="1"/>
    <col min="34" max="39" width="7.25" style="112" customWidth="1"/>
    <col min="40" max="40" width="1.53333333333333" style="112" customWidth="1"/>
    <col min="41" max="42" width="9.76666666666667" style="112" customWidth="1"/>
    <col min="43" max="16384" width="10" style="112"/>
  </cols>
  <sheetData>
    <row r="1" ht="25" customHeight="1" spans="1:40">
      <c r="A1" s="166"/>
      <c r="B1" s="2"/>
      <c r="C1" s="2"/>
      <c r="D1" s="167"/>
      <c r="E1" s="167"/>
      <c r="F1" s="113"/>
      <c r="G1" s="113"/>
      <c r="H1" s="113"/>
      <c r="I1" s="167"/>
      <c r="J1" s="167"/>
      <c r="K1" s="113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79" t="s">
        <v>166</v>
      </c>
      <c r="AN1" s="180"/>
    </row>
    <row r="2" ht="22.8" customHeight="1" spans="1:40">
      <c r="A2" s="113"/>
      <c r="B2" s="117" t="s">
        <v>167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80"/>
    </row>
    <row r="3" ht="19.55" customHeight="1" spans="1:40">
      <c r="A3" s="118"/>
      <c r="B3" s="119" t="s">
        <v>5</v>
      </c>
      <c r="C3" s="119"/>
      <c r="D3" s="119"/>
      <c r="E3" s="119"/>
      <c r="F3" s="168"/>
      <c r="G3" s="118"/>
      <c r="H3" s="169"/>
      <c r="I3" s="168"/>
      <c r="J3" s="168"/>
      <c r="K3" s="177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9" t="s">
        <v>6</v>
      </c>
      <c r="AM3" s="169"/>
      <c r="AN3" s="181"/>
    </row>
    <row r="4" ht="24.4" customHeight="1" spans="1:40">
      <c r="A4" s="116"/>
      <c r="B4" s="108" t="s">
        <v>9</v>
      </c>
      <c r="C4" s="108"/>
      <c r="D4" s="108"/>
      <c r="E4" s="108"/>
      <c r="F4" s="108" t="s">
        <v>168</v>
      </c>
      <c r="G4" s="108" t="s">
        <v>169</v>
      </c>
      <c r="H4" s="108"/>
      <c r="I4" s="108"/>
      <c r="J4" s="108"/>
      <c r="K4" s="108"/>
      <c r="L4" s="108"/>
      <c r="M4" s="108"/>
      <c r="N4" s="108"/>
      <c r="O4" s="108"/>
      <c r="P4" s="108"/>
      <c r="Q4" s="108" t="s">
        <v>170</v>
      </c>
      <c r="R4" s="108"/>
      <c r="S4" s="108"/>
      <c r="T4" s="108"/>
      <c r="U4" s="108"/>
      <c r="V4" s="108"/>
      <c r="W4" s="108"/>
      <c r="X4" s="108"/>
      <c r="Y4" s="108"/>
      <c r="Z4" s="108"/>
      <c r="AA4" s="108" t="s">
        <v>171</v>
      </c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82"/>
    </row>
    <row r="5" ht="24.4" customHeight="1" spans="1:40">
      <c r="A5" s="116"/>
      <c r="B5" s="108" t="s">
        <v>79</v>
      </c>
      <c r="C5" s="108"/>
      <c r="D5" s="108" t="s">
        <v>70</v>
      </c>
      <c r="E5" s="108" t="s">
        <v>71</v>
      </c>
      <c r="F5" s="108"/>
      <c r="G5" s="108" t="s">
        <v>59</v>
      </c>
      <c r="H5" s="108" t="s">
        <v>172</v>
      </c>
      <c r="I5" s="108"/>
      <c r="J5" s="108"/>
      <c r="K5" s="108" t="s">
        <v>173</v>
      </c>
      <c r="L5" s="108"/>
      <c r="M5" s="108"/>
      <c r="N5" s="108" t="s">
        <v>174</v>
      </c>
      <c r="O5" s="108"/>
      <c r="P5" s="108"/>
      <c r="Q5" s="108" t="s">
        <v>59</v>
      </c>
      <c r="R5" s="108" t="s">
        <v>172</v>
      </c>
      <c r="S5" s="108"/>
      <c r="T5" s="108"/>
      <c r="U5" s="108" t="s">
        <v>173</v>
      </c>
      <c r="V5" s="108"/>
      <c r="W5" s="108"/>
      <c r="X5" s="108" t="s">
        <v>174</v>
      </c>
      <c r="Y5" s="108"/>
      <c r="Z5" s="108"/>
      <c r="AA5" s="108" t="s">
        <v>59</v>
      </c>
      <c r="AB5" s="108" t="s">
        <v>172</v>
      </c>
      <c r="AC5" s="108"/>
      <c r="AD5" s="108"/>
      <c r="AE5" s="108" t="s">
        <v>173</v>
      </c>
      <c r="AF5" s="108"/>
      <c r="AG5" s="108"/>
      <c r="AH5" s="108" t="s">
        <v>174</v>
      </c>
      <c r="AI5" s="108"/>
      <c r="AJ5" s="108"/>
      <c r="AK5" s="108" t="s">
        <v>175</v>
      </c>
      <c r="AL5" s="108"/>
      <c r="AM5" s="108"/>
      <c r="AN5" s="182"/>
    </row>
    <row r="6" ht="39" customHeight="1" spans="1:40">
      <c r="A6" s="114"/>
      <c r="B6" s="108" t="s">
        <v>80</v>
      </c>
      <c r="C6" s="108" t="s">
        <v>81</v>
      </c>
      <c r="D6" s="108"/>
      <c r="E6" s="108"/>
      <c r="F6" s="108"/>
      <c r="G6" s="108"/>
      <c r="H6" s="108" t="s">
        <v>176</v>
      </c>
      <c r="I6" s="108" t="s">
        <v>75</v>
      </c>
      <c r="J6" s="108" t="s">
        <v>76</v>
      </c>
      <c r="K6" s="108" t="s">
        <v>176</v>
      </c>
      <c r="L6" s="108" t="s">
        <v>75</v>
      </c>
      <c r="M6" s="108" t="s">
        <v>76</v>
      </c>
      <c r="N6" s="108" t="s">
        <v>176</v>
      </c>
      <c r="O6" s="108" t="s">
        <v>177</v>
      </c>
      <c r="P6" s="108" t="s">
        <v>178</v>
      </c>
      <c r="Q6" s="108"/>
      <c r="R6" s="108" t="s">
        <v>176</v>
      </c>
      <c r="S6" s="108" t="s">
        <v>75</v>
      </c>
      <c r="T6" s="108" t="s">
        <v>76</v>
      </c>
      <c r="U6" s="108" t="s">
        <v>176</v>
      </c>
      <c r="V6" s="108" t="s">
        <v>75</v>
      </c>
      <c r="W6" s="108" t="s">
        <v>76</v>
      </c>
      <c r="X6" s="108" t="s">
        <v>176</v>
      </c>
      <c r="Y6" s="108" t="s">
        <v>177</v>
      </c>
      <c r="Z6" s="108" t="s">
        <v>178</v>
      </c>
      <c r="AA6" s="108"/>
      <c r="AB6" s="108" t="s">
        <v>176</v>
      </c>
      <c r="AC6" s="108" t="s">
        <v>75</v>
      </c>
      <c r="AD6" s="108" t="s">
        <v>76</v>
      </c>
      <c r="AE6" s="108" t="s">
        <v>176</v>
      </c>
      <c r="AF6" s="108" t="s">
        <v>75</v>
      </c>
      <c r="AG6" s="108" t="s">
        <v>76</v>
      </c>
      <c r="AH6" s="108" t="s">
        <v>176</v>
      </c>
      <c r="AI6" s="108" t="s">
        <v>177</v>
      </c>
      <c r="AJ6" s="108" t="s">
        <v>178</v>
      </c>
      <c r="AK6" s="108" t="s">
        <v>176</v>
      </c>
      <c r="AL6" s="108" t="s">
        <v>177</v>
      </c>
      <c r="AM6" s="108" t="s">
        <v>178</v>
      </c>
      <c r="AN6" s="182"/>
    </row>
    <row r="7" ht="22.8" customHeight="1" spans="1:40">
      <c r="A7" s="116"/>
      <c r="B7" s="89"/>
      <c r="C7" s="89"/>
      <c r="D7" s="89"/>
      <c r="E7" s="89" t="s">
        <v>72</v>
      </c>
      <c r="F7" s="92">
        <f>SUM(F8:F40)</f>
        <v>5115426.63</v>
      </c>
      <c r="G7" s="92">
        <f>SUM(G8:G40)</f>
        <v>5115426.63</v>
      </c>
      <c r="H7" s="92">
        <f>SUM(H8:H40)</f>
        <v>5115426.63</v>
      </c>
      <c r="I7" s="92">
        <f>SUM(I8:I40)</f>
        <v>1614426.63</v>
      </c>
      <c r="J7" s="92">
        <f>SUM(J8:J40)</f>
        <v>3501000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182"/>
    </row>
    <row r="8" ht="22" customHeight="1" spans="1:40">
      <c r="A8" s="116"/>
      <c r="B8" s="127" t="s">
        <v>179</v>
      </c>
      <c r="C8" s="127" t="s">
        <v>87</v>
      </c>
      <c r="D8" s="170">
        <v>148</v>
      </c>
      <c r="E8" s="171" t="s">
        <v>180</v>
      </c>
      <c r="F8" s="172">
        <v>176616</v>
      </c>
      <c r="G8" s="172">
        <v>176616</v>
      </c>
      <c r="H8" s="172">
        <v>176616</v>
      </c>
      <c r="I8" s="172">
        <v>176616</v>
      </c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182"/>
    </row>
    <row r="9" ht="22.8" customHeight="1" spans="1:40">
      <c r="A9" s="116"/>
      <c r="B9" s="127" t="s">
        <v>179</v>
      </c>
      <c r="C9" s="127" t="s">
        <v>87</v>
      </c>
      <c r="D9" s="173"/>
      <c r="E9" s="171" t="s">
        <v>180</v>
      </c>
      <c r="F9" s="172">
        <v>157092</v>
      </c>
      <c r="G9" s="172">
        <v>157092</v>
      </c>
      <c r="H9" s="172">
        <v>157092</v>
      </c>
      <c r="I9" s="172">
        <v>157092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182"/>
    </row>
    <row r="10" ht="22.8" customHeight="1" spans="1:40">
      <c r="A10" s="116"/>
      <c r="B10" s="127" t="s">
        <v>179</v>
      </c>
      <c r="C10" s="127" t="s">
        <v>114</v>
      </c>
      <c r="D10" s="173"/>
      <c r="E10" s="171" t="s">
        <v>181</v>
      </c>
      <c r="F10" s="172">
        <v>155544</v>
      </c>
      <c r="G10" s="172">
        <v>155544</v>
      </c>
      <c r="H10" s="172">
        <v>155544</v>
      </c>
      <c r="I10" s="172">
        <v>155544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182"/>
    </row>
    <row r="11" ht="22.8" customHeight="1" spans="1:40">
      <c r="A11" s="116"/>
      <c r="B11" s="127" t="s">
        <v>179</v>
      </c>
      <c r="C11" s="127" t="s">
        <v>114</v>
      </c>
      <c r="D11" s="173"/>
      <c r="E11" s="171" t="s">
        <v>181</v>
      </c>
      <c r="F11" s="172">
        <v>21084</v>
      </c>
      <c r="G11" s="172">
        <v>21084</v>
      </c>
      <c r="H11" s="172">
        <v>21084</v>
      </c>
      <c r="I11" s="172">
        <v>21084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182"/>
    </row>
    <row r="12" ht="22.8" customHeight="1" spans="1:40">
      <c r="A12" s="116"/>
      <c r="B12" s="127" t="s">
        <v>179</v>
      </c>
      <c r="C12" s="127" t="s">
        <v>116</v>
      </c>
      <c r="D12" s="173"/>
      <c r="E12" s="171" t="s">
        <v>182</v>
      </c>
      <c r="F12" s="172">
        <v>197135</v>
      </c>
      <c r="G12" s="172">
        <v>197135</v>
      </c>
      <c r="H12" s="172">
        <v>197135</v>
      </c>
      <c r="I12" s="172">
        <v>197135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182"/>
    </row>
    <row r="13" ht="22.8" customHeight="1" spans="1:40">
      <c r="A13" s="116"/>
      <c r="B13" s="127" t="s">
        <v>179</v>
      </c>
      <c r="C13" s="127" t="s">
        <v>183</v>
      </c>
      <c r="D13" s="173"/>
      <c r="E13" s="171" t="s">
        <v>184</v>
      </c>
      <c r="F13" s="172">
        <v>291311</v>
      </c>
      <c r="G13" s="172">
        <v>291311</v>
      </c>
      <c r="H13" s="172">
        <v>291311</v>
      </c>
      <c r="I13" s="172">
        <v>291311</v>
      </c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182"/>
    </row>
    <row r="14" ht="22.8" customHeight="1" spans="1:40">
      <c r="A14" s="116"/>
      <c r="B14" s="127" t="s">
        <v>179</v>
      </c>
      <c r="C14" s="127" t="s">
        <v>94</v>
      </c>
      <c r="D14" s="173"/>
      <c r="E14" s="171" t="s">
        <v>185</v>
      </c>
      <c r="F14" s="172">
        <v>78221.76</v>
      </c>
      <c r="G14" s="172">
        <v>78221.76</v>
      </c>
      <c r="H14" s="172">
        <v>78221.76</v>
      </c>
      <c r="I14" s="172">
        <v>78221.76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182"/>
    </row>
    <row r="15" ht="22.8" customHeight="1" spans="1:40">
      <c r="A15" s="116"/>
      <c r="B15" s="127" t="s">
        <v>179</v>
      </c>
      <c r="C15" s="127" t="s">
        <v>94</v>
      </c>
      <c r="D15" s="173"/>
      <c r="E15" s="171" t="s">
        <v>185</v>
      </c>
      <c r="F15" s="172">
        <v>75137.12</v>
      </c>
      <c r="G15" s="172">
        <v>75137.12</v>
      </c>
      <c r="H15" s="172">
        <v>75137.12</v>
      </c>
      <c r="I15" s="172">
        <v>75137.12</v>
      </c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182"/>
    </row>
    <row r="16" ht="22.8" customHeight="1" spans="1:40">
      <c r="A16" s="116"/>
      <c r="B16" s="127" t="s">
        <v>179</v>
      </c>
      <c r="C16" s="127" t="s">
        <v>186</v>
      </c>
      <c r="D16" s="173"/>
      <c r="E16" s="171" t="s">
        <v>187</v>
      </c>
      <c r="F16" s="172">
        <v>40755.72</v>
      </c>
      <c r="G16" s="172">
        <v>40755.72</v>
      </c>
      <c r="H16" s="172">
        <v>40755.72</v>
      </c>
      <c r="I16" s="172">
        <v>40755.72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182"/>
    </row>
    <row r="17" ht="22.8" customHeight="1" spans="1:40">
      <c r="A17" s="116"/>
      <c r="B17" s="127" t="s">
        <v>179</v>
      </c>
      <c r="C17" s="127" t="s">
        <v>186</v>
      </c>
      <c r="D17" s="173"/>
      <c r="E17" s="171" t="s">
        <v>187</v>
      </c>
      <c r="F17" s="172">
        <v>36159.74</v>
      </c>
      <c r="G17" s="172">
        <v>36159.74</v>
      </c>
      <c r="H17" s="172">
        <v>36159.74</v>
      </c>
      <c r="I17" s="172">
        <v>36159.74</v>
      </c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182"/>
    </row>
    <row r="18" ht="22.8" customHeight="1" spans="1:40">
      <c r="A18" s="116"/>
      <c r="B18" s="127" t="s">
        <v>179</v>
      </c>
      <c r="C18" s="127" t="s">
        <v>111</v>
      </c>
      <c r="D18" s="173"/>
      <c r="E18" s="171" t="s">
        <v>188</v>
      </c>
      <c r="F18" s="172">
        <v>4800</v>
      </c>
      <c r="G18" s="172">
        <v>4800</v>
      </c>
      <c r="H18" s="172">
        <v>4800</v>
      </c>
      <c r="I18" s="172">
        <v>4800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182"/>
    </row>
    <row r="19" ht="22.8" customHeight="1" spans="1:40">
      <c r="A19" s="116"/>
      <c r="B19" s="127" t="s">
        <v>179</v>
      </c>
      <c r="C19" s="127" t="s">
        <v>111</v>
      </c>
      <c r="D19" s="173"/>
      <c r="E19" s="171" t="s">
        <v>188</v>
      </c>
      <c r="F19" s="172">
        <v>4800</v>
      </c>
      <c r="G19" s="172">
        <v>4800</v>
      </c>
      <c r="H19" s="172">
        <v>4800</v>
      </c>
      <c r="I19" s="172">
        <v>4800</v>
      </c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182"/>
    </row>
    <row r="20" ht="22.8" customHeight="1" spans="1:40">
      <c r="A20" s="116"/>
      <c r="B20" s="127" t="s">
        <v>179</v>
      </c>
      <c r="C20" s="127" t="s">
        <v>189</v>
      </c>
      <c r="D20" s="173"/>
      <c r="E20" s="171" t="s">
        <v>190</v>
      </c>
      <c r="F20" s="172">
        <v>1058.59</v>
      </c>
      <c r="G20" s="172">
        <v>1058.59</v>
      </c>
      <c r="H20" s="172">
        <v>1058.59</v>
      </c>
      <c r="I20" s="172">
        <v>1058.59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182"/>
    </row>
    <row r="21" ht="22.8" customHeight="1" spans="1:40">
      <c r="A21" s="116"/>
      <c r="B21" s="127" t="s">
        <v>179</v>
      </c>
      <c r="C21" s="127" t="s">
        <v>189</v>
      </c>
      <c r="D21" s="173"/>
      <c r="E21" s="171" t="s">
        <v>190</v>
      </c>
      <c r="F21" s="172">
        <v>6574.51</v>
      </c>
      <c r="G21" s="172">
        <v>6574.51</v>
      </c>
      <c r="H21" s="172">
        <v>6574.51</v>
      </c>
      <c r="I21" s="172">
        <v>6574.51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182"/>
    </row>
    <row r="22" ht="22.8" customHeight="1" spans="1:40">
      <c r="A22" s="116"/>
      <c r="B22" s="127" t="s">
        <v>179</v>
      </c>
      <c r="C22" s="127" t="s">
        <v>191</v>
      </c>
      <c r="D22" s="173"/>
      <c r="E22" s="171" t="s">
        <v>125</v>
      </c>
      <c r="F22" s="172">
        <v>63515</v>
      </c>
      <c r="G22" s="172">
        <v>63515</v>
      </c>
      <c r="H22" s="172">
        <v>63515</v>
      </c>
      <c r="I22" s="172">
        <v>63515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182"/>
    </row>
    <row r="23" ht="22.8" customHeight="1" spans="1:40">
      <c r="A23" s="116"/>
      <c r="B23" s="127" t="s">
        <v>179</v>
      </c>
      <c r="C23" s="127" t="s">
        <v>191</v>
      </c>
      <c r="D23" s="173"/>
      <c r="E23" s="171" t="s">
        <v>125</v>
      </c>
      <c r="F23" s="172">
        <v>56354</v>
      </c>
      <c r="G23" s="172">
        <v>56354</v>
      </c>
      <c r="H23" s="172">
        <v>56354</v>
      </c>
      <c r="I23" s="172">
        <v>56354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182"/>
    </row>
    <row r="24" ht="22.8" customHeight="1" spans="1:40">
      <c r="A24" s="116"/>
      <c r="B24" s="127" t="s">
        <v>179</v>
      </c>
      <c r="C24" s="127" t="s">
        <v>97</v>
      </c>
      <c r="D24" s="173"/>
      <c r="E24" s="171" t="s">
        <v>192</v>
      </c>
      <c r="F24" s="172">
        <v>132602.4</v>
      </c>
      <c r="G24" s="172">
        <v>132602.4</v>
      </c>
      <c r="H24" s="172">
        <v>132602.4</v>
      </c>
      <c r="I24" s="172">
        <v>132602.4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182"/>
    </row>
    <row r="25" ht="22.8" customHeight="1" spans="1:40">
      <c r="A25" s="116"/>
      <c r="B25" s="127" t="s">
        <v>193</v>
      </c>
      <c r="C25" s="127" t="s">
        <v>87</v>
      </c>
      <c r="D25" s="173"/>
      <c r="E25" s="171" t="s">
        <v>194</v>
      </c>
      <c r="F25" s="172">
        <v>941000</v>
      </c>
      <c r="G25" s="172">
        <v>941000</v>
      </c>
      <c r="H25" s="172">
        <v>941000</v>
      </c>
      <c r="I25" s="92">
        <v>16000</v>
      </c>
      <c r="J25" s="92">
        <v>925000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182"/>
    </row>
    <row r="26" ht="22.8" customHeight="1" spans="1:40">
      <c r="A26" s="116"/>
      <c r="B26" s="127" t="s">
        <v>193</v>
      </c>
      <c r="C26" s="127" t="s">
        <v>87</v>
      </c>
      <c r="D26" s="173"/>
      <c r="E26" s="171" t="s">
        <v>194</v>
      </c>
      <c r="F26" s="172">
        <v>16000</v>
      </c>
      <c r="G26" s="172">
        <v>16000</v>
      </c>
      <c r="H26" s="172">
        <v>16000</v>
      </c>
      <c r="I26" s="172">
        <v>16000</v>
      </c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182"/>
    </row>
    <row r="27" ht="22.8" customHeight="1" spans="1:40">
      <c r="A27" s="116"/>
      <c r="B27" s="127" t="s">
        <v>193</v>
      </c>
      <c r="C27" s="127" t="s">
        <v>111</v>
      </c>
      <c r="D27" s="173"/>
      <c r="E27" s="171" t="s">
        <v>195</v>
      </c>
      <c r="F27" s="172">
        <v>12000</v>
      </c>
      <c r="G27" s="172">
        <v>12000</v>
      </c>
      <c r="H27" s="172">
        <v>12000</v>
      </c>
      <c r="I27" s="172">
        <v>12000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182"/>
    </row>
    <row r="28" ht="22.8" customHeight="1" spans="1:40">
      <c r="A28" s="116"/>
      <c r="B28" s="127" t="s">
        <v>193</v>
      </c>
      <c r="C28" s="127" t="s">
        <v>111</v>
      </c>
      <c r="D28" s="173"/>
      <c r="E28" s="171" t="s">
        <v>195</v>
      </c>
      <c r="F28" s="172">
        <v>12000</v>
      </c>
      <c r="G28" s="172">
        <v>12000</v>
      </c>
      <c r="H28" s="172">
        <v>12000</v>
      </c>
      <c r="I28" s="172">
        <v>12000</v>
      </c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182"/>
    </row>
    <row r="29" ht="22.8" customHeight="1" spans="1:40">
      <c r="A29" s="116"/>
      <c r="B29" s="127" t="s">
        <v>193</v>
      </c>
      <c r="C29" s="127" t="s">
        <v>85</v>
      </c>
      <c r="D29" s="173"/>
      <c r="E29" s="171" t="s">
        <v>196</v>
      </c>
      <c r="F29" s="172">
        <v>8862.33</v>
      </c>
      <c r="G29" s="172">
        <v>8862.33</v>
      </c>
      <c r="H29" s="172">
        <v>8862.33</v>
      </c>
      <c r="I29" s="172">
        <v>8862.33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182"/>
    </row>
    <row r="30" ht="22.8" customHeight="1" spans="1:40">
      <c r="A30" s="116"/>
      <c r="B30" s="127" t="s">
        <v>193</v>
      </c>
      <c r="C30" s="127" t="s">
        <v>85</v>
      </c>
      <c r="D30" s="173"/>
      <c r="E30" s="171" t="s">
        <v>196</v>
      </c>
      <c r="F30" s="172">
        <v>6809.3</v>
      </c>
      <c r="G30" s="172">
        <v>6809.3</v>
      </c>
      <c r="H30" s="172">
        <v>6809.3</v>
      </c>
      <c r="I30" s="172">
        <v>6809.3</v>
      </c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182"/>
    </row>
    <row r="31" ht="22.8" customHeight="1" spans="1:40">
      <c r="A31" s="116"/>
      <c r="B31" s="127" t="s">
        <v>193</v>
      </c>
      <c r="C31" s="127" t="s">
        <v>197</v>
      </c>
      <c r="D31" s="173"/>
      <c r="E31" s="171" t="s">
        <v>198</v>
      </c>
      <c r="F31" s="172">
        <v>2649.24</v>
      </c>
      <c r="G31" s="172">
        <v>2649.24</v>
      </c>
      <c r="H31" s="172">
        <v>2649.24</v>
      </c>
      <c r="I31" s="172">
        <v>2649.24</v>
      </c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182"/>
    </row>
    <row r="32" ht="22.8" customHeight="1" spans="1:40">
      <c r="A32" s="116"/>
      <c r="B32" s="127" t="s">
        <v>193</v>
      </c>
      <c r="C32" s="127" t="s">
        <v>197</v>
      </c>
      <c r="D32" s="173"/>
      <c r="E32" s="171" t="s">
        <v>198</v>
      </c>
      <c r="F32" s="172">
        <v>2356.38</v>
      </c>
      <c r="G32" s="172">
        <v>2356.38</v>
      </c>
      <c r="H32" s="172">
        <v>2356.38</v>
      </c>
      <c r="I32" s="172">
        <v>2356.38</v>
      </c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182"/>
    </row>
    <row r="33" ht="22.8" customHeight="1" spans="1:40">
      <c r="A33" s="116"/>
      <c r="B33" s="127" t="s">
        <v>193</v>
      </c>
      <c r="C33" s="127" t="s">
        <v>199</v>
      </c>
      <c r="D33" s="173"/>
      <c r="E33" s="171" t="s">
        <v>200</v>
      </c>
      <c r="F33" s="172">
        <v>36000</v>
      </c>
      <c r="G33" s="172">
        <v>36000</v>
      </c>
      <c r="H33" s="172">
        <v>36000</v>
      </c>
      <c r="I33" s="172">
        <v>36000</v>
      </c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182"/>
    </row>
    <row r="34" ht="22.8" customHeight="1" spans="1:40">
      <c r="A34" s="116"/>
      <c r="B34" s="127" t="s">
        <v>193</v>
      </c>
      <c r="C34" s="127" t="s">
        <v>97</v>
      </c>
      <c r="D34" s="173"/>
      <c r="E34" s="171" t="s">
        <v>201</v>
      </c>
      <c r="F34" s="172">
        <v>2083.08</v>
      </c>
      <c r="G34" s="172">
        <v>2083.08</v>
      </c>
      <c r="H34" s="172">
        <v>2083.08</v>
      </c>
      <c r="I34" s="172">
        <v>2083.08</v>
      </c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182"/>
    </row>
    <row r="35" ht="22.8" customHeight="1" spans="1:40">
      <c r="A35" s="116"/>
      <c r="B35" s="127" t="s">
        <v>193</v>
      </c>
      <c r="C35" s="127" t="s">
        <v>97</v>
      </c>
      <c r="D35" s="173"/>
      <c r="E35" s="171" t="s">
        <v>201</v>
      </c>
      <c r="F35" s="174">
        <v>785.46</v>
      </c>
      <c r="G35" s="174">
        <v>785.46</v>
      </c>
      <c r="H35" s="174">
        <v>785.46</v>
      </c>
      <c r="I35" s="174">
        <v>785.46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182"/>
    </row>
    <row r="36" ht="22.8" customHeight="1" spans="1:40">
      <c r="A36" s="116"/>
      <c r="B36" s="127" t="s">
        <v>202</v>
      </c>
      <c r="C36" s="127" t="s">
        <v>116</v>
      </c>
      <c r="D36" s="173"/>
      <c r="E36" s="171" t="s">
        <v>203</v>
      </c>
      <c r="F36" s="172">
        <v>550000</v>
      </c>
      <c r="G36" s="172">
        <v>550000</v>
      </c>
      <c r="H36" s="172">
        <v>550000</v>
      </c>
      <c r="I36" s="92"/>
      <c r="J36" s="172">
        <v>550000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182"/>
    </row>
    <row r="37" ht="22.8" customHeight="1" spans="1:40">
      <c r="A37" s="116"/>
      <c r="B37" s="127" t="s">
        <v>202</v>
      </c>
      <c r="C37" s="127" t="s">
        <v>105</v>
      </c>
      <c r="D37" s="173"/>
      <c r="E37" s="171" t="s">
        <v>204</v>
      </c>
      <c r="F37" s="172">
        <v>1000000</v>
      </c>
      <c r="G37" s="172">
        <v>1000000</v>
      </c>
      <c r="H37" s="172">
        <v>1000000</v>
      </c>
      <c r="I37" s="92"/>
      <c r="J37" s="172">
        <v>1000000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182"/>
    </row>
    <row r="38" ht="22.8" customHeight="1" spans="1:40">
      <c r="A38" s="116"/>
      <c r="B38" s="127" t="s">
        <v>202</v>
      </c>
      <c r="C38" s="127" t="s">
        <v>91</v>
      </c>
      <c r="D38" s="173"/>
      <c r="E38" s="171" t="s">
        <v>205</v>
      </c>
      <c r="F38" s="172">
        <v>896000</v>
      </c>
      <c r="G38" s="172">
        <v>896000</v>
      </c>
      <c r="H38" s="172">
        <v>896000</v>
      </c>
      <c r="I38" s="92"/>
      <c r="J38" s="172">
        <v>896000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182"/>
    </row>
    <row r="39" ht="22" customHeight="1" spans="1:40">
      <c r="A39" s="175"/>
      <c r="B39" s="127" t="s">
        <v>202</v>
      </c>
      <c r="C39" s="127" t="s">
        <v>183</v>
      </c>
      <c r="D39" s="176"/>
      <c r="E39" s="171" t="s">
        <v>206</v>
      </c>
      <c r="F39" s="172">
        <v>130000</v>
      </c>
      <c r="G39" s="172">
        <v>130000</v>
      </c>
      <c r="H39" s="172">
        <v>130000</v>
      </c>
      <c r="I39" s="178"/>
      <c r="J39" s="172">
        <v>130000</v>
      </c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48"/>
    </row>
    <row r="40" ht="22" customHeight="1" spans="2:39">
      <c r="B40" s="127" t="s">
        <v>202</v>
      </c>
      <c r="C40" s="127" t="s">
        <v>99</v>
      </c>
      <c r="D40" s="133"/>
      <c r="E40" s="171" t="s">
        <v>207</v>
      </c>
      <c r="F40" s="172">
        <v>120</v>
      </c>
      <c r="G40" s="172">
        <v>120</v>
      </c>
      <c r="H40" s="172">
        <v>120</v>
      </c>
      <c r="I40" s="172">
        <v>120</v>
      </c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workbookViewId="0">
      <selection activeCell="E9" sqref="E9"/>
    </sheetView>
  </sheetViews>
  <sheetFormatPr defaultColWidth="10" defaultRowHeight="13.5"/>
  <cols>
    <col min="1" max="1" width="1.53333333333333" style="137" customWidth="1"/>
    <col min="2" max="4" width="6.15" style="137" customWidth="1"/>
    <col min="5" max="5" width="16.825" style="137" customWidth="1"/>
    <col min="6" max="6" width="41.0333333333333" style="137" customWidth="1"/>
    <col min="7" max="7" width="16.4083333333333" style="137" customWidth="1"/>
    <col min="8" max="8" width="16.6333333333333" style="137" customWidth="1"/>
    <col min="9" max="9" width="16.4083333333333" style="137" customWidth="1"/>
    <col min="10" max="10" width="1.53333333333333" style="137" customWidth="1"/>
    <col min="11" max="11" width="9.76666666666667" style="137" customWidth="1"/>
    <col min="12" max="16384" width="10" style="137"/>
  </cols>
  <sheetData>
    <row r="1" s="137" customFormat="1" ht="14.3" customHeight="1" spans="1:10">
      <c r="A1" s="140"/>
      <c r="B1" s="138"/>
      <c r="C1" s="138"/>
      <c r="D1" s="138"/>
      <c r="E1" s="139"/>
      <c r="F1" s="139"/>
      <c r="G1" s="158" t="s">
        <v>208</v>
      </c>
      <c r="H1" s="158"/>
      <c r="I1" s="158"/>
      <c r="J1" s="163"/>
    </row>
    <row r="2" s="137" customFormat="1" ht="19.9" customHeight="1" spans="1:10">
      <c r="A2" s="140"/>
      <c r="B2" s="142" t="s">
        <v>209</v>
      </c>
      <c r="C2" s="142"/>
      <c r="D2" s="142"/>
      <c r="E2" s="142"/>
      <c r="F2" s="142"/>
      <c r="G2" s="142"/>
      <c r="H2" s="142"/>
      <c r="I2" s="142"/>
      <c r="J2" s="163" t="s">
        <v>3</v>
      </c>
    </row>
    <row r="3" s="137" customFormat="1" ht="17.05" customHeight="1" spans="1:10">
      <c r="A3" s="143"/>
      <c r="B3" s="144" t="s">
        <v>5</v>
      </c>
      <c r="C3" s="144"/>
      <c r="D3" s="144"/>
      <c r="E3" s="144"/>
      <c r="F3" s="144"/>
      <c r="G3" s="143"/>
      <c r="H3" s="159"/>
      <c r="I3" s="145" t="s">
        <v>6</v>
      </c>
      <c r="J3" s="163"/>
    </row>
    <row r="4" s="137" customFormat="1" ht="21.35" customHeight="1" spans="1:10">
      <c r="A4" s="148"/>
      <c r="B4" s="147" t="s">
        <v>9</v>
      </c>
      <c r="C4" s="147"/>
      <c r="D4" s="147"/>
      <c r="E4" s="147"/>
      <c r="F4" s="147"/>
      <c r="G4" s="147" t="s">
        <v>59</v>
      </c>
      <c r="H4" s="160" t="s">
        <v>210</v>
      </c>
      <c r="I4" s="160" t="s">
        <v>171</v>
      </c>
      <c r="J4" s="156"/>
    </row>
    <row r="5" s="137" customFormat="1" ht="21.35" customHeight="1" spans="1:10">
      <c r="A5" s="148"/>
      <c r="B5" s="147" t="s">
        <v>79</v>
      </c>
      <c r="C5" s="147"/>
      <c r="D5" s="147"/>
      <c r="E5" s="147" t="s">
        <v>70</v>
      </c>
      <c r="F5" s="147" t="s">
        <v>71</v>
      </c>
      <c r="G5" s="147"/>
      <c r="H5" s="160"/>
      <c r="I5" s="160"/>
      <c r="J5" s="156"/>
    </row>
    <row r="6" s="137" customFormat="1" ht="21.35" customHeight="1" spans="1:10">
      <c r="A6" s="161"/>
      <c r="B6" s="147" t="s">
        <v>80</v>
      </c>
      <c r="C6" s="147" t="s">
        <v>81</v>
      </c>
      <c r="D6" s="147" t="s">
        <v>82</v>
      </c>
      <c r="E6" s="147"/>
      <c r="F6" s="147"/>
      <c r="G6" s="147"/>
      <c r="H6" s="160"/>
      <c r="I6" s="160"/>
      <c r="J6" s="164"/>
    </row>
    <row r="7" s="137" customFormat="1" ht="19.9" customHeight="1" spans="1:10">
      <c r="A7" s="162"/>
      <c r="B7" s="147"/>
      <c r="C7" s="147"/>
      <c r="D7" s="147"/>
      <c r="E7" s="147"/>
      <c r="F7" s="147" t="s">
        <v>72</v>
      </c>
      <c r="G7" s="149">
        <v>5115426.63</v>
      </c>
      <c r="H7" s="149">
        <v>5115426.63</v>
      </c>
      <c r="I7" s="149"/>
      <c r="J7" s="165"/>
    </row>
    <row r="8" s="137" customFormat="1" ht="19.9" customHeight="1" spans="1:10">
      <c r="A8" s="161"/>
      <c r="B8" s="127" t="s">
        <v>83</v>
      </c>
      <c r="C8" s="127"/>
      <c r="D8" s="127"/>
      <c r="E8" s="94">
        <v>148</v>
      </c>
      <c r="F8" s="130" t="s">
        <v>84</v>
      </c>
      <c r="G8" s="153">
        <v>2817.65</v>
      </c>
      <c r="H8" s="153">
        <v>2817.65</v>
      </c>
      <c r="I8" s="153"/>
      <c r="J8" s="163"/>
    </row>
    <row r="9" s="137" customFormat="1" ht="19.9" customHeight="1" spans="1:10">
      <c r="A9" s="161"/>
      <c r="B9" s="127" t="s">
        <v>83</v>
      </c>
      <c r="C9" s="127" t="s">
        <v>85</v>
      </c>
      <c r="D9" s="127"/>
      <c r="E9" s="89"/>
      <c r="F9" s="130" t="s">
        <v>86</v>
      </c>
      <c r="G9" s="153">
        <v>2817.65</v>
      </c>
      <c r="H9" s="153">
        <v>2817.65</v>
      </c>
      <c r="I9" s="153"/>
      <c r="J9" s="163"/>
    </row>
    <row r="10" s="137" customFormat="1" ht="19.9" customHeight="1" spans="1:10">
      <c r="A10" s="161"/>
      <c r="B10" s="127" t="s">
        <v>83</v>
      </c>
      <c r="C10" s="127" t="s">
        <v>85</v>
      </c>
      <c r="D10" s="127" t="s">
        <v>87</v>
      </c>
      <c r="E10" s="89"/>
      <c r="F10" s="130" t="s">
        <v>88</v>
      </c>
      <c r="G10" s="153">
        <v>2817.65</v>
      </c>
      <c r="H10" s="153">
        <v>2817.65</v>
      </c>
      <c r="I10" s="153"/>
      <c r="J10" s="163"/>
    </row>
    <row r="11" s="137" customFormat="1" ht="19.9" customHeight="1" spans="1:10">
      <c r="A11" s="161"/>
      <c r="B11" s="127" t="s">
        <v>89</v>
      </c>
      <c r="C11" s="127"/>
      <c r="D11" s="127"/>
      <c r="E11" s="89"/>
      <c r="F11" s="130" t="s">
        <v>90</v>
      </c>
      <c r="G11" s="153">
        <v>4896224.52</v>
      </c>
      <c r="H11" s="153">
        <v>4896224.52</v>
      </c>
      <c r="I11" s="153"/>
      <c r="J11" s="163"/>
    </row>
    <row r="12" s="137" customFormat="1" ht="19.9" customHeight="1" spans="1:10">
      <c r="A12" s="161"/>
      <c r="B12" s="127" t="s">
        <v>89</v>
      </c>
      <c r="C12" s="127" t="s">
        <v>91</v>
      </c>
      <c r="D12" s="127"/>
      <c r="E12" s="89"/>
      <c r="F12" s="130" t="s">
        <v>92</v>
      </c>
      <c r="G12" s="153">
        <v>153358.88</v>
      </c>
      <c r="H12" s="153">
        <v>153358.88</v>
      </c>
      <c r="I12" s="153"/>
      <c r="J12" s="163"/>
    </row>
    <row r="13" s="137" customFormat="1" ht="19.9" customHeight="1" spans="1:10">
      <c r="A13" s="161"/>
      <c r="B13" s="127" t="s">
        <v>89</v>
      </c>
      <c r="C13" s="127" t="s">
        <v>91</v>
      </c>
      <c r="D13" s="127" t="s">
        <v>91</v>
      </c>
      <c r="E13" s="89"/>
      <c r="F13" s="130" t="s">
        <v>93</v>
      </c>
      <c r="G13" s="153">
        <v>153358.88</v>
      </c>
      <c r="H13" s="153">
        <v>153358.88</v>
      </c>
      <c r="I13" s="153"/>
      <c r="J13" s="163"/>
    </row>
    <row r="14" s="137" customFormat="1" ht="19.9" customHeight="1" spans="1:10">
      <c r="A14" s="161"/>
      <c r="B14" s="127" t="s">
        <v>89</v>
      </c>
      <c r="C14" s="127" t="s">
        <v>94</v>
      </c>
      <c r="D14" s="127"/>
      <c r="E14" s="89"/>
      <c r="F14" s="130" t="s">
        <v>95</v>
      </c>
      <c r="G14" s="153">
        <v>1896000</v>
      </c>
      <c r="H14" s="153">
        <v>1896000</v>
      </c>
      <c r="I14" s="153"/>
      <c r="J14" s="163"/>
    </row>
    <row r="15" s="137" customFormat="1" ht="19.9" customHeight="1" spans="1:10">
      <c r="A15" s="161"/>
      <c r="B15" s="127" t="s">
        <v>89</v>
      </c>
      <c r="C15" s="127" t="s">
        <v>94</v>
      </c>
      <c r="D15" s="127" t="s">
        <v>91</v>
      </c>
      <c r="E15" s="89"/>
      <c r="F15" s="130" t="s">
        <v>96</v>
      </c>
      <c r="G15" s="153">
        <v>450000</v>
      </c>
      <c r="H15" s="153">
        <v>450000</v>
      </c>
      <c r="I15" s="153"/>
      <c r="J15" s="163"/>
    </row>
    <row r="16" s="137" customFormat="1" ht="19.9" customHeight="1" spans="1:10">
      <c r="A16" s="161"/>
      <c r="B16" s="127" t="s">
        <v>89</v>
      </c>
      <c r="C16" s="127" t="s">
        <v>94</v>
      </c>
      <c r="D16" s="127" t="s">
        <v>97</v>
      </c>
      <c r="E16" s="89"/>
      <c r="F16" s="130" t="s">
        <v>98</v>
      </c>
      <c r="G16" s="153">
        <v>1446000</v>
      </c>
      <c r="H16" s="153">
        <v>1446000</v>
      </c>
      <c r="I16" s="153"/>
      <c r="J16" s="163"/>
    </row>
    <row r="17" s="137" customFormat="1" ht="19.9" customHeight="1" spans="1:10">
      <c r="A17" s="161"/>
      <c r="B17" s="127" t="s">
        <v>89</v>
      </c>
      <c r="C17" s="127" t="s">
        <v>99</v>
      </c>
      <c r="D17" s="127"/>
      <c r="E17" s="89"/>
      <c r="F17" s="130" t="s">
        <v>100</v>
      </c>
      <c r="G17" s="153">
        <v>670000</v>
      </c>
      <c r="H17" s="153">
        <v>670000</v>
      </c>
      <c r="I17" s="153"/>
      <c r="J17" s="163"/>
    </row>
    <row r="18" s="137" customFormat="1" ht="19.9" customHeight="1" spans="1:10">
      <c r="A18" s="161"/>
      <c r="B18" s="127" t="s">
        <v>89</v>
      </c>
      <c r="C18" s="127" t="s">
        <v>99</v>
      </c>
      <c r="D18" s="127" t="s">
        <v>87</v>
      </c>
      <c r="E18" s="89"/>
      <c r="F18" s="130" t="s">
        <v>101</v>
      </c>
      <c r="G18" s="153">
        <v>550000</v>
      </c>
      <c r="H18" s="153">
        <v>550000</v>
      </c>
      <c r="I18" s="153"/>
      <c r="J18" s="163"/>
    </row>
    <row r="19" s="137" customFormat="1" ht="19.9" customHeight="1" spans="1:10">
      <c r="A19" s="161"/>
      <c r="B19" s="127" t="s">
        <v>89</v>
      </c>
      <c r="C19" s="127" t="s">
        <v>99</v>
      </c>
      <c r="D19" s="127" t="s">
        <v>91</v>
      </c>
      <c r="E19" s="89"/>
      <c r="F19" s="130" t="s">
        <v>102</v>
      </c>
      <c r="G19" s="153">
        <v>120000</v>
      </c>
      <c r="H19" s="153">
        <v>120000</v>
      </c>
      <c r="I19" s="153"/>
      <c r="J19" s="163"/>
    </row>
    <row r="20" s="137" customFormat="1" ht="19.9" customHeight="1" spans="1:10">
      <c r="A20" s="161"/>
      <c r="B20" s="127" t="s">
        <v>89</v>
      </c>
      <c r="C20" s="127" t="s">
        <v>85</v>
      </c>
      <c r="D20" s="127"/>
      <c r="E20" s="89"/>
      <c r="F20" s="130" t="s">
        <v>103</v>
      </c>
      <c r="G20" s="153">
        <v>2176865.64</v>
      </c>
      <c r="H20" s="153">
        <v>2176865.64</v>
      </c>
      <c r="I20" s="153"/>
      <c r="J20" s="163"/>
    </row>
    <row r="21" s="137" customFormat="1" ht="19.9" customHeight="1" spans="1:10">
      <c r="A21" s="161"/>
      <c r="B21" s="127" t="s">
        <v>89</v>
      </c>
      <c r="C21" s="127" t="s">
        <v>85</v>
      </c>
      <c r="D21" s="127" t="s">
        <v>87</v>
      </c>
      <c r="E21" s="89"/>
      <c r="F21" s="130" t="s">
        <v>104</v>
      </c>
      <c r="G21" s="153">
        <v>740550.64</v>
      </c>
      <c r="H21" s="153">
        <v>740550.64</v>
      </c>
      <c r="I21" s="153"/>
      <c r="J21" s="163"/>
    </row>
    <row r="22" s="137" customFormat="1" ht="19.9" customHeight="1" spans="1:10">
      <c r="A22" s="161"/>
      <c r="B22" s="127" t="s">
        <v>89</v>
      </c>
      <c r="C22" s="127" t="s">
        <v>85</v>
      </c>
      <c r="D22" s="127" t="s">
        <v>105</v>
      </c>
      <c r="E22" s="89"/>
      <c r="F22" s="130" t="s">
        <v>106</v>
      </c>
      <c r="G22" s="153">
        <v>920000</v>
      </c>
      <c r="H22" s="153">
        <v>920000</v>
      </c>
      <c r="I22" s="153"/>
      <c r="J22" s="163"/>
    </row>
    <row r="23" s="137" customFormat="1" ht="19.9" customHeight="1" spans="1:10">
      <c r="A23" s="161"/>
      <c r="B23" s="127" t="s">
        <v>89</v>
      </c>
      <c r="C23" s="127" t="s">
        <v>85</v>
      </c>
      <c r="D23" s="127" t="s">
        <v>107</v>
      </c>
      <c r="E23" s="89"/>
      <c r="F23" s="130" t="s">
        <v>88</v>
      </c>
      <c r="G23" s="153">
        <v>511315</v>
      </c>
      <c r="H23" s="153">
        <v>511315</v>
      </c>
      <c r="I23" s="153"/>
      <c r="J23" s="163"/>
    </row>
    <row r="24" s="137" customFormat="1" ht="19.9" customHeight="1" spans="1:10">
      <c r="A24" s="161"/>
      <c r="B24" s="127" t="s">
        <v>89</v>
      </c>
      <c r="C24" s="127" t="s">
        <v>85</v>
      </c>
      <c r="D24" s="127" t="s">
        <v>97</v>
      </c>
      <c r="E24" s="89"/>
      <c r="F24" s="130" t="s">
        <v>108</v>
      </c>
      <c r="G24" s="153">
        <v>5000</v>
      </c>
      <c r="H24" s="153">
        <v>5000</v>
      </c>
      <c r="I24" s="153"/>
      <c r="J24" s="163"/>
    </row>
    <row r="25" s="137" customFormat="1" ht="19.9" customHeight="1" spans="1:10">
      <c r="A25" s="161"/>
      <c r="B25" s="127" t="s">
        <v>109</v>
      </c>
      <c r="C25" s="127"/>
      <c r="D25" s="127"/>
      <c r="E25" s="89"/>
      <c r="F25" s="130" t="s">
        <v>110</v>
      </c>
      <c r="G25" s="153">
        <v>96515.46</v>
      </c>
      <c r="H25" s="153">
        <v>96515.46</v>
      </c>
      <c r="I25" s="153"/>
      <c r="J25" s="164"/>
    </row>
    <row r="26" s="137" customFormat="1" ht="19.9" customHeight="1" spans="1:10">
      <c r="A26" s="161"/>
      <c r="B26" s="127" t="s">
        <v>109</v>
      </c>
      <c r="C26" s="127" t="s">
        <v>111</v>
      </c>
      <c r="D26" s="127"/>
      <c r="E26" s="89"/>
      <c r="F26" s="130" t="s">
        <v>112</v>
      </c>
      <c r="G26" s="153">
        <v>86515.46</v>
      </c>
      <c r="H26" s="153">
        <v>86515.46</v>
      </c>
      <c r="I26" s="153"/>
      <c r="J26" s="164"/>
    </row>
    <row r="27" s="137" customFormat="1" ht="19.9" customHeight="1" spans="1:10">
      <c r="A27" s="161"/>
      <c r="B27" s="127" t="s">
        <v>109</v>
      </c>
      <c r="C27" s="127" t="s">
        <v>111</v>
      </c>
      <c r="D27" s="127" t="s">
        <v>87</v>
      </c>
      <c r="E27" s="89"/>
      <c r="F27" s="130" t="s">
        <v>113</v>
      </c>
      <c r="G27" s="153">
        <v>40755.72</v>
      </c>
      <c r="H27" s="153">
        <v>40755.72</v>
      </c>
      <c r="I27" s="153"/>
      <c r="J27" s="164"/>
    </row>
    <row r="28" s="137" customFormat="1" ht="19.9" customHeight="1" spans="1:10">
      <c r="A28" s="161"/>
      <c r="B28" s="127" t="s">
        <v>109</v>
      </c>
      <c r="C28" s="127" t="s">
        <v>111</v>
      </c>
      <c r="D28" s="127" t="s">
        <v>114</v>
      </c>
      <c r="E28" s="89"/>
      <c r="F28" s="130" t="s">
        <v>115</v>
      </c>
      <c r="G28" s="153">
        <v>36159.74</v>
      </c>
      <c r="H28" s="153">
        <v>36159.74</v>
      </c>
      <c r="I28" s="153"/>
      <c r="J28" s="164"/>
    </row>
    <row r="29" s="137" customFormat="1" ht="19.9" customHeight="1" spans="1:10">
      <c r="A29" s="161"/>
      <c r="B29" s="127" t="s">
        <v>109</v>
      </c>
      <c r="C29" s="127" t="s">
        <v>111</v>
      </c>
      <c r="D29" s="127" t="s">
        <v>116</v>
      </c>
      <c r="E29" s="89"/>
      <c r="F29" s="130" t="s">
        <v>117</v>
      </c>
      <c r="G29" s="153">
        <v>4800</v>
      </c>
      <c r="H29" s="153">
        <v>4800</v>
      </c>
      <c r="I29" s="153"/>
      <c r="J29" s="164"/>
    </row>
    <row r="30" s="137" customFormat="1" ht="19.9" customHeight="1" spans="1:10">
      <c r="A30" s="161"/>
      <c r="B30" s="127" t="s">
        <v>109</v>
      </c>
      <c r="C30" s="127" t="s">
        <v>111</v>
      </c>
      <c r="D30" s="127" t="s">
        <v>97</v>
      </c>
      <c r="E30" s="96"/>
      <c r="F30" s="130" t="s">
        <v>118</v>
      </c>
      <c r="G30" s="153">
        <v>4800</v>
      </c>
      <c r="H30" s="153">
        <v>4800</v>
      </c>
      <c r="I30" s="153"/>
      <c r="J30" s="164"/>
    </row>
    <row r="31" s="137" customFormat="1" ht="19.9" customHeight="1" spans="1:10">
      <c r="A31" s="161"/>
      <c r="B31" s="127" t="s">
        <v>109</v>
      </c>
      <c r="C31" s="127" t="s">
        <v>119</v>
      </c>
      <c r="D31" s="127"/>
      <c r="E31" s="96"/>
      <c r="F31" s="130" t="s">
        <v>120</v>
      </c>
      <c r="G31" s="153">
        <v>10000</v>
      </c>
      <c r="H31" s="153">
        <v>10000</v>
      </c>
      <c r="I31" s="153"/>
      <c r="J31" s="164"/>
    </row>
    <row r="32" s="137" customFormat="1" ht="19.9" customHeight="1" spans="1:10">
      <c r="A32" s="161"/>
      <c r="B32" s="127" t="s">
        <v>109</v>
      </c>
      <c r="C32" s="127" t="s">
        <v>119</v>
      </c>
      <c r="D32" s="127" t="s">
        <v>87</v>
      </c>
      <c r="E32" s="131"/>
      <c r="F32" s="130" t="s">
        <v>121</v>
      </c>
      <c r="G32" s="153">
        <v>10000</v>
      </c>
      <c r="H32" s="153">
        <v>10000</v>
      </c>
      <c r="I32" s="153"/>
      <c r="J32" s="164"/>
    </row>
    <row r="33" s="137" customFormat="1" ht="19.9" customHeight="1" spans="1:10">
      <c r="A33" s="161"/>
      <c r="B33" s="127" t="s">
        <v>122</v>
      </c>
      <c r="C33" s="127"/>
      <c r="D33" s="127"/>
      <c r="E33" s="132"/>
      <c r="F33" s="130" t="s">
        <v>123</v>
      </c>
      <c r="G33" s="153">
        <v>119869</v>
      </c>
      <c r="H33" s="153">
        <v>119869</v>
      </c>
      <c r="I33" s="153"/>
      <c r="J33" s="164"/>
    </row>
    <row r="34" s="137" customFormat="1" ht="19.9" customHeight="1" spans="1:10">
      <c r="A34" s="161"/>
      <c r="B34" s="127" t="s">
        <v>122</v>
      </c>
      <c r="C34" s="127" t="s">
        <v>114</v>
      </c>
      <c r="D34" s="127"/>
      <c r="E34" s="133"/>
      <c r="F34" s="130" t="s">
        <v>124</v>
      </c>
      <c r="G34" s="153">
        <v>119869</v>
      </c>
      <c r="H34" s="153">
        <v>119869</v>
      </c>
      <c r="I34" s="153"/>
      <c r="J34" s="164"/>
    </row>
    <row r="35" s="137" customFormat="1" ht="19.9" customHeight="1" spans="1:10">
      <c r="A35" s="161"/>
      <c r="B35" s="127" t="s">
        <v>122</v>
      </c>
      <c r="C35" s="127" t="s">
        <v>114</v>
      </c>
      <c r="D35" s="127" t="s">
        <v>87</v>
      </c>
      <c r="E35" s="133"/>
      <c r="F35" s="130" t="s">
        <v>125</v>
      </c>
      <c r="G35" s="153">
        <v>119869</v>
      </c>
      <c r="H35" s="153">
        <v>119869</v>
      </c>
      <c r="I35" s="153"/>
      <c r="J35" s="164"/>
    </row>
  </sheetData>
  <mergeCells count="12">
    <mergeCell ref="B1:D1"/>
    <mergeCell ref="G1:I1"/>
    <mergeCell ref="B2:I2"/>
    <mergeCell ref="B3:F3"/>
    <mergeCell ref="B4:F4"/>
    <mergeCell ref="B5:D5"/>
    <mergeCell ref="A25:A32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selection activeCell="D8" sqref="D8"/>
    </sheetView>
  </sheetViews>
  <sheetFormatPr defaultColWidth="10" defaultRowHeight="13.5"/>
  <cols>
    <col min="1" max="1" width="1.53333333333333" style="137" customWidth="1"/>
    <col min="2" max="3" width="6.15" style="137" customWidth="1"/>
    <col min="4" max="4" width="16.4083333333333" style="137" customWidth="1"/>
    <col min="5" max="5" width="41.0333333333333" style="137" customWidth="1"/>
    <col min="6" max="8" width="16.4083333333333" style="137" customWidth="1"/>
    <col min="9" max="9" width="1.53333333333333" style="137" customWidth="1"/>
    <col min="10" max="16384" width="10" style="137"/>
  </cols>
  <sheetData>
    <row r="1" s="137" customFormat="1" ht="14.3" customHeight="1" spans="1:9">
      <c r="A1" s="138"/>
      <c r="B1" s="138"/>
      <c r="C1" s="138"/>
      <c r="D1" s="139"/>
      <c r="E1" s="139"/>
      <c r="F1" s="140"/>
      <c r="G1" s="140"/>
      <c r="H1" s="141" t="s">
        <v>211</v>
      </c>
      <c r="I1" s="156"/>
    </row>
    <row r="2" s="137" customFormat="1" ht="19.9" customHeight="1" spans="1:9">
      <c r="A2" s="140"/>
      <c r="B2" s="142" t="s">
        <v>212</v>
      </c>
      <c r="C2" s="142"/>
      <c r="D2" s="142"/>
      <c r="E2" s="142"/>
      <c r="F2" s="142"/>
      <c r="G2" s="142"/>
      <c r="H2" s="142"/>
      <c r="I2" s="156"/>
    </row>
    <row r="3" s="137" customFormat="1" ht="17.05" customHeight="1" spans="1:9">
      <c r="A3" s="143"/>
      <c r="B3" s="144" t="s">
        <v>5</v>
      </c>
      <c r="C3" s="144"/>
      <c r="D3" s="144"/>
      <c r="E3" s="144"/>
      <c r="G3" s="143"/>
      <c r="H3" s="145" t="s">
        <v>6</v>
      </c>
      <c r="I3" s="156"/>
    </row>
    <row r="4" s="137" customFormat="1" ht="21.35" customHeight="1" spans="1:9">
      <c r="A4" s="146"/>
      <c r="B4" s="147" t="s">
        <v>9</v>
      </c>
      <c r="C4" s="147"/>
      <c r="D4" s="147"/>
      <c r="E4" s="147"/>
      <c r="F4" s="147" t="s">
        <v>75</v>
      </c>
      <c r="G4" s="147"/>
      <c r="H4" s="147"/>
      <c r="I4" s="156"/>
    </row>
    <row r="5" s="137" customFormat="1" ht="21.35" customHeight="1" spans="1:9">
      <c r="A5" s="146"/>
      <c r="B5" s="147" t="s">
        <v>79</v>
      </c>
      <c r="C5" s="147"/>
      <c r="D5" s="147" t="s">
        <v>70</v>
      </c>
      <c r="E5" s="147" t="s">
        <v>71</v>
      </c>
      <c r="F5" s="147" t="s">
        <v>59</v>
      </c>
      <c r="G5" s="147" t="s">
        <v>213</v>
      </c>
      <c r="H5" s="147" t="s">
        <v>214</v>
      </c>
      <c r="I5" s="156"/>
    </row>
    <row r="6" s="137" customFormat="1" ht="21.35" customHeight="1" spans="1:9">
      <c r="A6" s="148"/>
      <c r="B6" s="147" t="s">
        <v>80</v>
      </c>
      <c r="C6" s="147" t="s">
        <v>81</v>
      </c>
      <c r="D6" s="147"/>
      <c r="E6" s="147"/>
      <c r="F6" s="147"/>
      <c r="G6" s="147"/>
      <c r="H6" s="147"/>
      <c r="I6" s="156"/>
    </row>
    <row r="7" s="137" customFormat="1" ht="30" customHeight="1" spans="1:9">
      <c r="A7" s="146"/>
      <c r="B7" s="147"/>
      <c r="C7" s="147"/>
      <c r="D7" s="147">
        <v>148</v>
      </c>
      <c r="E7" s="147" t="s">
        <v>72</v>
      </c>
      <c r="F7" s="149">
        <f>SUM(G7:H7)</f>
        <v>1614426.63</v>
      </c>
      <c r="G7" s="149">
        <f>SUM(G8:G36)</f>
        <v>1498880.84</v>
      </c>
      <c r="H7" s="149">
        <f>SUM(H8:H36)</f>
        <v>115545.79</v>
      </c>
      <c r="I7" s="156"/>
    </row>
    <row r="8" s="137" customFormat="1" ht="30" customHeight="1" spans="1:9">
      <c r="A8" s="146"/>
      <c r="B8" s="150" t="s">
        <v>215</v>
      </c>
      <c r="C8" s="150" t="s">
        <v>87</v>
      </c>
      <c r="D8" s="151"/>
      <c r="E8" s="152" t="s">
        <v>216</v>
      </c>
      <c r="F8" s="153">
        <v>176616</v>
      </c>
      <c r="G8" s="153">
        <v>176616</v>
      </c>
      <c r="H8" s="153"/>
      <c r="I8" s="156"/>
    </row>
    <row r="9" s="137" customFormat="1" ht="30" customHeight="1" spans="1:9">
      <c r="A9" s="146"/>
      <c r="B9" s="150" t="s">
        <v>217</v>
      </c>
      <c r="C9" s="150" t="s">
        <v>87</v>
      </c>
      <c r="D9" s="151"/>
      <c r="E9" s="152" t="s">
        <v>218</v>
      </c>
      <c r="F9" s="153">
        <v>157092</v>
      </c>
      <c r="G9" s="153">
        <v>157092</v>
      </c>
      <c r="H9" s="153"/>
      <c r="I9" s="156"/>
    </row>
    <row r="10" s="137" customFormat="1" ht="30" customHeight="1" spans="1:9">
      <c r="A10" s="146"/>
      <c r="B10" s="150" t="s">
        <v>215</v>
      </c>
      <c r="C10" s="150" t="s">
        <v>87</v>
      </c>
      <c r="D10" s="151"/>
      <c r="E10" s="152" t="s">
        <v>216</v>
      </c>
      <c r="F10" s="153">
        <v>155544</v>
      </c>
      <c r="G10" s="153">
        <v>155544</v>
      </c>
      <c r="H10" s="153"/>
      <c r="I10" s="156"/>
    </row>
    <row r="11" s="137" customFormat="1" ht="30" customHeight="1" spans="1:9">
      <c r="A11" s="146"/>
      <c r="B11" s="150" t="s">
        <v>217</v>
      </c>
      <c r="C11" s="150" t="s">
        <v>87</v>
      </c>
      <c r="D11" s="151"/>
      <c r="E11" s="152" t="s">
        <v>218</v>
      </c>
      <c r="F11" s="153">
        <v>21084</v>
      </c>
      <c r="G11" s="153">
        <v>21084</v>
      </c>
      <c r="H11" s="153"/>
      <c r="I11" s="156"/>
    </row>
    <row r="12" s="137" customFormat="1" ht="30" customHeight="1" spans="1:9">
      <c r="A12" s="146"/>
      <c r="B12" s="150" t="s">
        <v>215</v>
      </c>
      <c r="C12" s="150" t="s">
        <v>87</v>
      </c>
      <c r="D12" s="151"/>
      <c r="E12" s="152" t="s">
        <v>216</v>
      </c>
      <c r="F12" s="153">
        <v>197135</v>
      </c>
      <c r="G12" s="153">
        <v>197135</v>
      </c>
      <c r="H12" s="153"/>
      <c r="I12" s="156"/>
    </row>
    <row r="13" s="137" customFormat="1" ht="30" customHeight="1" spans="1:9">
      <c r="A13" s="146"/>
      <c r="B13" s="150" t="s">
        <v>217</v>
      </c>
      <c r="C13" s="150" t="s">
        <v>87</v>
      </c>
      <c r="D13" s="151"/>
      <c r="E13" s="152" t="s">
        <v>218</v>
      </c>
      <c r="F13" s="153">
        <v>291311</v>
      </c>
      <c r="G13" s="153">
        <v>291311</v>
      </c>
      <c r="H13" s="153"/>
      <c r="I13" s="156"/>
    </row>
    <row r="14" s="137" customFormat="1" ht="30" customHeight="1" spans="1:9">
      <c r="A14" s="146"/>
      <c r="B14" s="150" t="s">
        <v>215</v>
      </c>
      <c r="C14" s="150" t="s">
        <v>114</v>
      </c>
      <c r="D14" s="151"/>
      <c r="E14" s="152" t="s">
        <v>219</v>
      </c>
      <c r="F14" s="153">
        <v>78221.76</v>
      </c>
      <c r="G14" s="153">
        <v>78221.76</v>
      </c>
      <c r="H14" s="153"/>
      <c r="I14" s="156"/>
    </row>
    <row r="15" s="137" customFormat="1" ht="30" customHeight="1" spans="1:9">
      <c r="A15" s="146"/>
      <c r="B15" s="150" t="s">
        <v>217</v>
      </c>
      <c r="C15" s="150" t="s">
        <v>87</v>
      </c>
      <c r="D15" s="151"/>
      <c r="E15" s="152" t="s">
        <v>218</v>
      </c>
      <c r="F15" s="153">
        <v>75137.12</v>
      </c>
      <c r="G15" s="153">
        <v>75137.12</v>
      </c>
      <c r="H15" s="153"/>
      <c r="I15" s="156"/>
    </row>
    <row r="16" s="137" customFormat="1" ht="30" customHeight="1" spans="1:9">
      <c r="A16" s="146"/>
      <c r="B16" s="150" t="s">
        <v>215</v>
      </c>
      <c r="C16" s="150" t="s">
        <v>114</v>
      </c>
      <c r="D16" s="151"/>
      <c r="E16" s="152" t="s">
        <v>219</v>
      </c>
      <c r="F16" s="153">
        <v>40755.72</v>
      </c>
      <c r="G16" s="153">
        <v>40755.72</v>
      </c>
      <c r="H16" s="153"/>
      <c r="I16" s="156"/>
    </row>
    <row r="17" s="137" customFormat="1" ht="30" customHeight="1" spans="1:9">
      <c r="A17" s="146"/>
      <c r="B17" s="150" t="s">
        <v>217</v>
      </c>
      <c r="C17" s="150" t="s">
        <v>87</v>
      </c>
      <c r="D17" s="151"/>
      <c r="E17" s="152" t="s">
        <v>218</v>
      </c>
      <c r="F17" s="153">
        <v>36159.74</v>
      </c>
      <c r="G17" s="153">
        <v>36159.74</v>
      </c>
      <c r="H17" s="153"/>
      <c r="I17" s="156"/>
    </row>
    <row r="18" s="137" customFormat="1" ht="30" customHeight="1" spans="1:9">
      <c r="A18" s="146"/>
      <c r="B18" s="150" t="s">
        <v>215</v>
      </c>
      <c r="C18" s="150" t="s">
        <v>114</v>
      </c>
      <c r="D18" s="151"/>
      <c r="E18" s="152" t="s">
        <v>219</v>
      </c>
      <c r="F18" s="153">
        <v>4800</v>
      </c>
      <c r="G18" s="153">
        <v>4800</v>
      </c>
      <c r="H18" s="153"/>
      <c r="I18" s="156"/>
    </row>
    <row r="19" s="137" customFormat="1" ht="30" customHeight="1" spans="1:9">
      <c r="A19" s="146"/>
      <c r="B19" s="150" t="s">
        <v>217</v>
      </c>
      <c r="C19" s="150" t="s">
        <v>87</v>
      </c>
      <c r="D19" s="151"/>
      <c r="E19" s="152" t="s">
        <v>218</v>
      </c>
      <c r="F19" s="153">
        <v>4800</v>
      </c>
      <c r="G19" s="153">
        <v>4800</v>
      </c>
      <c r="H19" s="153"/>
      <c r="I19" s="156"/>
    </row>
    <row r="20" s="137" customFormat="1" ht="30" customHeight="1" spans="1:9">
      <c r="A20" s="146"/>
      <c r="B20" s="150" t="s">
        <v>215</v>
      </c>
      <c r="C20" s="150" t="s">
        <v>114</v>
      </c>
      <c r="D20" s="151"/>
      <c r="E20" s="152" t="s">
        <v>219</v>
      </c>
      <c r="F20" s="153">
        <v>1058.59</v>
      </c>
      <c r="G20" s="153">
        <v>1058.59</v>
      </c>
      <c r="H20" s="153"/>
      <c r="I20" s="156"/>
    </row>
    <row r="21" s="137" customFormat="1" ht="30" customHeight="1" spans="1:9">
      <c r="A21" s="146"/>
      <c r="B21" s="150" t="s">
        <v>217</v>
      </c>
      <c r="C21" s="150" t="s">
        <v>87</v>
      </c>
      <c r="D21" s="151"/>
      <c r="E21" s="152" t="s">
        <v>218</v>
      </c>
      <c r="F21" s="153">
        <v>6574.51</v>
      </c>
      <c r="G21" s="153">
        <v>6574.51</v>
      </c>
      <c r="H21" s="153"/>
      <c r="I21" s="156"/>
    </row>
    <row r="22" s="137" customFormat="1" ht="30" customHeight="1" spans="1:9">
      <c r="A22" s="146"/>
      <c r="B22" s="150" t="s">
        <v>215</v>
      </c>
      <c r="C22" s="150" t="s">
        <v>116</v>
      </c>
      <c r="D22" s="151"/>
      <c r="E22" s="152" t="s">
        <v>125</v>
      </c>
      <c r="F22" s="153">
        <v>63515</v>
      </c>
      <c r="G22" s="153">
        <v>63515</v>
      </c>
      <c r="H22" s="153"/>
      <c r="I22" s="156"/>
    </row>
    <row r="23" s="137" customFormat="1" ht="30" customHeight="1" spans="1:9">
      <c r="A23" s="146"/>
      <c r="B23" s="150" t="s">
        <v>217</v>
      </c>
      <c r="C23" s="150" t="s">
        <v>87</v>
      </c>
      <c r="D23" s="151"/>
      <c r="E23" s="152" t="s">
        <v>218</v>
      </c>
      <c r="F23" s="153">
        <v>56354</v>
      </c>
      <c r="G23" s="153">
        <v>56354</v>
      </c>
      <c r="H23" s="153"/>
      <c r="I23" s="156"/>
    </row>
    <row r="24" s="137" customFormat="1" ht="30" customHeight="1" spans="1:9">
      <c r="A24" s="146"/>
      <c r="B24" s="150" t="s">
        <v>215</v>
      </c>
      <c r="C24" s="150" t="s">
        <v>97</v>
      </c>
      <c r="D24" s="151"/>
      <c r="E24" s="152" t="s">
        <v>192</v>
      </c>
      <c r="F24" s="153">
        <v>132602.4</v>
      </c>
      <c r="G24" s="153">
        <v>132602.4</v>
      </c>
      <c r="H24" s="153"/>
      <c r="I24" s="156"/>
    </row>
    <row r="25" s="137" customFormat="1" ht="30" customHeight="1" spans="1:9">
      <c r="A25" s="146"/>
      <c r="B25" s="150" t="s">
        <v>220</v>
      </c>
      <c r="C25" s="150" t="s">
        <v>87</v>
      </c>
      <c r="D25" s="151"/>
      <c r="E25" s="152" t="s">
        <v>221</v>
      </c>
      <c r="F25" s="153">
        <v>16000</v>
      </c>
      <c r="G25" s="153"/>
      <c r="H25" s="153">
        <v>16000</v>
      </c>
      <c r="I25" s="156"/>
    </row>
    <row r="26" s="137" customFormat="1" ht="30" customHeight="1" spans="1:9">
      <c r="A26" s="146"/>
      <c r="B26" s="150" t="s">
        <v>217</v>
      </c>
      <c r="C26" s="150" t="s">
        <v>114</v>
      </c>
      <c r="D26" s="151"/>
      <c r="E26" s="152" t="s">
        <v>222</v>
      </c>
      <c r="F26" s="153">
        <v>16000</v>
      </c>
      <c r="G26" s="153"/>
      <c r="H26" s="153">
        <v>16000</v>
      </c>
      <c r="I26" s="156"/>
    </row>
    <row r="27" s="137" customFormat="1" ht="30" customHeight="1" spans="1:9">
      <c r="A27" s="146"/>
      <c r="B27" s="150" t="s">
        <v>220</v>
      </c>
      <c r="C27" s="150" t="s">
        <v>87</v>
      </c>
      <c r="D27" s="151"/>
      <c r="E27" s="152" t="s">
        <v>221</v>
      </c>
      <c r="F27" s="153">
        <v>12000</v>
      </c>
      <c r="G27" s="153"/>
      <c r="H27" s="153">
        <v>12000</v>
      </c>
      <c r="I27" s="156"/>
    </row>
    <row r="28" s="137" customFormat="1" ht="30" customHeight="1" spans="1:9">
      <c r="A28" s="146"/>
      <c r="B28" s="150" t="s">
        <v>217</v>
      </c>
      <c r="C28" s="150" t="s">
        <v>114</v>
      </c>
      <c r="D28" s="151"/>
      <c r="E28" s="152" t="s">
        <v>222</v>
      </c>
      <c r="F28" s="153">
        <v>12000</v>
      </c>
      <c r="G28" s="153"/>
      <c r="H28" s="153">
        <v>12000</v>
      </c>
      <c r="I28" s="156"/>
    </row>
    <row r="29" s="137" customFormat="1" ht="30" customHeight="1" spans="1:9">
      <c r="A29" s="146"/>
      <c r="B29" s="150" t="s">
        <v>220</v>
      </c>
      <c r="C29" s="150" t="s">
        <v>87</v>
      </c>
      <c r="D29" s="151"/>
      <c r="E29" s="152" t="s">
        <v>221</v>
      </c>
      <c r="F29" s="153">
        <v>8862.33</v>
      </c>
      <c r="G29" s="153"/>
      <c r="H29" s="153">
        <v>8862.33</v>
      </c>
      <c r="I29" s="156"/>
    </row>
    <row r="30" s="137" customFormat="1" ht="30" customHeight="1" spans="2:9">
      <c r="B30" s="150" t="s">
        <v>217</v>
      </c>
      <c r="C30" s="150" t="s">
        <v>114</v>
      </c>
      <c r="D30" s="151"/>
      <c r="E30" s="152" t="s">
        <v>222</v>
      </c>
      <c r="F30" s="153">
        <v>6809.3</v>
      </c>
      <c r="G30" s="153"/>
      <c r="H30" s="153">
        <v>6809.3</v>
      </c>
      <c r="I30" s="156"/>
    </row>
    <row r="31" s="137" customFormat="1" ht="30" customHeight="1" spans="2:9">
      <c r="B31" s="150" t="s">
        <v>220</v>
      </c>
      <c r="C31" s="150" t="s">
        <v>87</v>
      </c>
      <c r="D31" s="151"/>
      <c r="E31" s="152" t="s">
        <v>221</v>
      </c>
      <c r="F31" s="153">
        <v>2649.24</v>
      </c>
      <c r="G31" s="153"/>
      <c r="H31" s="153">
        <v>2649.24</v>
      </c>
      <c r="I31" s="156"/>
    </row>
    <row r="32" s="137" customFormat="1" ht="30" customHeight="1" spans="2:9">
      <c r="B32" s="150" t="s">
        <v>217</v>
      </c>
      <c r="C32" s="150" t="s">
        <v>114</v>
      </c>
      <c r="D32" s="151"/>
      <c r="E32" s="152" t="s">
        <v>222</v>
      </c>
      <c r="F32" s="153">
        <v>2356.38</v>
      </c>
      <c r="G32" s="153"/>
      <c r="H32" s="153">
        <v>2356.38</v>
      </c>
      <c r="I32" s="156"/>
    </row>
    <row r="33" s="137" customFormat="1" ht="30" customHeight="1" spans="2:9">
      <c r="B33" s="150" t="s">
        <v>220</v>
      </c>
      <c r="C33" s="150" t="s">
        <v>87</v>
      </c>
      <c r="D33" s="151"/>
      <c r="E33" s="152" t="s">
        <v>221</v>
      </c>
      <c r="F33" s="153">
        <v>36000</v>
      </c>
      <c r="G33" s="153"/>
      <c r="H33" s="153">
        <v>36000</v>
      </c>
      <c r="I33" s="156"/>
    </row>
    <row r="34" s="137" customFormat="1" ht="30" customHeight="1" spans="2:9">
      <c r="B34" s="150" t="s">
        <v>220</v>
      </c>
      <c r="C34" s="150" t="s">
        <v>97</v>
      </c>
      <c r="D34" s="151"/>
      <c r="E34" s="152" t="s">
        <v>201</v>
      </c>
      <c r="F34" s="153">
        <v>2083.08</v>
      </c>
      <c r="G34" s="153"/>
      <c r="H34" s="153">
        <v>2083.08</v>
      </c>
      <c r="I34" s="156"/>
    </row>
    <row r="35" s="137" customFormat="1" ht="30" customHeight="1" spans="2:9">
      <c r="B35" s="150" t="s">
        <v>217</v>
      </c>
      <c r="C35" s="150" t="s">
        <v>114</v>
      </c>
      <c r="D35" s="151"/>
      <c r="E35" s="152" t="s">
        <v>222</v>
      </c>
      <c r="F35" s="153">
        <v>785.46</v>
      </c>
      <c r="G35" s="153"/>
      <c r="H35" s="153">
        <v>785.46</v>
      </c>
      <c r="I35" s="156"/>
    </row>
    <row r="36" s="137" customFormat="1" ht="30" customHeight="1" spans="2:9">
      <c r="B36" s="150" t="s">
        <v>223</v>
      </c>
      <c r="C36" s="150" t="s">
        <v>87</v>
      </c>
      <c r="D36" s="151"/>
      <c r="E36" s="152" t="s">
        <v>224</v>
      </c>
      <c r="F36" s="153">
        <v>120</v>
      </c>
      <c r="G36" s="153">
        <v>120</v>
      </c>
      <c r="H36" s="153"/>
      <c r="I36" s="156"/>
    </row>
    <row r="37" s="137" customFormat="1" ht="8.5" customHeight="1" spans="1:9">
      <c r="A37" s="154"/>
      <c r="B37" s="154"/>
      <c r="C37" s="154"/>
      <c r="D37" s="155"/>
      <c r="E37" s="154"/>
      <c r="F37" s="154"/>
      <c r="G37" s="154"/>
      <c r="H37" s="154"/>
      <c r="I37" s="15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workbookViewId="0">
      <selection activeCell="F25" sqref="F25"/>
    </sheetView>
  </sheetViews>
  <sheetFormatPr defaultColWidth="10" defaultRowHeight="13.5" outlineLevelCol="7"/>
  <cols>
    <col min="1" max="1" width="1.53333333333333" style="112" customWidth="1"/>
    <col min="2" max="4" width="6.63333333333333" style="112" customWidth="1"/>
    <col min="5" max="5" width="26.6333333333333" style="112" customWidth="1"/>
    <col min="6" max="6" width="48.6333333333333" style="112" customWidth="1"/>
    <col min="7" max="7" width="26.6333333333333" style="112" customWidth="1"/>
    <col min="8" max="8" width="1.53333333333333" style="112" customWidth="1"/>
    <col min="9" max="10" width="9.76666666666667" style="112" customWidth="1"/>
    <col min="11" max="16384" width="10" style="112"/>
  </cols>
  <sheetData>
    <row r="1" s="112" customFormat="1" ht="25" customHeight="1" spans="1:8">
      <c r="A1" s="113"/>
      <c r="B1" s="2"/>
      <c r="C1" s="2"/>
      <c r="D1" s="2"/>
      <c r="E1" s="114"/>
      <c r="F1" s="114"/>
      <c r="G1" s="115" t="s">
        <v>225</v>
      </c>
      <c r="H1" s="116"/>
    </row>
    <row r="2" s="112" customFormat="1" ht="22.8" customHeight="1" spans="1:8">
      <c r="A2" s="113"/>
      <c r="B2" s="117" t="s">
        <v>226</v>
      </c>
      <c r="C2" s="117"/>
      <c r="D2" s="117"/>
      <c r="E2" s="117"/>
      <c r="F2" s="117"/>
      <c r="G2" s="117"/>
      <c r="H2" s="116" t="s">
        <v>3</v>
      </c>
    </row>
    <row r="3" s="112" customFormat="1" ht="19.55" customHeight="1" spans="1:8">
      <c r="A3" s="118"/>
      <c r="B3" s="119" t="s">
        <v>227</v>
      </c>
      <c r="C3" s="119"/>
      <c r="D3" s="119"/>
      <c r="E3" s="119"/>
      <c r="F3" s="119"/>
      <c r="G3" s="120" t="s">
        <v>6</v>
      </c>
      <c r="H3" s="121"/>
    </row>
    <row r="4" s="112" customFormat="1" ht="24.4" customHeight="1" spans="1:8">
      <c r="A4" s="122"/>
      <c r="B4" s="89" t="s">
        <v>79</v>
      </c>
      <c r="C4" s="89"/>
      <c r="D4" s="89"/>
      <c r="E4" s="89" t="s">
        <v>70</v>
      </c>
      <c r="F4" s="89" t="s">
        <v>71</v>
      </c>
      <c r="G4" s="89" t="s">
        <v>228</v>
      </c>
      <c r="H4" s="123"/>
    </row>
    <row r="5" s="112" customFormat="1" ht="24" customHeight="1" spans="1:8">
      <c r="A5" s="122"/>
      <c r="B5" s="89" t="s">
        <v>80</v>
      </c>
      <c r="C5" s="89" t="s">
        <v>81</v>
      </c>
      <c r="D5" s="89" t="s">
        <v>82</v>
      </c>
      <c r="E5" s="89"/>
      <c r="F5" s="89"/>
      <c r="G5" s="89"/>
      <c r="H5" s="124"/>
    </row>
    <row r="6" s="112" customFormat="1" ht="28" customHeight="1" spans="1:8">
      <c r="A6" s="125"/>
      <c r="B6" s="89"/>
      <c r="C6" s="89"/>
      <c r="D6" s="89"/>
      <c r="E6" s="89">
        <v>148</v>
      </c>
      <c r="F6" s="89" t="s">
        <v>72</v>
      </c>
      <c r="G6" s="92">
        <f>G7+G23</f>
        <v>3501000</v>
      </c>
      <c r="H6" s="126"/>
    </row>
    <row r="7" s="112" customFormat="1" ht="22.8" customHeight="1" spans="1:8">
      <c r="A7" s="125"/>
      <c r="B7" s="127" t="s">
        <v>89</v>
      </c>
      <c r="C7" s="127"/>
      <c r="D7" s="127"/>
      <c r="E7" s="89"/>
      <c r="F7" s="128" t="s">
        <v>90</v>
      </c>
      <c r="G7" s="129">
        <f>G8+G13+G18</f>
        <v>3491000</v>
      </c>
      <c r="H7" s="126"/>
    </row>
    <row r="8" s="112" customFormat="1" ht="22.8" customHeight="1" spans="1:8">
      <c r="A8" s="125"/>
      <c r="B8" s="127" t="s">
        <v>89</v>
      </c>
      <c r="C8" s="127" t="s">
        <v>94</v>
      </c>
      <c r="D8" s="127"/>
      <c r="E8" s="89"/>
      <c r="F8" s="128" t="s">
        <v>95</v>
      </c>
      <c r="G8" s="129">
        <f>G9+G11</f>
        <v>1896000</v>
      </c>
      <c r="H8" s="126"/>
    </row>
    <row r="9" s="112" customFormat="1" ht="22.8" customHeight="1" spans="1:8">
      <c r="A9" s="125"/>
      <c r="B9" s="127" t="s">
        <v>89</v>
      </c>
      <c r="C9" s="127" t="s">
        <v>94</v>
      </c>
      <c r="D9" s="127" t="s">
        <v>91</v>
      </c>
      <c r="E9" s="89"/>
      <c r="F9" s="128" t="s">
        <v>96</v>
      </c>
      <c r="G9" s="129">
        <v>450000</v>
      </c>
      <c r="H9" s="126"/>
    </row>
    <row r="10" s="112" customFormat="1" ht="22.8" customHeight="1" spans="1:8">
      <c r="A10" s="125"/>
      <c r="B10" s="127"/>
      <c r="C10" s="127"/>
      <c r="D10" s="127"/>
      <c r="E10" s="89"/>
      <c r="F10" s="130" t="s">
        <v>229</v>
      </c>
      <c r="G10" s="129">
        <v>450000</v>
      </c>
      <c r="H10" s="126"/>
    </row>
    <row r="11" s="112" customFormat="1" ht="22.8" customHeight="1" spans="1:8">
      <c r="A11" s="125"/>
      <c r="B11" s="127" t="s">
        <v>89</v>
      </c>
      <c r="C11" s="127" t="s">
        <v>94</v>
      </c>
      <c r="D11" s="127" t="s">
        <v>97</v>
      </c>
      <c r="E11" s="89"/>
      <c r="F11" s="128" t="s">
        <v>98</v>
      </c>
      <c r="G11" s="129">
        <v>1446000</v>
      </c>
      <c r="H11" s="126"/>
    </row>
    <row r="12" s="112" customFormat="1" ht="22.8" customHeight="1" spans="1:8">
      <c r="A12" s="125"/>
      <c r="B12" s="127"/>
      <c r="C12" s="127"/>
      <c r="D12" s="127"/>
      <c r="E12" s="89"/>
      <c r="F12" s="130" t="s">
        <v>230</v>
      </c>
      <c r="G12" s="129">
        <v>1446000</v>
      </c>
      <c r="H12" s="126"/>
    </row>
    <row r="13" s="112" customFormat="1" ht="22.8" customHeight="1" spans="1:8">
      <c r="A13" s="125"/>
      <c r="B13" s="127" t="s">
        <v>89</v>
      </c>
      <c r="C13" s="127" t="s">
        <v>99</v>
      </c>
      <c r="D13" s="127"/>
      <c r="E13" s="89"/>
      <c r="F13" s="128" t="s">
        <v>100</v>
      </c>
      <c r="G13" s="129">
        <f>G14+G16</f>
        <v>670000</v>
      </c>
      <c r="H13" s="126"/>
    </row>
    <row r="14" s="112" customFormat="1" ht="22.8" customHeight="1" spans="1:8">
      <c r="A14" s="125"/>
      <c r="B14" s="127" t="s">
        <v>89</v>
      </c>
      <c r="C14" s="127" t="s">
        <v>99</v>
      </c>
      <c r="D14" s="127" t="s">
        <v>87</v>
      </c>
      <c r="E14" s="89"/>
      <c r="F14" s="128" t="s">
        <v>101</v>
      </c>
      <c r="G14" s="129">
        <v>550000</v>
      </c>
      <c r="H14" s="126"/>
    </row>
    <row r="15" s="112" customFormat="1" ht="22.8" customHeight="1" spans="1:8">
      <c r="A15" s="125"/>
      <c r="B15" s="127"/>
      <c r="C15" s="127"/>
      <c r="D15" s="127"/>
      <c r="E15" s="89"/>
      <c r="F15" s="130" t="s">
        <v>231</v>
      </c>
      <c r="G15" s="129">
        <v>550000</v>
      </c>
      <c r="H15" s="126"/>
    </row>
    <row r="16" s="112" customFormat="1" ht="22.8" customHeight="1" spans="1:8">
      <c r="A16" s="125"/>
      <c r="B16" s="127" t="s">
        <v>89</v>
      </c>
      <c r="C16" s="127" t="s">
        <v>99</v>
      </c>
      <c r="D16" s="127" t="s">
        <v>91</v>
      </c>
      <c r="E16" s="89"/>
      <c r="F16" s="128" t="s">
        <v>102</v>
      </c>
      <c r="G16" s="129">
        <v>120000</v>
      </c>
      <c r="H16" s="126"/>
    </row>
    <row r="17" s="112" customFormat="1" ht="22.8" customHeight="1" spans="1:8">
      <c r="A17" s="125"/>
      <c r="B17" s="127"/>
      <c r="C17" s="127"/>
      <c r="D17" s="127"/>
      <c r="E17" s="89"/>
      <c r="F17" s="130" t="s">
        <v>232</v>
      </c>
      <c r="G17" s="129">
        <v>120000</v>
      </c>
      <c r="H17" s="126"/>
    </row>
    <row r="18" s="112" customFormat="1" ht="22.8" customHeight="1" spans="1:8">
      <c r="A18" s="125"/>
      <c r="B18" s="127" t="s">
        <v>89</v>
      </c>
      <c r="C18" s="127" t="s">
        <v>85</v>
      </c>
      <c r="D18" s="127"/>
      <c r="E18" s="89"/>
      <c r="F18" s="128" t="s">
        <v>103</v>
      </c>
      <c r="G18" s="129">
        <f>G19+G21</f>
        <v>925000</v>
      </c>
      <c r="H18" s="126"/>
    </row>
    <row r="19" s="112" customFormat="1" ht="22.8" customHeight="1" spans="1:8">
      <c r="A19" s="125"/>
      <c r="B19" s="127" t="s">
        <v>89</v>
      </c>
      <c r="C19" s="127" t="s">
        <v>85</v>
      </c>
      <c r="D19" s="127" t="s">
        <v>105</v>
      </c>
      <c r="E19" s="89"/>
      <c r="F19" s="128" t="s">
        <v>106</v>
      </c>
      <c r="G19" s="129">
        <v>920000</v>
      </c>
      <c r="H19" s="126"/>
    </row>
    <row r="20" s="112" customFormat="1" ht="22.8" customHeight="1" spans="1:8">
      <c r="A20" s="125"/>
      <c r="B20" s="127"/>
      <c r="C20" s="127"/>
      <c r="D20" s="127"/>
      <c r="E20" s="89"/>
      <c r="F20" s="130" t="s">
        <v>233</v>
      </c>
      <c r="G20" s="129">
        <v>920000</v>
      </c>
      <c r="H20" s="126"/>
    </row>
    <row r="21" s="112" customFormat="1" ht="22.8" customHeight="1" spans="1:8">
      <c r="A21" s="125"/>
      <c r="B21" s="127" t="s">
        <v>89</v>
      </c>
      <c r="C21" s="127" t="s">
        <v>85</v>
      </c>
      <c r="D21" s="127" t="s">
        <v>97</v>
      </c>
      <c r="E21" s="89"/>
      <c r="F21" s="128" t="s">
        <v>108</v>
      </c>
      <c r="G21" s="129">
        <v>5000</v>
      </c>
      <c r="H21" s="126"/>
    </row>
    <row r="22" s="112" customFormat="1" ht="22.8" customHeight="1" spans="1:8">
      <c r="A22" s="125"/>
      <c r="B22" s="127"/>
      <c r="C22" s="127"/>
      <c r="D22" s="127"/>
      <c r="E22" s="89"/>
      <c r="F22" s="130" t="s">
        <v>234</v>
      </c>
      <c r="G22" s="129">
        <v>5000</v>
      </c>
      <c r="H22" s="126"/>
    </row>
    <row r="23" s="112" customFormat="1" ht="22.8" customHeight="1" spans="1:8">
      <c r="A23" s="125"/>
      <c r="B23" s="127" t="s">
        <v>109</v>
      </c>
      <c r="C23" s="127"/>
      <c r="D23" s="127"/>
      <c r="E23" s="89"/>
      <c r="F23" s="128" t="s">
        <v>110</v>
      </c>
      <c r="G23" s="129">
        <v>10000</v>
      </c>
      <c r="H23" s="126"/>
    </row>
    <row r="24" s="112" customFormat="1" ht="22.8" customHeight="1" spans="1:8">
      <c r="A24" s="125"/>
      <c r="B24" s="127" t="s">
        <v>109</v>
      </c>
      <c r="C24" s="127" t="s">
        <v>119</v>
      </c>
      <c r="D24" s="127"/>
      <c r="E24" s="96"/>
      <c r="F24" s="128" t="s">
        <v>120</v>
      </c>
      <c r="G24" s="129">
        <v>10000</v>
      </c>
      <c r="H24" s="126"/>
    </row>
    <row r="25" s="112" customFormat="1" ht="22.8" customHeight="1" spans="1:8">
      <c r="A25" s="122"/>
      <c r="B25" s="127" t="s">
        <v>109</v>
      </c>
      <c r="C25" s="127" t="s">
        <v>119</v>
      </c>
      <c r="D25" s="127" t="s">
        <v>87</v>
      </c>
      <c r="E25" s="131"/>
      <c r="F25" s="128" t="s">
        <v>121</v>
      </c>
      <c r="G25" s="129">
        <v>10000</v>
      </c>
      <c r="H25" s="123"/>
    </row>
    <row r="26" s="112" customFormat="1" ht="22.8" customHeight="1" spans="1:8">
      <c r="A26" s="122"/>
      <c r="B26" s="127"/>
      <c r="C26" s="127"/>
      <c r="D26" s="127"/>
      <c r="E26" s="132"/>
      <c r="F26" s="130" t="s">
        <v>121</v>
      </c>
      <c r="G26" s="129">
        <v>10000</v>
      </c>
      <c r="H26" s="123"/>
    </row>
    <row r="27" s="112" customFormat="1" ht="28" customHeight="1" spans="1:8">
      <c r="A27" s="122"/>
      <c r="B27" s="127"/>
      <c r="C27" s="127"/>
      <c r="D27" s="127"/>
      <c r="E27" s="133"/>
      <c r="F27" s="130"/>
      <c r="G27" s="129"/>
      <c r="H27" s="124"/>
    </row>
    <row r="28" s="112" customFormat="1" ht="28" customHeight="1" spans="1:8">
      <c r="A28" s="122"/>
      <c r="B28" s="127"/>
      <c r="C28" s="127"/>
      <c r="D28" s="127"/>
      <c r="E28" s="133"/>
      <c r="F28" s="130"/>
      <c r="G28" s="129"/>
      <c r="H28" s="124"/>
    </row>
    <row r="29" s="112" customFormat="1" ht="9.75" customHeight="1" spans="1:8">
      <c r="A29" s="134"/>
      <c r="B29" s="135"/>
      <c r="C29" s="135"/>
      <c r="D29" s="135"/>
      <c r="E29" s="135"/>
      <c r="F29" s="134"/>
      <c r="G29" s="134"/>
      <c r="H29" s="13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