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7" sheetId="18"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xlnm._FilterDatabase" localSheetId="5" hidden="1">'2-1'!$A$7:$AN$46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'1-2'!$B$1:$K$35</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iterate="1" iterateCount="100" iterateDelta="0.001"/>
</workbook>
</file>

<file path=xl/sharedStrings.xml><?xml version="1.0" encoding="utf-8"?>
<sst xmlns="http://schemas.openxmlformats.org/spreadsheetml/2006/main" count="1390" uniqueCount="484">
  <si>
    <t>攀枝花市西区民政局</t>
  </si>
  <si>
    <t>2024年单位预算</t>
  </si>
  <si>
    <t xml:space="preserve">
表1</t>
  </si>
  <si>
    <t xml:space="preserve"> </t>
  </si>
  <si>
    <t>单位收支总表</t>
  </si>
  <si>
    <t>单位：攀枝花市西区民政局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</si>
  <si>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</si>
  <si>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</si>
  <si>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</si>
  <si>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</si>
  <si>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</si>
  <si>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</si>
  <si>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</si>
  <si>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</si>
  <si>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</si>
  <si>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</si>
  <si>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</si>
  <si>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</si>
  <si>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</si>
  <si>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</si>
  <si>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</si>
  <si>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</si>
  <si>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</si>
  <si>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</si>
  <si>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</si>
  <si>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</si>
  <si>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</si>
  <si>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</si>
  <si>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</si>
  <si>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</si>
  <si>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</si>
  <si>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</si>
  <si>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</si>
  <si>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</si>
  <si>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</si>
  <si>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</si>
  <si>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</si>
  <si>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</si>
  <si>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</si>
  <si>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</si>
  <si>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</si>
  <si>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</si>
  <si>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</si>
  <si>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</si>
  <si>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</si>
  <si>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</si>
  <si>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</si>
  <si>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</si>
  <si>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</si>
  <si>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</si>
  <si>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</si>
  <si>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</si>
  <si>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</si>
  <si>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</si>
  <si>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</si>
  <si>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</si>
  <si>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</si>
  <si>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</si>
  <si>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</si>
  <si>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</si>
  <si>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</si>
  <si>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</si>
  <si>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</si>
  <si>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</si>
  <si>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</si>
  <si>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</si>
  <si>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</si>
  <si>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</si>
  <si>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</si>
  <si>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</si>
  <si>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</si>
  <si>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</si>
  <si>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</si>
  <si>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</si>
  <si>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</si>
  <si>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</si>
  <si>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</si>
  <si>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</si>
  <si>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</si>
  <si>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</si>
  <si>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</si>
  <si>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</si>
  <si>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</si>
  <si>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208</t>
  </si>
  <si>
    <t>社会保障和就业支出</t>
  </si>
  <si>
    <t>02</t>
  </si>
  <si>
    <t>民政管理事务</t>
  </si>
  <si>
    <t>01</t>
  </si>
  <si>
    <t>行政运行</t>
  </si>
  <si>
    <t>99</t>
  </si>
  <si>
    <t>其他民政管理事务支出</t>
  </si>
  <si>
    <t>05</t>
  </si>
  <si>
    <t>行政事业单位养老支出</t>
  </si>
  <si>
    <t>行政单位离退休</t>
  </si>
  <si>
    <t>事业单位离退休</t>
  </si>
  <si>
    <t>机关事业单位基本养老保险缴费支出</t>
  </si>
  <si>
    <t>10</t>
  </si>
  <si>
    <t>社会福利</t>
  </si>
  <si>
    <t>儿童福利</t>
  </si>
  <si>
    <t>老年福利</t>
  </si>
  <si>
    <t>04</t>
  </si>
  <si>
    <t>殡葬</t>
  </si>
  <si>
    <t>11</t>
  </si>
  <si>
    <t>残疾人事业</t>
  </si>
  <si>
    <t>07</t>
  </si>
  <si>
    <t>残疾人生活和护理补贴</t>
  </si>
  <si>
    <t>其他社会保障和就业支出</t>
  </si>
  <si>
    <t>210</t>
  </si>
  <si>
    <t>卫生健康支出</t>
  </si>
  <si>
    <t>行政事业单位医疗</t>
  </si>
  <si>
    <t>行政单位医疗</t>
  </si>
  <si>
    <t>事业单位医疗</t>
  </si>
  <si>
    <t>03</t>
  </si>
  <si>
    <t>公务员医疗补助</t>
  </si>
  <si>
    <t>其他行政事业单位医疗支出</t>
  </si>
  <si>
    <t>212</t>
  </si>
  <si>
    <t>城乡社区支出</t>
  </si>
  <si>
    <t>08</t>
  </si>
  <si>
    <t>国有土地使用权出让收入安排的支出</t>
  </si>
  <si>
    <t>土地开发支出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</si>
  <si>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</si>
  <si>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</si>
  <si>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</si>
  <si>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</si>
  <si>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</si>
  <si>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</si>
  <si>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</si>
  <si>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</si>
  <si>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</si>
  <si>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</si>
  <si>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</si>
  <si>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</si>
  <si>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</si>
  <si>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</si>
  <si>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</si>
  <si>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</si>
  <si>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</si>
  <si>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</si>
  <si>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</si>
  <si>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</si>
  <si>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</si>
  <si>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</si>
  <si>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</si>
  <si>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</si>
  <si>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</si>
  <si>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</si>
  <si>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</si>
  <si>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</si>
  <si>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</si>
  <si>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</si>
  <si>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</si>
  <si>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</si>
  <si>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</si>
  <si>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</si>
  <si>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</si>
  <si>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</si>
  <si>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</si>
  <si>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</si>
  <si>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</si>
  <si>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</si>
  <si>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</si>
  <si>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</si>
  <si>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</si>
  <si>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</si>
  <si>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</si>
  <si>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</si>
  <si>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</si>
  <si>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</si>
  <si>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</si>
  <si>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</si>
  <si>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</si>
  <si>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</si>
  <si>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</si>
  <si>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</si>
  <si>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</si>
  <si>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</si>
  <si>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</si>
  <si>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</si>
  <si>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</si>
  <si>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</si>
  <si>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</si>
  <si>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绩效工资</t>
  </si>
  <si>
    <t>机关事业单位基本养老保险缴费</t>
  </si>
  <si>
    <t>职工基本医疗保险缴费</t>
  </si>
  <si>
    <t>公务员医疗补助缴费</t>
  </si>
  <si>
    <t>12</t>
  </si>
  <si>
    <t>其他社会保障缴费</t>
  </si>
  <si>
    <t>13</t>
  </si>
  <si>
    <t>其他工资福利支出</t>
  </si>
  <si>
    <t>302</t>
  </si>
  <si>
    <t>办公费</t>
  </si>
  <si>
    <t>印刷费</t>
  </si>
  <si>
    <t>水费</t>
  </si>
  <si>
    <t>差旅费</t>
  </si>
  <si>
    <t>17</t>
  </si>
  <si>
    <t>公务接待费</t>
  </si>
  <si>
    <t>27</t>
  </si>
  <si>
    <t>委托业务费</t>
  </si>
  <si>
    <t>28</t>
  </si>
  <si>
    <t>工会经费</t>
  </si>
  <si>
    <t>29</t>
  </si>
  <si>
    <t>福利费</t>
  </si>
  <si>
    <t>31</t>
  </si>
  <si>
    <t>公务用车运行维护费</t>
  </si>
  <si>
    <t>39</t>
  </si>
  <si>
    <t>其他交通费用</t>
  </si>
  <si>
    <t>其他商品和服务支出</t>
  </si>
  <si>
    <t>303</t>
  </si>
  <si>
    <t>生活补助</t>
  </si>
  <si>
    <t>06</t>
  </si>
  <si>
    <t>救济费</t>
  </si>
  <si>
    <t>医疗费补助</t>
  </si>
  <si>
    <t>09</t>
  </si>
  <si>
    <t>奖励金</t>
  </si>
  <si>
    <t>表3</t>
  </si>
  <si>
    <t>一般公共预算支出预算表</t>
  </si>
  <si>
    <t>当年财政拨款安排</t>
  </si>
  <si>
    <t>表3-1</t>
  </si>
  <si>
    <t>一般公共预算基本支出预算表</t>
  </si>
  <si>
    <t>人员经费</t>
  </si>
  <si>
    <t>公用经费</t>
  </si>
  <si>
    <t>501</t>
  </si>
  <si>
    <t>工资奖金津补贴</t>
  </si>
  <si>
    <t>505</t>
  </si>
  <si>
    <t>工资福利支出</t>
  </si>
  <si>
    <t>社会保障缴费</t>
  </si>
  <si>
    <t>502</t>
  </si>
  <si>
    <t>办公经费</t>
  </si>
  <si>
    <t>商品和服务支出</t>
  </si>
  <si>
    <t>509</t>
  </si>
  <si>
    <t>社会福利和救助</t>
  </si>
  <si>
    <t>表3-2</t>
  </si>
  <si>
    <t>一般公共预算项目支出预算表</t>
  </si>
  <si>
    <t>金额</t>
  </si>
  <si>
    <t>低保工作经费</t>
  </si>
  <si>
    <t>精简人员生活困难救济金</t>
  </si>
  <si>
    <t>康复辅助器具产业园项目</t>
  </si>
  <si>
    <t>保护未成年人工作经费</t>
  </si>
  <si>
    <t>走访慰问</t>
  </si>
  <si>
    <t>儿童福利经费</t>
  </si>
  <si>
    <t>高龄长寿补贴</t>
  </si>
  <si>
    <t>绿色殡葬服务费</t>
  </si>
  <si>
    <t>残疾人两项补贴</t>
  </si>
  <si>
    <t>困难群众救助</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</si>
  <si>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</si>
  <si>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</si>
  <si>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</si>
  <si>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</si>
  <si>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</si>
  <si>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</si>
  <si>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</si>
  <si>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</si>
  <si>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</si>
  <si>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</si>
  <si>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</si>
  <si>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攀枝花市社会救助综合服务平台和低收入人口动态监测预警平台建设项目县、区软件使用经费</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</si>
  <si>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</si>
  <si>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</si>
  <si>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</si>
  <si>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</si>
  <si>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</si>
  <si>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</si>
  <si>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</si>
  <si>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</si>
  <si>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</si>
  <si>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(2024年度)</t>
  </si>
  <si>
    <t>项目名称</t>
  </si>
  <si>
    <t>单位（单位）</t>
  </si>
  <si>
    <t>项目资金
（万元）</t>
  </si>
  <si>
    <t>年度资金总额</t>
  </si>
  <si>
    <t>财政拨款</t>
  </si>
  <si>
    <t>其他资金</t>
  </si>
  <si>
    <t>总体目标</t>
  </si>
  <si>
    <t>为困难残疾人和重度残疾人提供生活补贴。</t>
  </si>
  <si>
    <t>绩效指标</t>
  </si>
  <si>
    <t>一级指标</t>
  </si>
  <si>
    <t>二级指标</t>
  </si>
  <si>
    <t>三级指标</t>
  </si>
  <si>
    <t>指标值（包含数字及文字描述）</t>
  </si>
  <si>
    <t>项目完成</t>
  </si>
  <si>
    <t>数量指标</t>
  </si>
  <si>
    <r>
      <rPr>
        <sz val="11"/>
        <rFont val="Times New Roman"/>
        <charset val="134"/>
      </rPr>
      <t xml:space="preserve"> </t>
    </r>
    <r>
      <rPr>
        <sz val="11"/>
        <rFont val="宋体"/>
        <charset val="134"/>
      </rPr>
      <t>困难残疾人生活补贴</t>
    </r>
  </si>
  <si>
    <r>
      <rPr>
        <sz val="11"/>
        <rFont val="Times New Roman"/>
        <charset val="134"/>
      </rPr>
      <t>7982</t>
    </r>
    <r>
      <rPr>
        <sz val="11"/>
        <rFont val="宋体"/>
        <charset val="134"/>
      </rPr>
      <t>人次</t>
    </r>
  </si>
  <si>
    <r>
      <rPr>
        <sz val="11"/>
        <rFont val="Times New Roman"/>
        <charset val="134"/>
      </rPr>
      <t xml:space="preserve"> </t>
    </r>
    <r>
      <rPr>
        <sz val="11"/>
        <rFont val="宋体"/>
        <charset val="134"/>
      </rPr>
      <t>重度残疾人护理补贴</t>
    </r>
  </si>
  <si>
    <r>
      <rPr>
        <sz val="11"/>
        <rFont val="Times New Roman"/>
        <charset val="134"/>
      </rPr>
      <t>14586</t>
    </r>
    <r>
      <rPr>
        <sz val="11"/>
        <rFont val="宋体"/>
        <charset val="134"/>
      </rPr>
      <t>人次</t>
    </r>
  </si>
  <si>
    <t>质量指标</t>
  </si>
  <si>
    <r>
      <rPr>
        <sz val="11"/>
        <rFont val="Times New Roman"/>
        <charset val="134"/>
      </rPr>
      <t xml:space="preserve"> </t>
    </r>
    <r>
      <rPr>
        <sz val="11"/>
        <rFont val="宋体"/>
        <charset val="134"/>
      </rPr>
      <t>保障民生</t>
    </r>
  </si>
  <si>
    <r>
      <rPr>
        <sz val="11"/>
        <rFont val="宋体"/>
        <charset val="134"/>
      </rPr>
      <t>确保困难残疾人生活保障，加快推进残疾人同步进入小康社会</t>
    </r>
  </si>
  <si>
    <r>
      <rPr>
        <sz val="11"/>
        <rFont val="宋体"/>
        <charset val="134"/>
      </rPr>
      <t>确保重度残疾人护理保障，加快推进残疾人同步进入小康社会</t>
    </r>
  </si>
  <si>
    <t>时效指标</t>
  </si>
  <si>
    <r>
      <rPr>
        <sz val="11"/>
        <rFont val="Times New Roman"/>
        <charset val="134"/>
      </rPr>
      <t xml:space="preserve"> </t>
    </r>
    <r>
      <rPr>
        <sz val="11"/>
        <rFont val="宋体"/>
        <charset val="134"/>
      </rPr>
      <t>完成时间</t>
    </r>
  </si>
  <si>
    <r>
      <rPr>
        <sz val="11"/>
        <rFont val="Times New Roman"/>
        <charset val="134"/>
      </rPr>
      <t>2024</t>
    </r>
    <r>
      <rPr>
        <sz val="11"/>
        <rFont val="宋体"/>
        <charset val="134"/>
      </rPr>
      <t>年全年</t>
    </r>
  </si>
  <si>
    <t>成本指标</t>
  </si>
  <si>
    <r>
      <rPr>
        <sz val="11"/>
        <rFont val="Times New Roman"/>
        <charset val="134"/>
      </rPr>
      <t>225.6224</t>
    </r>
    <r>
      <rPr>
        <sz val="11"/>
        <rFont val="宋体"/>
        <charset val="134"/>
      </rPr>
      <t>万</t>
    </r>
  </si>
  <si>
    <t>项目效益</t>
  </si>
  <si>
    <t>社会效益指标</t>
  </si>
  <si>
    <r>
      <rPr>
        <sz val="11"/>
        <rFont val="Times New Roman"/>
        <charset val="134"/>
      </rPr>
      <t xml:space="preserve"> </t>
    </r>
    <r>
      <rPr>
        <sz val="11"/>
        <rFont val="宋体"/>
        <charset val="134"/>
      </rPr>
      <t>保障困难残疾人生活</t>
    </r>
  </si>
  <si>
    <t>满足广大困难残疾人生活保障，加快推进残疾人同步进入小康社会具有重要意义</t>
  </si>
  <si>
    <r>
      <rPr>
        <sz val="11"/>
        <rFont val="Times New Roman"/>
        <charset val="134"/>
      </rPr>
      <t xml:space="preserve"> </t>
    </r>
    <r>
      <rPr>
        <sz val="11"/>
        <rFont val="宋体"/>
        <charset val="134"/>
      </rPr>
      <t>保障重度残疾人护理</t>
    </r>
  </si>
  <si>
    <t>满足了广大重度残疾人基本护理，加快推进残疾人同步进入小康社会具有重要意义</t>
  </si>
  <si>
    <t>经济效益指标</t>
  </si>
  <si>
    <r>
      <rPr>
        <sz val="11"/>
        <color theme="1"/>
        <rFont val="Times New Roman"/>
        <charset val="134"/>
      </rPr>
      <t xml:space="preserve"> </t>
    </r>
    <r>
      <rPr>
        <sz val="11"/>
        <color theme="1"/>
        <rFont val="宋体"/>
        <charset val="134"/>
      </rPr>
      <t>保障民生</t>
    </r>
  </si>
  <si>
    <r>
      <rPr>
        <sz val="11"/>
        <color theme="1"/>
        <rFont val="宋体"/>
        <charset val="134"/>
      </rPr>
      <t>项目取得运转资金后通过运营进行的一系列维持活动获取收益良好</t>
    </r>
  </si>
  <si>
    <t>满意度指标</t>
  </si>
  <si>
    <t>服务对象满意度指标</t>
  </si>
  <si>
    <t>残疾人满意度</t>
  </si>
  <si>
    <r>
      <rPr>
        <sz val="11"/>
        <rFont val="宋体"/>
        <charset val="134"/>
      </rPr>
      <t>基本满意</t>
    </r>
  </si>
  <si>
    <t>表6-2</t>
  </si>
  <si>
    <t>保障低保工作开展。</t>
  </si>
  <si>
    <r>
      <rPr>
        <sz val="11"/>
        <rFont val="宋体"/>
        <charset val="134"/>
      </rPr>
      <t>工作经费</t>
    </r>
  </si>
  <si>
    <r>
      <rPr>
        <sz val="11"/>
        <rFont val="宋体"/>
        <charset val="134"/>
      </rPr>
      <t>支付办公耗材、软件维护、印刷费等</t>
    </r>
  </si>
  <si>
    <r>
      <rPr>
        <sz val="11"/>
        <rFont val="宋体"/>
        <charset val="134"/>
      </rPr>
      <t>保障运行</t>
    </r>
  </si>
  <si>
    <r>
      <rPr>
        <sz val="11"/>
        <rFont val="宋体"/>
        <charset val="134"/>
      </rPr>
      <t>保障工作正常开展</t>
    </r>
  </si>
  <si>
    <r>
      <rPr>
        <sz val="11"/>
        <rFont val="Times New Roman"/>
        <charset val="134"/>
      </rPr>
      <t>2024</t>
    </r>
    <r>
      <rPr>
        <sz val="11"/>
        <rFont val="宋体"/>
        <charset val="134"/>
      </rPr>
      <t>年</t>
    </r>
    <r>
      <rPr>
        <sz val="11"/>
        <rFont val="Times New Roman"/>
        <charset val="134"/>
      </rPr>
      <t>1-12</t>
    </r>
    <r>
      <rPr>
        <sz val="11"/>
        <rFont val="宋体"/>
        <charset val="134"/>
      </rPr>
      <t>月</t>
    </r>
  </si>
  <si>
    <r>
      <rPr>
        <sz val="11"/>
        <rFont val="Times New Roman"/>
        <charset val="134"/>
      </rPr>
      <t>5</t>
    </r>
    <r>
      <rPr>
        <sz val="11"/>
        <rFont val="宋体"/>
        <charset val="134"/>
      </rPr>
      <t>万</t>
    </r>
  </si>
  <si>
    <r>
      <rPr>
        <sz val="11"/>
        <rFont val="宋体"/>
        <charset val="134"/>
      </rPr>
      <t>职能职责</t>
    </r>
  </si>
  <si>
    <r>
      <rPr>
        <sz val="11"/>
        <rFont val="宋体"/>
        <charset val="134"/>
      </rPr>
      <t>项目取得运转资金后通过运营进行的一系列维持活动获取收益良好</t>
    </r>
  </si>
  <si>
    <r>
      <rPr>
        <sz val="11"/>
        <rFont val="宋体"/>
        <charset val="134"/>
      </rPr>
      <t>满意度</t>
    </r>
  </si>
  <si>
    <t>100%</t>
  </si>
  <si>
    <t>民政救灾救助指挥系统维护保养。</t>
  </si>
  <si>
    <r>
      <rPr>
        <sz val="11"/>
        <rFont val="宋体"/>
        <charset val="134"/>
      </rPr>
      <t>预警平台使用</t>
    </r>
  </si>
  <si>
    <r>
      <rPr>
        <sz val="11"/>
        <rFont val="宋体"/>
        <charset val="134"/>
      </rPr>
      <t>平台运行使用费</t>
    </r>
  </si>
  <si>
    <r>
      <rPr>
        <sz val="11"/>
        <rFont val="宋体"/>
        <charset val="134"/>
      </rPr>
      <t>保证四川省社会救助综合服务平台和低收入人口动态监测预警平台攀枝花市分站系统县区稳定运行及使用</t>
    </r>
  </si>
  <si>
    <r>
      <rPr>
        <sz val="11"/>
        <rFont val="Times New Roman"/>
        <charset val="134"/>
      </rPr>
      <t>8</t>
    </r>
    <r>
      <rPr>
        <sz val="11"/>
        <rFont val="宋体"/>
        <charset val="134"/>
      </rPr>
      <t>万</t>
    </r>
  </si>
  <si>
    <t>可持续影响指标</t>
  </si>
  <si>
    <r>
      <rPr>
        <sz val="11"/>
        <rFont val="宋体"/>
        <charset val="134"/>
      </rPr>
      <t>保障预警平台稳定运行</t>
    </r>
  </si>
  <si>
    <t>为困境儿童营造一个良好的成长环境，保护了困境儿童基本生活权益。</t>
  </si>
  <si>
    <r>
      <rPr>
        <sz val="11"/>
        <rFont val="宋体"/>
        <charset val="134"/>
      </rPr>
      <t>重度残疾儿童</t>
    </r>
  </si>
  <si>
    <r>
      <rPr>
        <sz val="11"/>
        <rFont val="Times New Roman"/>
        <charset val="134"/>
      </rPr>
      <t>2023</t>
    </r>
    <r>
      <rPr>
        <sz val="11"/>
        <rFont val="宋体"/>
        <charset val="134"/>
      </rPr>
      <t>年截至</t>
    </r>
    <r>
      <rPr>
        <sz val="11"/>
        <rFont val="Times New Roman"/>
        <charset val="134"/>
      </rPr>
      <t>11</t>
    </r>
    <r>
      <rPr>
        <sz val="11"/>
        <rFont val="宋体"/>
        <charset val="134"/>
      </rPr>
      <t>月在档重度残疾儿童</t>
    </r>
    <r>
      <rPr>
        <sz val="11"/>
        <rFont val="Times New Roman"/>
        <charset val="134"/>
      </rPr>
      <t>21</t>
    </r>
    <r>
      <rPr>
        <sz val="11"/>
        <rFont val="宋体"/>
        <charset val="134"/>
      </rPr>
      <t>人</t>
    </r>
  </si>
  <si>
    <r>
      <rPr>
        <sz val="11"/>
        <rFont val="宋体"/>
        <charset val="134"/>
      </rPr>
      <t>孤儿意外保险</t>
    </r>
  </si>
  <si>
    <r>
      <rPr>
        <sz val="11"/>
        <rFont val="Times New Roman"/>
        <charset val="134"/>
      </rPr>
      <t>2023</t>
    </r>
    <r>
      <rPr>
        <sz val="11"/>
        <rFont val="宋体"/>
        <charset val="134"/>
      </rPr>
      <t>年在档孤儿</t>
    </r>
    <r>
      <rPr>
        <sz val="11"/>
        <rFont val="Times New Roman"/>
        <charset val="134"/>
      </rPr>
      <t>11</t>
    </r>
    <r>
      <rPr>
        <sz val="11"/>
        <rFont val="宋体"/>
        <charset val="134"/>
      </rPr>
      <t>人，一年每人</t>
    </r>
    <r>
      <rPr>
        <sz val="11"/>
        <rFont val="Times New Roman"/>
        <charset val="134"/>
      </rPr>
      <t>100</t>
    </r>
    <r>
      <rPr>
        <sz val="11"/>
        <rFont val="宋体"/>
        <charset val="134"/>
      </rPr>
      <t>元</t>
    </r>
  </si>
  <si>
    <r>
      <rPr>
        <sz val="11"/>
        <rFont val="宋体"/>
        <charset val="134"/>
      </rPr>
      <t>儿童寄养费</t>
    </r>
  </si>
  <si>
    <r>
      <rPr>
        <sz val="11"/>
        <rFont val="Times New Roman"/>
        <charset val="134"/>
      </rPr>
      <t>1</t>
    </r>
    <r>
      <rPr>
        <sz val="11"/>
        <rFont val="宋体"/>
        <charset val="134"/>
      </rPr>
      <t>人</t>
    </r>
    <r>
      <rPr>
        <sz val="11"/>
        <rFont val="Times New Roman"/>
        <charset val="134"/>
      </rPr>
      <t>1</t>
    </r>
    <r>
      <rPr>
        <sz val="11"/>
        <rFont val="宋体"/>
        <charset val="134"/>
      </rPr>
      <t>年</t>
    </r>
    <r>
      <rPr>
        <sz val="11"/>
        <rFont val="Times New Roman"/>
        <charset val="134"/>
      </rPr>
      <t>5.97</t>
    </r>
    <r>
      <rPr>
        <sz val="11"/>
        <rFont val="宋体"/>
        <charset val="134"/>
      </rPr>
      <t>万元</t>
    </r>
  </si>
  <si>
    <r>
      <rPr>
        <sz val="11"/>
        <rFont val="宋体"/>
        <charset val="134"/>
      </rPr>
      <t>为重度残疾儿童提供帮扶金</t>
    </r>
    <r>
      <rPr>
        <sz val="11"/>
        <rFont val="Times New Roman"/>
        <charset val="134"/>
      </rPr>
      <t xml:space="preserve"> </t>
    </r>
  </si>
  <si>
    <r>
      <rPr>
        <sz val="11"/>
        <rFont val="宋体"/>
        <charset val="134"/>
      </rPr>
      <t>为孤儿购买意外保险，减轻孤儿在发生意外时承担的费用</t>
    </r>
  </si>
  <si>
    <r>
      <rPr>
        <sz val="11"/>
        <rFont val="宋体"/>
        <charset val="134"/>
      </rPr>
      <t>寄养费</t>
    </r>
  </si>
  <si>
    <r>
      <rPr>
        <sz val="11"/>
        <rFont val="宋体"/>
        <charset val="134"/>
      </rPr>
      <t>解决事实无人抚养儿童罗晞睿入住儿童福利院寄养费</t>
    </r>
  </si>
  <si>
    <r>
      <rPr>
        <sz val="11"/>
        <rFont val="宋体"/>
        <charset val="134"/>
      </rPr>
      <t>重度残疾儿童全年按计划推进</t>
    </r>
  </si>
  <si>
    <r>
      <rPr>
        <sz val="11"/>
        <rFont val="Times New Roman"/>
        <charset val="134"/>
      </rPr>
      <t>2024</t>
    </r>
    <r>
      <rPr>
        <sz val="11"/>
        <rFont val="宋体"/>
        <charset val="134"/>
      </rPr>
      <t>年度每月开展一次</t>
    </r>
  </si>
  <si>
    <r>
      <rPr>
        <sz val="11"/>
        <rFont val="Times New Roman"/>
        <charset val="134"/>
      </rPr>
      <t>2024</t>
    </r>
    <r>
      <rPr>
        <sz val="11"/>
        <rFont val="宋体"/>
        <charset val="134"/>
      </rPr>
      <t>年度开展一次</t>
    </r>
  </si>
  <si>
    <r>
      <rPr>
        <sz val="11"/>
        <rFont val="宋体"/>
        <charset val="134"/>
      </rPr>
      <t>罗晞睿寄养费</t>
    </r>
  </si>
  <si>
    <r>
      <rPr>
        <sz val="11"/>
        <rFont val="宋体"/>
        <charset val="134"/>
      </rPr>
      <t>向市福利院支付寄养费</t>
    </r>
  </si>
  <si>
    <r>
      <rPr>
        <sz val="11"/>
        <rFont val="宋体"/>
        <charset val="134"/>
      </rPr>
      <t>预算安排</t>
    </r>
  </si>
  <si>
    <r>
      <rPr>
        <sz val="11"/>
        <color theme="1"/>
        <rFont val="宋体"/>
        <charset val="134"/>
      </rPr>
      <t>预算安排</t>
    </r>
    <r>
      <rPr>
        <sz val="11"/>
        <color theme="1"/>
        <rFont val="Times New Roman"/>
        <charset val="134"/>
      </rPr>
      <t>7.68</t>
    </r>
    <r>
      <rPr>
        <sz val="11"/>
        <color theme="1"/>
        <rFont val="宋体"/>
        <charset val="134"/>
      </rPr>
      <t>万元</t>
    </r>
  </si>
  <si>
    <r>
      <rPr>
        <sz val="11"/>
        <rFont val="宋体"/>
        <charset val="134"/>
      </rPr>
      <t>重度残疾儿童帮扶金</t>
    </r>
  </si>
  <si>
    <r>
      <rPr>
        <sz val="11"/>
        <rFont val="宋体"/>
        <charset val="134"/>
      </rPr>
      <t>为困境儿童营造一个良好的成长环境，保护了困境儿童基本生活权益</t>
    </r>
  </si>
  <si>
    <r>
      <rPr>
        <sz val="11"/>
        <rFont val="宋体"/>
        <charset val="134"/>
      </rPr>
      <t>保障困境儿童的基本医疗，减轻了家庭负担</t>
    </r>
  </si>
  <si>
    <r>
      <rPr>
        <sz val="11"/>
        <rFont val="宋体"/>
        <charset val="134"/>
      </rPr>
      <t>孤儿、事实无人扶养儿童、重度残疾儿童、困境儿童和留守儿童走访慰问</t>
    </r>
  </si>
  <si>
    <r>
      <rPr>
        <sz val="11"/>
        <rFont val="宋体"/>
        <charset val="134"/>
      </rPr>
      <t>为全区困境儿童营造一个良好的成长环境，保障困境儿童基本生活权益</t>
    </r>
  </si>
  <si>
    <r>
      <rPr>
        <sz val="11"/>
        <rFont val="宋体"/>
        <charset val="134"/>
      </rPr>
      <t>为困境儿童营造一个良好的成长环境，保障困境儿童基本生活权益</t>
    </r>
  </si>
  <si>
    <r>
      <rPr>
        <sz val="11"/>
        <rFont val="宋体"/>
        <charset val="134"/>
      </rPr>
      <t>保障民生</t>
    </r>
  </si>
  <si>
    <r>
      <rPr>
        <sz val="11"/>
        <rFont val="宋体"/>
        <charset val="134"/>
      </rPr>
      <t>帮扶对象满意度</t>
    </r>
  </si>
  <si>
    <t>为进一步深化殡葬改革，减轻群众治丧负担，促进公共服务均等化。</t>
  </si>
  <si>
    <r>
      <rPr>
        <sz val="11"/>
        <rFont val="宋体"/>
        <charset val="134"/>
      </rPr>
      <t>惠民殡葬救助</t>
    </r>
  </si>
  <si>
    <r>
      <rPr>
        <sz val="11"/>
        <rFont val="Times New Roman"/>
        <charset val="134"/>
      </rPr>
      <t>80</t>
    </r>
    <r>
      <rPr>
        <sz val="11"/>
        <rFont val="宋体"/>
        <charset val="134"/>
      </rPr>
      <t>人</t>
    </r>
  </si>
  <si>
    <r>
      <rPr>
        <sz val="11"/>
        <rFont val="宋体"/>
        <charset val="134"/>
      </rPr>
      <t>及时做好西区户籍居民惠民殡葬资金审核发放</t>
    </r>
  </si>
  <si>
    <r>
      <rPr>
        <sz val="11"/>
        <rFont val="宋体"/>
        <charset val="134"/>
      </rPr>
      <t>全年</t>
    </r>
  </si>
  <si>
    <r>
      <rPr>
        <sz val="11"/>
        <rFont val="宋体"/>
        <charset val="134"/>
      </rPr>
      <t>根据逝者家庭申请情况及时发放</t>
    </r>
  </si>
  <si>
    <r>
      <rPr>
        <sz val="11"/>
        <rFont val="宋体"/>
        <charset val="134"/>
      </rPr>
      <t>减免四项基本费用</t>
    </r>
  </si>
  <si>
    <r>
      <rPr>
        <sz val="11"/>
        <rFont val="Times New Roman"/>
        <charset val="134"/>
      </rPr>
      <t>2024</t>
    </r>
    <r>
      <rPr>
        <sz val="11"/>
        <rFont val="宋体"/>
        <charset val="134"/>
      </rPr>
      <t>年预计使用减免资金</t>
    </r>
    <r>
      <rPr>
        <sz val="11"/>
        <rFont val="Times New Roman"/>
        <charset val="134"/>
      </rPr>
      <t>35</t>
    </r>
    <r>
      <rPr>
        <sz val="11"/>
        <rFont val="宋体"/>
        <charset val="134"/>
      </rPr>
      <t>万元</t>
    </r>
  </si>
  <si>
    <r>
      <rPr>
        <sz val="11"/>
        <rFont val="宋体"/>
        <charset val="134"/>
      </rPr>
      <t>减轻群众殡葬负担</t>
    </r>
  </si>
  <si>
    <r>
      <rPr>
        <sz val="11"/>
        <rFont val="宋体"/>
        <charset val="134"/>
      </rPr>
      <t>积极做好西区户籍居民和特殊困难群众基本殡葬需求</t>
    </r>
  </si>
  <si>
    <r>
      <rPr>
        <sz val="11"/>
        <rFont val="宋体"/>
        <charset val="134"/>
      </rPr>
      <t>群众满意度</t>
    </r>
  </si>
  <si>
    <t>精减人员生活困难救济金</t>
  </si>
  <si>
    <t>通过生活救济金的发放，切实提高精减退职人员生活水平。</t>
  </si>
  <si>
    <r>
      <rPr>
        <sz val="11"/>
        <rFont val="宋体"/>
        <charset val="134"/>
      </rPr>
      <t>精减退职人员发放生活救济补助人数</t>
    </r>
  </si>
  <si>
    <r>
      <rPr>
        <sz val="11"/>
        <rFont val="宋体"/>
        <charset val="134"/>
      </rPr>
      <t>为</t>
    </r>
    <r>
      <rPr>
        <sz val="11"/>
        <rFont val="Times New Roman"/>
        <charset val="134"/>
      </rPr>
      <t>2</t>
    </r>
    <r>
      <rPr>
        <sz val="11"/>
        <rFont val="宋体"/>
        <charset val="134"/>
      </rPr>
      <t>名在册对象发放生活救济金</t>
    </r>
  </si>
  <si>
    <r>
      <rPr>
        <sz val="11"/>
        <rFont val="宋体"/>
        <charset val="134"/>
      </rPr>
      <t>精减退职人员发放生活救济金</t>
    </r>
  </si>
  <si>
    <r>
      <rPr>
        <sz val="11"/>
        <rFont val="宋体"/>
        <charset val="134"/>
      </rPr>
      <t>按时发放率</t>
    </r>
    <r>
      <rPr>
        <sz val="11"/>
        <rFont val="Times New Roman"/>
        <charset val="134"/>
      </rPr>
      <t>100%</t>
    </r>
  </si>
  <si>
    <r>
      <rPr>
        <sz val="11"/>
        <rFont val="宋体"/>
        <charset val="134"/>
      </rPr>
      <t>按月发放</t>
    </r>
  </si>
  <si>
    <r>
      <rPr>
        <sz val="11"/>
        <rFont val="Times New Roman"/>
        <charset val="134"/>
      </rPr>
      <t>1.44</t>
    </r>
    <r>
      <rPr>
        <sz val="11"/>
        <rFont val="宋体"/>
        <charset val="134"/>
      </rPr>
      <t>万</t>
    </r>
  </si>
  <si>
    <r>
      <rPr>
        <sz val="11"/>
        <rFont val="宋体"/>
        <charset val="134"/>
      </rPr>
      <t>切实提高精减退职人员生活水平</t>
    </r>
  </si>
  <si>
    <r>
      <rPr>
        <sz val="11"/>
        <rFont val="宋体"/>
        <charset val="134"/>
      </rPr>
      <t>服务对象满意度</t>
    </r>
  </si>
  <si>
    <t>到2025年，打造一批以大企业大集团为龙头、产业支撑和配套体系完善、特色鲜明的现代产业集群，打造“全国首家示范性康复辅助器具生产基地”，将康复辅助器具产业打造成为推动西区经济转型升级的新兴产业和先导产业。</t>
  </si>
  <si>
    <r>
      <rPr>
        <sz val="11"/>
        <rFont val="宋体"/>
        <charset val="134"/>
      </rPr>
      <t>争取支持康复辅助器具产业发展资金</t>
    </r>
  </si>
  <si>
    <r>
      <rPr>
        <sz val="11"/>
        <rFont val="宋体"/>
        <charset val="134"/>
      </rPr>
      <t>争取支持康复辅助器具产业发展资金</t>
    </r>
    <r>
      <rPr>
        <sz val="11"/>
        <rFont val="Times New Roman"/>
        <charset val="134"/>
      </rPr>
      <t>300</t>
    </r>
    <r>
      <rPr>
        <sz val="11"/>
        <rFont val="宋体"/>
        <charset val="134"/>
      </rPr>
      <t>万元</t>
    </r>
  </si>
  <si>
    <r>
      <rPr>
        <sz val="11"/>
        <rFont val="宋体"/>
        <charset val="134"/>
      </rPr>
      <t>西区康复辅助器具产业园总产值</t>
    </r>
  </si>
  <si>
    <r>
      <rPr>
        <sz val="11"/>
        <rFont val="宋体"/>
        <charset val="134"/>
      </rPr>
      <t>西区康复辅助器具产业园总产值达到</t>
    </r>
    <r>
      <rPr>
        <sz val="11"/>
        <rFont val="Times New Roman"/>
        <charset val="134"/>
      </rPr>
      <t>2000</t>
    </r>
    <r>
      <rPr>
        <sz val="11"/>
        <rFont val="宋体"/>
        <charset val="134"/>
      </rPr>
      <t>万元以上</t>
    </r>
  </si>
  <si>
    <r>
      <rPr>
        <sz val="11"/>
        <rFont val="宋体"/>
        <charset val="134"/>
      </rPr>
      <t>培育康复辅助器具规模企业</t>
    </r>
  </si>
  <si>
    <r>
      <rPr>
        <sz val="11"/>
        <rFont val="宋体"/>
        <charset val="134"/>
      </rPr>
      <t>培育规模在</t>
    </r>
    <r>
      <rPr>
        <sz val="11"/>
        <rFont val="Times New Roman"/>
        <charset val="134"/>
      </rPr>
      <t>1000</t>
    </r>
    <r>
      <rPr>
        <sz val="11"/>
        <rFont val="宋体"/>
        <charset val="134"/>
      </rPr>
      <t>万以上企业</t>
    </r>
    <r>
      <rPr>
        <sz val="11"/>
        <rFont val="Times New Roman"/>
        <charset val="134"/>
      </rPr>
      <t>1-2</t>
    </r>
    <r>
      <rPr>
        <sz val="11"/>
        <rFont val="宋体"/>
        <charset val="134"/>
      </rPr>
      <t>家</t>
    </r>
  </si>
  <si>
    <r>
      <rPr>
        <sz val="11"/>
        <rFont val="宋体"/>
        <charset val="134"/>
      </rPr>
      <t>开展康复辅助器具产业招商引资</t>
    </r>
  </si>
  <si>
    <r>
      <rPr>
        <sz val="11"/>
        <rFont val="宋体"/>
        <charset val="134"/>
      </rPr>
      <t>外出开展康复辅助器具产业招商引资需经费</t>
    </r>
    <r>
      <rPr>
        <sz val="11"/>
        <rFont val="Times New Roman"/>
        <charset val="134"/>
      </rPr>
      <t>5</t>
    </r>
    <r>
      <rPr>
        <sz val="11"/>
        <rFont val="宋体"/>
        <charset val="134"/>
      </rPr>
      <t>万元，招引康复辅助器具企业</t>
    </r>
    <r>
      <rPr>
        <sz val="11"/>
        <rFont val="Times New Roman"/>
        <charset val="134"/>
      </rPr>
      <t>1-3</t>
    </r>
    <r>
      <rPr>
        <sz val="11"/>
        <rFont val="宋体"/>
        <charset val="134"/>
      </rPr>
      <t>家</t>
    </r>
  </si>
  <si>
    <r>
      <rPr>
        <sz val="11"/>
        <rFont val="宋体"/>
        <charset val="134"/>
      </rPr>
      <t>积极应对人口老龄化、满足社会康复服务需求，增进人民福祉</t>
    </r>
  </si>
  <si>
    <r>
      <rPr>
        <sz val="11"/>
        <rFont val="宋体"/>
        <charset val="134"/>
      </rPr>
      <t>争取支持康复辅助器具产业发展资金</t>
    </r>
    <r>
      <rPr>
        <sz val="11"/>
        <rFont val="Times New Roman"/>
        <charset val="134"/>
      </rPr>
      <t>;</t>
    </r>
    <r>
      <rPr>
        <sz val="11"/>
        <rFont val="宋体"/>
        <charset val="134"/>
      </rPr>
      <t>西区康复辅助器具产业不断壮大</t>
    </r>
  </si>
  <si>
    <r>
      <rPr>
        <sz val="11"/>
        <rFont val="宋体"/>
        <charset val="134"/>
      </rPr>
      <t>争取支持康复辅助器具产业发展资金</t>
    </r>
    <r>
      <rPr>
        <sz val="11"/>
        <rFont val="Times New Roman"/>
        <charset val="134"/>
      </rPr>
      <t>300</t>
    </r>
    <r>
      <rPr>
        <sz val="11"/>
        <rFont val="宋体"/>
        <charset val="134"/>
      </rPr>
      <t>万元，西区康复辅助器具产业园总产值达到</t>
    </r>
    <r>
      <rPr>
        <sz val="11"/>
        <rFont val="Times New Roman"/>
        <charset val="134"/>
      </rPr>
      <t>2000</t>
    </r>
    <r>
      <rPr>
        <sz val="11"/>
        <rFont val="宋体"/>
        <charset val="134"/>
      </rPr>
      <t>万元以上</t>
    </r>
  </si>
  <si>
    <t>生态效益指标</t>
  </si>
  <si>
    <r>
      <rPr>
        <sz val="11"/>
        <rFont val="宋体"/>
        <charset val="134"/>
      </rPr>
      <t>生态环保优先</t>
    </r>
  </si>
  <si>
    <r>
      <rPr>
        <sz val="11"/>
        <rFont val="宋体"/>
        <charset val="134"/>
      </rPr>
      <t>打造</t>
    </r>
    <r>
      <rPr>
        <sz val="11"/>
        <rFont val="Times New Roman"/>
        <charset val="134"/>
      </rPr>
      <t>“</t>
    </r>
    <r>
      <rPr>
        <sz val="11"/>
        <rFont val="宋体"/>
        <charset val="134"/>
      </rPr>
      <t>全国首家示范性康复辅助器具生产基地</t>
    </r>
    <r>
      <rPr>
        <sz val="11"/>
        <rFont val="Times New Roman"/>
        <charset val="134"/>
      </rPr>
      <t>”</t>
    </r>
  </si>
  <si>
    <r>
      <rPr>
        <sz val="11"/>
        <rFont val="宋体"/>
        <charset val="134"/>
      </rPr>
      <t>促进西区康复辅助器具产业可持续发展</t>
    </r>
  </si>
  <si>
    <r>
      <rPr>
        <sz val="11"/>
        <rFont val="宋体"/>
        <charset val="134"/>
      </rPr>
      <t>将康复辅助器具产业打造成为推动西区经济转型升级的新兴产业和先导产业</t>
    </r>
  </si>
  <si>
    <r>
      <rPr>
        <sz val="11"/>
        <rFont val="宋体"/>
        <charset val="134"/>
      </rPr>
      <t>康复辅助器具企业、老年人群体、残疾人群体满意度</t>
    </r>
  </si>
  <si>
    <r>
      <rPr>
        <sz val="11"/>
        <rFont val="宋体"/>
        <charset val="134"/>
      </rPr>
      <t>满意</t>
    </r>
  </si>
  <si>
    <t>为进一步完善社会救助体系，切实做好城乡低保人员、临时救助、特困人员救助供养工作，保障特困人员基本生活，着力保基本兜底线，织密扎牢“民生保障网”，为特困人员提供其基本生活和照料服务、疾病治疗、殡葬服务等方面保障。</t>
  </si>
  <si>
    <r>
      <rPr>
        <sz val="11"/>
        <rFont val="宋体"/>
        <charset val="134"/>
      </rPr>
      <t>城乡特困人数</t>
    </r>
  </si>
  <si>
    <r>
      <rPr>
        <sz val="11"/>
        <rFont val="Times New Roman"/>
        <charset val="134"/>
      </rPr>
      <t>2023</t>
    </r>
    <r>
      <rPr>
        <sz val="11"/>
        <rFont val="宋体"/>
        <charset val="134"/>
      </rPr>
      <t>年城市特困人员</t>
    </r>
    <r>
      <rPr>
        <sz val="11"/>
        <rFont val="Times New Roman"/>
        <charset val="134"/>
      </rPr>
      <t>30</t>
    </r>
    <r>
      <rPr>
        <sz val="11"/>
        <rFont val="宋体"/>
        <charset val="134"/>
      </rPr>
      <t>人；农村</t>
    </r>
    <r>
      <rPr>
        <sz val="11"/>
        <rFont val="Times New Roman"/>
        <charset val="134"/>
      </rPr>
      <t>5</t>
    </r>
    <r>
      <rPr>
        <sz val="11"/>
        <rFont val="宋体"/>
        <charset val="134"/>
      </rPr>
      <t>人，城乡特困标准</t>
    </r>
    <r>
      <rPr>
        <sz val="11"/>
        <rFont val="Times New Roman"/>
        <charset val="134"/>
      </rPr>
      <t>1027</t>
    </r>
    <r>
      <rPr>
        <sz val="11"/>
        <rFont val="宋体"/>
        <charset val="134"/>
      </rPr>
      <t>元</t>
    </r>
    <r>
      <rPr>
        <sz val="11"/>
        <rFont val="Times New Roman"/>
        <charset val="134"/>
      </rPr>
      <t>/</t>
    </r>
    <r>
      <rPr>
        <sz val="11"/>
        <rFont val="宋体"/>
        <charset val="134"/>
      </rPr>
      <t>月</t>
    </r>
  </si>
  <si>
    <r>
      <rPr>
        <sz val="11"/>
        <rFont val="宋体"/>
        <charset val="134"/>
      </rPr>
      <t>城乡低保人数</t>
    </r>
  </si>
  <si>
    <r>
      <rPr>
        <sz val="11"/>
        <rFont val="Times New Roman"/>
        <charset val="134"/>
      </rPr>
      <t>2023</t>
    </r>
    <r>
      <rPr>
        <sz val="11"/>
        <rFont val="宋体"/>
        <charset val="134"/>
      </rPr>
      <t>年城乡低保</t>
    </r>
    <r>
      <rPr>
        <sz val="11"/>
        <rFont val="Times New Roman"/>
        <charset val="134"/>
      </rPr>
      <t>24000</t>
    </r>
    <r>
      <rPr>
        <sz val="11"/>
        <rFont val="宋体"/>
        <charset val="134"/>
      </rPr>
      <t>人次，城市低保标准</t>
    </r>
    <r>
      <rPr>
        <sz val="11"/>
        <rFont val="Times New Roman"/>
        <charset val="134"/>
      </rPr>
      <t>790</t>
    </r>
    <r>
      <rPr>
        <sz val="11"/>
        <rFont val="宋体"/>
        <charset val="134"/>
      </rPr>
      <t>元</t>
    </r>
    <r>
      <rPr>
        <sz val="11"/>
        <rFont val="Times New Roman"/>
        <charset val="134"/>
      </rPr>
      <t>/</t>
    </r>
    <r>
      <rPr>
        <sz val="11"/>
        <rFont val="宋体"/>
        <charset val="134"/>
      </rPr>
      <t>月、农村</t>
    </r>
    <r>
      <rPr>
        <sz val="11"/>
        <rFont val="Times New Roman"/>
        <charset val="134"/>
      </rPr>
      <t>625</t>
    </r>
    <r>
      <rPr>
        <sz val="11"/>
        <rFont val="宋体"/>
        <charset val="134"/>
      </rPr>
      <t>元</t>
    </r>
    <r>
      <rPr>
        <sz val="11"/>
        <rFont val="Times New Roman"/>
        <charset val="134"/>
      </rPr>
      <t>/</t>
    </r>
    <r>
      <rPr>
        <sz val="11"/>
        <rFont val="宋体"/>
        <charset val="134"/>
      </rPr>
      <t>月</t>
    </r>
  </si>
  <si>
    <r>
      <rPr>
        <sz val="11"/>
        <rFont val="宋体"/>
        <charset val="134"/>
      </rPr>
      <t>临时救助</t>
    </r>
  </si>
  <si>
    <r>
      <rPr>
        <sz val="11"/>
        <rFont val="Times New Roman"/>
        <charset val="134"/>
      </rPr>
      <t>2023</t>
    </r>
    <r>
      <rPr>
        <sz val="11"/>
        <rFont val="宋体"/>
        <charset val="134"/>
      </rPr>
      <t>年救助</t>
    </r>
    <r>
      <rPr>
        <sz val="11"/>
        <rFont val="Times New Roman"/>
        <charset val="134"/>
      </rPr>
      <t>120</t>
    </r>
    <r>
      <rPr>
        <sz val="11"/>
        <rFont val="宋体"/>
        <charset val="134"/>
      </rPr>
      <t>人，预测</t>
    </r>
    <r>
      <rPr>
        <sz val="11"/>
        <rFont val="Times New Roman"/>
        <charset val="134"/>
      </rPr>
      <t>2024</t>
    </r>
    <r>
      <rPr>
        <sz val="11"/>
        <rFont val="宋体"/>
        <charset val="134"/>
      </rPr>
      <t>年</t>
    </r>
    <r>
      <rPr>
        <sz val="11"/>
        <rFont val="Times New Roman"/>
        <charset val="134"/>
      </rPr>
      <t>130</t>
    </r>
    <r>
      <rPr>
        <sz val="11"/>
        <rFont val="宋体"/>
        <charset val="134"/>
      </rPr>
      <t>人</t>
    </r>
  </si>
  <si>
    <r>
      <rPr>
        <sz val="11"/>
        <rFont val="宋体"/>
        <charset val="134"/>
      </rPr>
      <t>困境儿童</t>
    </r>
  </si>
  <si>
    <t>孤儿10人、事业实无人抚养8人孤1200元/月、事业无人抚养儿童根据补差</t>
  </si>
  <si>
    <t>城乡特困人员其他费用（入住养老机构费用、殡葬服务费用、入院治疗兜底保障费用、住院治疗期间护理费用、门诊费用、衣物及零花钱费用）</t>
  </si>
  <si>
    <r>
      <rPr>
        <sz val="11"/>
        <rFont val="宋体"/>
        <charset val="134"/>
      </rPr>
      <t>照料护理标准为一档</t>
    </r>
    <r>
      <rPr>
        <sz val="11"/>
        <rFont val="Times New Roman"/>
        <charset val="134"/>
      </rPr>
      <t>120</t>
    </r>
    <r>
      <rPr>
        <sz val="11"/>
        <rFont val="宋体"/>
        <charset val="134"/>
      </rPr>
      <t>元</t>
    </r>
    <r>
      <rPr>
        <sz val="11"/>
        <rFont val="Times New Roman"/>
        <charset val="134"/>
      </rPr>
      <t>/</t>
    </r>
    <r>
      <rPr>
        <sz val="11"/>
        <rFont val="宋体"/>
        <charset val="134"/>
      </rPr>
      <t>月、二档</t>
    </r>
    <r>
      <rPr>
        <sz val="11"/>
        <rFont val="Times New Roman"/>
        <charset val="134"/>
      </rPr>
      <t>80</t>
    </r>
    <r>
      <rPr>
        <sz val="11"/>
        <rFont val="宋体"/>
        <charset val="134"/>
      </rPr>
      <t>元</t>
    </r>
    <r>
      <rPr>
        <sz val="11"/>
        <rFont val="Times New Roman"/>
        <charset val="134"/>
      </rPr>
      <t>/</t>
    </r>
    <r>
      <rPr>
        <sz val="11"/>
        <rFont val="宋体"/>
        <charset val="134"/>
      </rPr>
      <t>月、三档</t>
    </r>
    <r>
      <rPr>
        <sz val="11"/>
        <rFont val="Times New Roman"/>
        <charset val="134"/>
      </rPr>
      <t>50</t>
    </r>
    <r>
      <rPr>
        <sz val="11"/>
        <rFont val="宋体"/>
        <charset val="134"/>
      </rPr>
      <t>元</t>
    </r>
    <r>
      <rPr>
        <sz val="11"/>
        <rFont val="Times New Roman"/>
        <charset val="134"/>
      </rPr>
      <t>/</t>
    </r>
    <r>
      <rPr>
        <sz val="11"/>
        <rFont val="宋体"/>
        <charset val="134"/>
      </rPr>
      <t>月</t>
    </r>
  </si>
  <si>
    <r>
      <rPr>
        <sz val="11"/>
        <rFont val="宋体"/>
        <charset val="134"/>
      </rPr>
      <t>保障困难群众基本生活权益</t>
    </r>
  </si>
  <si>
    <r>
      <rPr>
        <sz val="11"/>
        <rFont val="宋体"/>
        <charset val="134"/>
      </rPr>
      <t>符合城乡低保条件的困难群众保障率</t>
    </r>
    <r>
      <rPr>
        <sz val="11"/>
        <rFont val="Times New Roman"/>
        <charset val="134"/>
      </rPr>
      <t>100%</t>
    </r>
    <r>
      <rPr>
        <sz val="11"/>
        <rFont val="宋体"/>
        <charset val="134"/>
      </rPr>
      <t>，符合救助供养条件的农村特困供养人员应保尽保率达</t>
    </r>
    <r>
      <rPr>
        <sz val="11"/>
        <rFont val="Times New Roman"/>
        <charset val="134"/>
      </rPr>
      <t>100%</t>
    </r>
    <r>
      <rPr>
        <sz val="11"/>
        <rFont val="宋体"/>
        <charset val="134"/>
      </rPr>
      <t>，流浪乞讨实现及时救助率</t>
    </r>
    <r>
      <rPr>
        <sz val="11"/>
        <rFont val="Times New Roman"/>
        <charset val="134"/>
      </rPr>
      <t>100%</t>
    </r>
    <r>
      <rPr>
        <sz val="11"/>
        <rFont val="宋体"/>
        <charset val="134"/>
      </rPr>
      <t>，符合救助条件的困境儿童孤儿保障率</t>
    </r>
    <r>
      <rPr>
        <sz val="11"/>
        <rFont val="Times New Roman"/>
        <charset val="134"/>
      </rPr>
      <t>100%</t>
    </r>
  </si>
  <si>
    <r>
      <rPr>
        <sz val="11"/>
        <rFont val="Times New Roman"/>
        <charset val="134"/>
      </rPr>
      <t xml:space="preserve"> </t>
    </r>
    <r>
      <rPr>
        <sz val="11"/>
        <rFont val="宋体"/>
        <charset val="134"/>
      </rPr>
      <t>完成时限</t>
    </r>
  </si>
  <si>
    <r>
      <rPr>
        <sz val="11"/>
        <rFont val="Times New Roman"/>
        <charset val="134"/>
      </rPr>
      <t>2024</t>
    </r>
    <r>
      <rPr>
        <sz val="11"/>
        <rFont val="宋体"/>
        <charset val="134"/>
      </rPr>
      <t>年每月开展一次</t>
    </r>
  </si>
  <si>
    <r>
      <rPr>
        <sz val="11"/>
        <rFont val="宋体"/>
        <charset val="134"/>
      </rPr>
      <t>困难群众救助资金</t>
    </r>
  </si>
  <si>
    <r>
      <rPr>
        <sz val="11"/>
        <color theme="1"/>
        <rFont val="Times New Roman"/>
        <charset val="134"/>
      </rPr>
      <t>2441.3454</t>
    </r>
    <r>
      <rPr>
        <sz val="11"/>
        <color theme="1"/>
        <rFont val="宋体"/>
        <charset val="134"/>
      </rPr>
      <t>万</t>
    </r>
  </si>
  <si>
    <r>
      <rPr>
        <sz val="11"/>
        <rFont val="宋体"/>
        <charset val="134"/>
      </rPr>
      <t>效益指标</t>
    </r>
  </si>
  <si>
    <r>
      <rPr>
        <sz val="11"/>
        <rFont val="宋体"/>
        <charset val="134"/>
      </rPr>
      <t>有力地保障了困难群众的基本生活，促进了社会和谐稳定</t>
    </r>
  </si>
  <si>
    <r>
      <rPr>
        <sz val="11"/>
        <rFont val="宋体"/>
        <charset val="134"/>
      </rPr>
      <t>救助保障成果持续巩固提升</t>
    </r>
  </si>
  <si>
    <r>
      <rPr>
        <sz val="11"/>
        <rFont val="宋体"/>
        <charset val="134"/>
      </rPr>
      <t>救助对象满意度</t>
    </r>
  </si>
  <si>
    <t>社会公众、受益对象社会满意度达到100%</t>
  </si>
  <si>
    <t>让困境儿童和留守儿童感受到党和国家的关爱。</t>
  </si>
  <si>
    <r>
      <rPr>
        <sz val="11"/>
        <rFont val="宋体"/>
        <charset val="134"/>
      </rPr>
      <t>宣传费</t>
    </r>
  </si>
  <si>
    <r>
      <rPr>
        <sz val="11"/>
        <rFont val="宋体"/>
        <charset val="134"/>
      </rPr>
      <t>以</t>
    </r>
    <r>
      <rPr>
        <sz val="11"/>
        <rFont val="Times New Roman"/>
        <charset val="134"/>
      </rPr>
      <t>“</t>
    </r>
    <r>
      <rPr>
        <sz val="11"/>
        <rFont val="宋体"/>
        <charset val="134"/>
      </rPr>
      <t>未成年人防疫小贴士、家庭监护责任、安全教育</t>
    </r>
    <r>
      <rPr>
        <sz val="11"/>
        <rFont val="Times New Roman"/>
        <charset val="134"/>
      </rPr>
      <t>”</t>
    </r>
    <r>
      <rPr>
        <sz val="11"/>
        <rFont val="宋体"/>
        <charset val="134"/>
      </rPr>
      <t>三大主题，制作</t>
    </r>
    <r>
      <rPr>
        <sz val="11"/>
        <rFont val="Times New Roman"/>
        <charset val="134"/>
      </rPr>
      <t>“</t>
    </r>
    <r>
      <rPr>
        <sz val="11"/>
        <rFont val="宋体"/>
        <charset val="134"/>
      </rPr>
      <t>未保小课堂</t>
    </r>
    <r>
      <rPr>
        <sz val="11"/>
        <rFont val="Times New Roman"/>
        <charset val="134"/>
      </rPr>
      <t>”</t>
    </r>
    <r>
      <rPr>
        <sz val="11"/>
        <rFont val="宋体"/>
        <charset val="134"/>
      </rPr>
      <t>系列宣传视频</t>
    </r>
  </si>
  <si>
    <r>
      <rPr>
        <sz val="11"/>
        <rFont val="Times New Roman"/>
        <charset val="134"/>
      </rPr>
      <t xml:space="preserve"> </t>
    </r>
    <r>
      <rPr>
        <sz val="11"/>
        <rFont val="宋体"/>
        <charset val="134"/>
      </rPr>
      <t>西区未成年人保护工作领导小组办公室工作经费</t>
    </r>
  </si>
  <si>
    <r>
      <rPr>
        <sz val="11"/>
        <rFont val="宋体"/>
        <charset val="134"/>
      </rPr>
      <t>加强安全教育，提高孩子自我防护能力</t>
    </r>
  </si>
  <si>
    <r>
      <rPr>
        <sz val="11"/>
        <rFont val="宋体"/>
        <charset val="134"/>
      </rPr>
      <t>完成时效</t>
    </r>
  </si>
  <si>
    <r>
      <rPr>
        <sz val="11"/>
        <rFont val="宋体"/>
        <charset val="134"/>
      </rPr>
      <t>根据工作</t>
    </r>
  </si>
  <si>
    <r>
      <rPr>
        <sz val="11"/>
        <rFont val="宋体"/>
        <charset val="134"/>
      </rPr>
      <t>区未成年人保护工作领导小组办公室工作经费</t>
    </r>
  </si>
  <si>
    <r>
      <rPr>
        <sz val="11"/>
        <rFont val="宋体"/>
        <charset val="134"/>
      </rPr>
      <t>全面掌握困境儿童和留守儿童监护照料、生活保障、就学及预警等情况</t>
    </r>
  </si>
  <si>
    <r>
      <rPr>
        <sz val="11"/>
        <rFont val="宋体"/>
        <charset val="134"/>
      </rPr>
      <t>未保工作队伍履职能力</t>
    </r>
  </si>
  <si>
    <r>
      <rPr>
        <sz val="11"/>
        <rFont val="宋体"/>
        <charset val="134"/>
      </rPr>
      <t>持续提升</t>
    </r>
  </si>
  <si>
    <t>群众满意度</t>
  </si>
  <si>
    <t>各项经费落实有利于使困难群众深切感受到党和政府的关怀和温暖，切实解决好困难群众生活问题，确保困难群众过一个欢乐、安定、祥和的春节。</t>
  </si>
  <si>
    <r>
      <rPr>
        <sz val="11"/>
        <rFont val="宋体"/>
        <charset val="134"/>
      </rPr>
      <t>元旦、春节走访慰问</t>
    </r>
  </si>
  <si>
    <r>
      <rPr>
        <sz val="11"/>
        <rFont val="宋体"/>
        <charset val="134"/>
      </rPr>
      <t>预计安排走访困难群众对象</t>
    </r>
    <r>
      <rPr>
        <sz val="11"/>
        <rFont val="Times New Roman"/>
        <charset val="134"/>
      </rPr>
      <t>100</t>
    </r>
    <r>
      <rPr>
        <sz val="11"/>
        <rFont val="宋体"/>
        <charset val="134"/>
      </rPr>
      <t>户，四类儿童</t>
    </r>
    <r>
      <rPr>
        <sz val="11"/>
        <rFont val="Times New Roman"/>
        <charset val="134"/>
      </rPr>
      <t>48</t>
    </r>
    <r>
      <rPr>
        <sz val="11"/>
        <rFont val="宋体"/>
        <charset val="134"/>
      </rPr>
      <t>人，资金预算</t>
    </r>
    <r>
      <rPr>
        <sz val="11"/>
        <rFont val="Times New Roman"/>
        <charset val="134"/>
      </rPr>
      <t>7.4</t>
    </r>
    <r>
      <rPr>
        <sz val="11"/>
        <rFont val="宋体"/>
        <charset val="134"/>
      </rPr>
      <t>万元左右</t>
    </r>
  </si>
  <si>
    <r>
      <rPr>
        <sz val="11"/>
        <rFont val="宋体"/>
        <charset val="134"/>
      </rPr>
      <t>走访慰问</t>
    </r>
  </si>
  <si>
    <r>
      <rPr>
        <sz val="11"/>
        <rFont val="宋体"/>
        <charset val="134"/>
      </rPr>
      <t>正常开展走访活动</t>
    </r>
  </si>
  <si>
    <r>
      <rPr>
        <sz val="11"/>
        <rFont val="宋体"/>
        <charset val="134"/>
      </rPr>
      <t>慰问群众</t>
    </r>
  </si>
  <si>
    <r>
      <rPr>
        <sz val="11"/>
        <rFont val="宋体"/>
        <charset val="134"/>
      </rPr>
      <t>按计划完成率</t>
    </r>
  </si>
  <si>
    <r>
      <rPr>
        <sz val="11"/>
        <rFont val="Times New Roman"/>
        <charset val="134"/>
      </rPr>
      <t>2024</t>
    </r>
    <r>
      <rPr>
        <sz val="11"/>
        <rFont val="宋体"/>
        <charset val="134"/>
      </rPr>
      <t>年预算安排</t>
    </r>
  </si>
  <si>
    <r>
      <rPr>
        <sz val="11"/>
        <rFont val="Times New Roman"/>
        <charset val="134"/>
      </rPr>
      <t>7.4</t>
    </r>
    <r>
      <rPr>
        <sz val="11"/>
        <rFont val="宋体"/>
        <charset val="134"/>
      </rPr>
      <t>万元</t>
    </r>
  </si>
  <si>
    <r>
      <rPr>
        <sz val="11"/>
        <rFont val="宋体"/>
        <charset val="134"/>
      </rPr>
      <t>保障困难群众生产生活</t>
    </r>
  </si>
  <si>
    <r>
      <rPr>
        <sz val="11"/>
        <rFont val="宋体"/>
        <charset val="134"/>
      </rPr>
      <t>保障困难群众的基本生活和社会公平</t>
    </r>
  </si>
  <si>
    <r>
      <rPr>
        <sz val="11"/>
        <rFont val="宋体"/>
        <charset val="134"/>
      </rPr>
      <t>长效管理机制健全</t>
    </r>
  </si>
  <si>
    <t xml:space="preserve"> ≥95%</t>
  </si>
  <si>
    <t>让每位高龄老人、百岁老人享受到老年福利待遇,同时也帮助有困难的老人保障生活质量，让每位老年人获得感、幸福感、安全感不断提升。</t>
  </si>
  <si>
    <r>
      <rPr>
        <sz val="11"/>
        <rFont val="宋体"/>
        <charset val="134"/>
      </rPr>
      <t>发放人次</t>
    </r>
  </si>
  <si>
    <r>
      <rPr>
        <sz val="11"/>
        <color theme="1"/>
        <rFont val="宋体"/>
        <charset val="134"/>
      </rPr>
      <t>预计为辖区</t>
    </r>
    <r>
      <rPr>
        <sz val="11"/>
        <color theme="1"/>
        <rFont val="Times New Roman"/>
        <charset val="134"/>
      </rPr>
      <t>5900</t>
    </r>
    <r>
      <rPr>
        <sz val="11"/>
        <color theme="1"/>
        <rFont val="宋体"/>
        <charset val="134"/>
      </rPr>
      <t>人次</t>
    </r>
    <r>
      <rPr>
        <sz val="11"/>
        <color theme="1"/>
        <rFont val="Times New Roman"/>
        <charset val="134"/>
      </rPr>
      <t>80</t>
    </r>
    <r>
      <rPr>
        <sz val="11"/>
        <color theme="1"/>
        <rFont val="宋体"/>
        <charset val="134"/>
      </rPr>
      <t>周岁以上老年人发放高龄长寿津贴</t>
    </r>
  </si>
  <si>
    <r>
      <rPr>
        <sz val="11"/>
        <rFont val="宋体"/>
        <charset val="134"/>
      </rPr>
      <t>高龄长寿津贴</t>
    </r>
  </si>
  <si>
    <r>
      <rPr>
        <sz val="11"/>
        <rFont val="宋体"/>
        <charset val="134"/>
      </rPr>
      <t>积极应对人口老龄化、缓解养老矛盾的客观要求，解决高龄老人的基本生活问题、提高高龄老人的生活质量</t>
    </r>
  </si>
  <si>
    <r>
      <rPr>
        <sz val="11"/>
        <rFont val="宋体"/>
        <charset val="134"/>
      </rPr>
      <t>资金及时足额拨付到位</t>
    </r>
  </si>
  <si>
    <r>
      <rPr>
        <sz val="11"/>
        <rFont val="宋体"/>
        <charset val="134"/>
      </rPr>
      <t>高龄长寿津贴资金及时足额拨付</t>
    </r>
    <r>
      <rPr>
        <sz val="11"/>
        <rFont val="Times New Roman"/>
        <charset val="134"/>
      </rPr>
      <t>100%</t>
    </r>
  </si>
  <si>
    <r>
      <rPr>
        <sz val="11"/>
        <rFont val="宋体"/>
        <charset val="134"/>
      </rPr>
      <t>按标准发放补贴</t>
    </r>
  </si>
  <si>
    <r>
      <rPr>
        <sz val="11"/>
        <rFont val="宋体"/>
        <charset val="134"/>
      </rPr>
      <t>高龄长寿津贴按标准发放补贴</t>
    </r>
    <r>
      <rPr>
        <sz val="11"/>
        <rFont val="Times New Roman"/>
        <charset val="134"/>
      </rPr>
      <t>100%</t>
    </r>
  </si>
  <si>
    <r>
      <rPr>
        <sz val="11"/>
        <rFont val="Times New Roman"/>
        <charset val="134"/>
      </rPr>
      <t>80</t>
    </r>
    <r>
      <rPr>
        <sz val="11"/>
        <rFont val="宋体"/>
        <charset val="134"/>
      </rPr>
      <t>周岁及以上高龄老人发放资金</t>
    </r>
  </si>
  <si>
    <r>
      <rPr>
        <sz val="11"/>
        <color theme="1"/>
        <rFont val="Times New Roman"/>
        <charset val="134"/>
      </rPr>
      <t>430.0068</t>
    </r>
    <r>
      <rPr>
        <sz val="11"/>
        <color theme="1"/>
        <rFont val="宋体"/>
        <charset val="134"/>
      </rPr>
      <t>万</t>
    </r>
  </si>
  <si>
    <r>
      <rPr>
        <sz val="11"/>
        <rFont val="宋体"/>
        <charset val="134"/>
      </rPr>
      <t>对提高老年人生活质量及幸福指数的作用</t>
    </r>
  </si>
  <si>
    <r>
      <rPr>
        <sz val="11"/>
        <rFont val="宋体"/>
        <charset val="134"/>
      </rPr>
      <t>提高老年人生活质量及幸福指数</t>
    </r>
  </si>
  <si>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</si>
  <si>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</si>
  <si>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</si>
  <si>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</si>
  <si>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</si>
  <si>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</si>
  <si>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</si>
  <si>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</si>
  <si>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</si>
  <si>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年度单位整体支出预算</t>
  </si>
  <si>
    <t>资金总额</t>
  </si>
  <si>
    <t>年度总体目标</t>
  </si>
  <si>
    <t>2024年我局全面履行基本民生保障职责、基层社会治理职责、基本公共服务职责，保证机构正常运行，确保完成年度职能目标任务。</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</si>
  <si>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</si>
  <si>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</si>
  <si>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</si>
  <si>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</si>
  <si>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</si>
  <si>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按时发放</t>
  </si>
  <si>
    <t>保障我局2024年全面履行基本民生保障职责、基层社会治理职责、基本公共服务等职能职责</t>
  </si>
  <si>
    <t>2024年内</t>
  </si>
  <si>
    <t>按要求按时支付</t>
  </si>
  <si>
    <t>人员支出及公用运行成本、走访慰问、困难群众救助、殡葬等项目支出</t>
  </si>
  <si>
    <t>全年预算3439.02万元，上级资金2091.84万元、区级1347.18</t>
  </si>
  <si>
    <t>效益指标</t>
  </si>
  <si>
    <t>职能职责</t>
  </si>
  <si>
    <t>全面履行基本民生保障职责、全面履行基层社会治理职责、全面履行基本公共服务职责，保证机构正常运行，确保完成年度职能目标任务</t>
  </si>
  <si>
    <t>履行基本民生保障职责</t>
  </si>
  <si>
    <t>长期</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</si>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</sst>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11"/>
      <name val="Times New Roman"/>
      <charset val="134"/>
    </font>
    <font>
      <sz val="11"/>
      <color theme="1"/>
      <name val="Times New Roman"/>
      <charset val="134"/>
    </font>
    <font>
      <b/>
      <sz val="9"/>
      <name val="宋体"/>
      <charset val="134"/>
    </font>
    <font>
      <sz val="9"/>
      <name val="宋体"/>
      <charset val="134"/>
    </font>
    <font>
      <b/>
      <sz val="11"/>
      <name val="宋体"/>
      <charset val="134"/>
    </font>
    <font>
      <b/>
      <sz val="11"/>
      <color rgb="FF000000"/>
      <name val="SimSun"/>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8"/>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3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37"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8" applyNumberFormat="0" applyFill="0" applyAlignment="0" applyProtection="0">
      <alignment vertical="center"/>
    </xf>
    <xf numFmtId="0" fontId="42" fillId="0" borderId="38" applyNumberFormat="0" applyFill="0" applyAlignment="0" applyProtection="0">
      <alignment vertical="center"/>
    </xf>
    <xf numFmtId="0" fontId="34" fillId="10" borderId="0" applyNumberFormat="0" applyBorder="0" applyAlignment="0" applyProtection="0">
      <alignment vertical="center"/>
    </xf>
    <xf numFmtId="0" fontId="37" fillId="0" borderId="39" applyNumberFormat="0" applyFill="0" applyAlignment="0" applyProtection="0">
      <alignment vertical="center"/>
    </xf>
    <xf numFmtId="0" fontId="34" fillId="11" borderId="0" applyNumberFormat="0" applyBorder="0" applyAlignment="0" applyProtection="0">
      <alignment vertical="center"/>
    </xf>
    <xf numFmtId="0" fontId="43" fillId="12" borderId="40" applyNumberFormat="0" applyAlignment="0" applyProtection="0">
      <alignment vertical="center"/>
    </xf>
    <xf numFmtId="0" fontId="44" fillId="12" borderId="36" applyNumberFormat="0" applyAlignment="0" applyProtection="0">
      <alignment vertical="center"/>
    </xf>
    <xf numFmtId="0" fontId="45" fillId="13" borderId="41"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42" applyNumberFormat="0" applyFill="0" applyAlignment="0" applyProtection="0">
      <alignment vertical="center"/>
    </xf>
    <xf numFmtId="0" fontId="47" fillId="0" borderId="43"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28" fillId="0" borderId="0"/>
  </cellStyleXfs>
  <cellXfs count="23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10" fillId="0" borderId="4" xfId="49"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xf>
    <xf numFmtId="49" fontId="11" fillId="0" borderId="8"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10"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xf>
    <xf numFmtId="49" fontId="11" fillId="0" borderId="15"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1" fillId="0" borderId="4" xfId="49" applyFont="1" applyFill="1" applyBorder="1" applyAlignment="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18" xfId="0" applyNumberFormat="1" applyFont="1" applyFill="1" applyBorder="1" applyAlignment="1" applyProtection="1">
      <alignment horizontal="center" vertical="center" wrapText="1"/>
    </xf>
    <xf numFmtId="0" fontId="7" fillId="0" borderId="19" xfId="0" applyFont="1" applyFill="1" applyBorder="1" applyAlignment="1">
      <alignment horizontal="center" vertical="center" wrapText="1"/>
    </xf>
    <xf numFmtId="0" fontId="7" fillId="0" borderId="1" xfId="0" applyFont="1" applyFill="1" applyBorder="1" applyAlignment="1">
      <alignmen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2" fillId="0" borderId="20" xfId="0" applyNumberFormat="1" applyFont="1" applyFill="1" applyBorder="1" applyAlignment="1" applyProtection="1">
      <alignment horizontal="center" vertical="center" wrapText="1"/>
    </xf>
    <xf numFmtId="49" fontId="11" fillId="0" borderId="2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22"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49" fontId="11" fillId="0" borderId="24"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25" xfId="0" applyNumberFormat="1" applyFont="1" applyFill="1" applyBorder="1" applyAlignment="1" applyProtection="1">
      <alignment horizontal="center" vertical="center" wrapText="1"/>
    </xf>
    <xf numFmtId="176" fontId="9" fillId="0" borderId="4" xfId="0" applyNumberFormat="1" applyFont="1" applyFill="1" applyBorder="1" applyAlignment="1" applyProtection="1">
      <alignment horizontal="left" vertical="center"/>
    </xf>
    <xf numFmtId="49" fontId="14" fillId="0" borderId="4" xfId="49" applyNumberFormat="1" applyFont="1" applyFill="1" applyBorder="1" applyAlignment="1" applyProtection="1">
      <alignment horizontal="left" vertical="center" wrapText="1"/>
    </xf>
    <xf numFmtId="0" fontId="8" fillId="0" borderId="9"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4" xfId="0" applyNumberFormat="1" applyFont="1" applyFill="1" applyBorder="1" applyAlignment="1" applyProtection="1">
      <alignment horizontal="center" vertical="center"/>
    </xf>
    <xf numFmtId="0" fontId="11" fillId="0" borderId="4" xfId="0" applyFont="1" applyFill="1" applyBorder="1" applyAlignment="1">
      <alignment horizontal="center" vertical="center" wrapText="1"/>
    </xf>
    <xf numFmtId="0" fontId="11" fillId="0" borderId="12"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8" xfId="0" applyNumberFormat="1" applyFont="1" applyFill="1" applyBorder="1" applyAlignment="1" applyProtection="1">
      <alignment horizontal="center" vertical="center" wrapText="1"/>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5" xfId="0" applyNumberFormat="1" applyFont="1" applyFill="1" applyBorder="1" applyAlignment="1" applyProtection="1">
      <alignment horizontal="center" vertical="center" wrapText="1"/>
    </xf>
    <xf numFmtId="0" fontId="11" fillId="0" borderId="8" xfId="49" applyFont="1" applyFill="1" applyBorder="1" applyAlignment="1">
      <alignment horizontal="center" vertical="center" wrapText="1"/>
    </xf>
    <xf numFmtId="0" fontId="11" fillId="0" borderId="9" xfId="49" applyFont="1" applyFill="1" applyBorder="1" applyAlignment="1">
      <alignment horizontal="center" vertical="center" wrapText="1"/>
    </xf>
    <xf numFmtId="0" fontId="11" fillId="0" borderId="10" xfId="49" applyFont="1" applyFill="1" applyBorder="1" applyAlignment="1">
      <alignment horizontal="center" vertical="center" wrapText="1"/>
    </xf>
    <xf numFmtId="0" fontId="8" fillId="0" borderId="27" xfId="49" applyFont="1" applyFill="1" applyBorder="1" applyAlignment="1">
      <alignment horizontal="center" vertical="center" wrapText="1"/>
    </xf>
    <xf numFmtId="0" fontId="11" fillId="0" borderId="28" xfId="49" applyFont="1" applyFill="1" applyBorder="1" applyAlignment="1">
      <alignment horizontal="center" vertical="center" wrapText="1"/>
    </xf>
    <xf numFmtId="0" fontId="11" fillId="0" borderId="21" xfId="49" applyFont="1" applyFill="1" applyBorder="1" applyAlignment="1">
      <alignment horizontal="center" vertical="center" wrapText="1"/>
    </xf>
    <xf numFmtId="49" fontId="14" fillId="0" borderId="7" xfId="49"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49" fontId="11" fillId="0" borderId="17" xfId="0" applyNumberFormat="1" applyFont="1" applyFill="1" applyBorder="1" applyAlignment="1" applyProtection="1">
      <alignment horizontal="center" vertical="center" wrapText="1"/>
    </xf>
    <xf numFmtId="0" fontId="11" fillId="0" borderId="20" xfId="0" applyNumberFormat="1" applyFont="1" applyFill="1" applyBorder="1" applyAlignment="1" applyProtection="1">
      <alignment horizontal="center" vertical="center" wrapText="1"/>
    </xf>
    <xf numFmtId="0" fontId="11" fillId="0" borderId="21" xfId="0" applyNumberFormat="1" applyFont="1" applyFill="1" applyBorder="1" applyAlignment="1" applyProtection="1">
      <alignment horizontal="center" vertical="center" wrapText="1"/>
    </xf>
    <xf numFmtId="0" fontId="12" fillId="0" borderId="22" xfId="0" applyNumberFormat="1" applyFont="1" applyFill="1" applyBorder="1" applyAlignment="1" applyProtection="1">
      <alignment horizontal="center" vertical="center" wrapText="1"/>
    </xf>
    <xf numFmtId="49" fontId="11" fillId="0" borderId="23" xfId="0" applyNumberFormat="1" applyFont="1" applyFill="1" applyBorder="1" applyAlignment="1" applyProtection="1">
      <alignment horizontal="center" vertical="center" wrapText="1"/>
    </xf>
    <xf numFmtId="9" fontId="11" fillId="0" borderId="18" xfId="0" applyNumberFormat="1" applyFont="1" applyFill="1" applyBorder="1" applyAlignment="1" applyProtection="1">
      <alignment horizontal="center" vertical="center" wrapText="1"/>
    </xf>
    <xf numFmtId="49" fontId="0" fillId="0" borderId="4" xfId="49"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11" fillId="0" borderId="27" xfId="49"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7" xfId="0" applyNumberFormat="1" applyFont="1" applyFill="1" applyBorder="1" applyAlignment="1" applyProtection="1">
      <alignment horizontal="center" vertical="center" wrapText="1"/>
    </xf>
    <xf numFmtId="0" fontId="11"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9" xfId="0" applyFont="1" applyFill="1" applyBorder="1" applyAlignment="1" applyProtection="1">
      <alignment horizontal="center" vertical="center"/>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0" fillId="0" borderId="0" xfId="0" applyFont="1" applyAlignment="1">
      <alignment horizontal="center" vertical="center"/>
    </xf>
    <xf numFmtId="0" fontId="14" fillId="0" borderId="1" xfId="0" applyFont="1" applyBorder="1">
      <alignment vertical="center"/>
    </xf>
    <xf numFmtId="0" fontId="6" fillId="0" borderId="0" xfId="0" applyFont="1" applyBorder="1" applyAlignment="1">
      <alignment vertical="center" wrapText="1"/>
    </xf>
    <xf numFmtId="0" fontId="14" fillId="0" borderId="1" xfId="0" applyFont="1" applyBorder="1" applyAlignment="1">
      <alignment vertical="center" wrapText="1"/>
    </xf>
    <xf numFmtId="0" fontId="14" fillId="0" borderId="30" xfId="0" applyFont="1" applyBorder="1">
      <alignment vertical="center"/>
    </xf>
    <xf numFmtId="0" fontId="8" fillId="0" borderId="30" xfId="0" applyFont="1" applyBorder="1" applyAlignment="1">
      <alignment horizontal="left" vertical="center"/>
    </xf>
    <xf numFmtId="0" fontId="14" fillId="0" borderId="5" xfId="0" applyFont="1" applyBorder="1">
      <alignment vertical="center"/>
    </xf>
    <xf numFmtId="0" fontId="15" fillId="0" borderId="4" xfId="0" applyFont="1" applyFill="1" applyBorder="1" applyAlignment="1">
      <alignment horizontal="center" vertical="center"/>
    </xf>
    <xf numFmtId="0" fontId="14"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14" fillId="0" borderId="5" xfId="0" applyFont="1" applyBorder="1" applyAlignment="1">
      <alignment horizontal="center" vertical="center" wrapText="1"/>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4" fillId="0" borderId="31" xfId="0" applyFont="1" applyBorder="1">
      <alignment vertical="center"/>
    </xf>
    <xf numFmtId="0" fontId="14" fillId="0" borderId="31" xfId="0" applyFont="1" applyBorder="1" applyAlignment="1">
      <alignment vertical="center" wrapText="1"/>
    </xf>
    <xf numFmtId="0" fontId="8" fillId="0" borderId="1" xfId="0" applyFont="1" applyBorder="1" applyAlignment="1">
      <alignment horizontal="right" vertical="center" wrapText="1"/>
    </xf>
    <xf numFmtId="0" fontId="8" fillId="0" borderId="30" xfId="0" applyFont="1" applyBorder="1" applyAlignment="1">
      <alignment horizontal="center" vertical="center"/>
    </xf>
    <xf numFmtId="0" fontId="14" fillId="0" borderId="32" xfId="0" applyFont="1" applyBorder="1">
      <alignment vertical="center"/>
    </xf>
    <xf numFmtId="0" fontId="14" fillId="0" borderId="6" xfId="0" applyFont="1" applyBorder="1">
      <alignment vertical="center"/>
    </xf>
    <xf numFmtId="0" fontId="14" fillId="0" borderId="6" xfId="0" applyFont="1" applyBorder="1" applyAlignment="1">
      <alignment vertical="center" wrapText="1"/>
    </xf>
    <xf numFmtId="0" fontId="13" fillId="0" borderId="6" xfId="0" applyFont="1" applyBorder="1" applyAlignment="1">
      <alignment vertical="center" wrapText="1"/>
    </xf>
    <xf numFmtId="0" fontId="14" fillId="0" borderId="6" xfId="0" applyFont="1" applyBorder="1" applyAlignment="1">
      <alignment horizontal="center" vertical="center"/>
    </xf>
    <xf numFmtId="0" fontId="14" fillId="0" borderId="33" xfId="0" applyFont="1" applyBorder="1" applyAlignment="1">
      <alignment vertical="center" wrapText="1"/>
    </xf>
    <xf numFmtId="0" fontId="15" fillId="0" borderId="4" xfId="0"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4" fontId="16" fillId="0" borderId="4" xfId="0" applyNumberFormat="1" applyFont="1" applyBorder="1" applyAlignment="1">
      <alignment horizontal="right" vertical="center"/>
    </xf>
    <xf numFmtId="4" fontId="15" fillId="0" borderId="4" xfId="0" applyNumberFormat="1" applyFont="1" applyFill="1" applyBorder="1" applyAlignment="1">
      <alignment horizontal="center" vertical="center"/>
    </xf>
    <xf numFmtId="0" fontId="13" fillId="0" borderId="5"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0" fillId="0" borderId="0" xfId="0" applyFont="1" applyFill="1">
      <alignment vertical="center"/>
    </xf>
    <xf numFmtId="0" fontId="14" fillId="0" borderId="1" xfId="0" applyFont="1" applyFill="1" applyBorder="1">
      <alignment vertical="center"/>
    </xf>
    <xf numFmtId="0" fontId="8" fillId="0" borderId="1" xfId="0" applyFont="1" applyFill="1" applyBorder="1" applyAlignment="1">
      <alignment horizontal="right" vertical="center" wrapText="1"/>
    </xf>
    <xf numFmtId="0" fontId="14" fillId="0" borderId="5" xfId="0" applyFont="1" applyFill="1" applyBorder="1">
      <alignment vertical="center"/>
    </xf>
    <xf numFmtId="0" fontId="3" fillId="0" borderId="1" xfId="0" applyFont="1" applyFill="1" applyBorder="1" applyAlignment="1">
      <alignment horizontal="center" vertical="center"/>
    </xf>
    <xf numFmtId="0" fontId="14" fillId="0" borderId="30" xfId="0" applyFont="1" applyFill="1" applyBorder="1">
      <alignment vertical="center"/>
    </xf>
    <xf numFmtId="0" fontId="8" fillId="0" borderId="30" xfId="0" applyFont="1" applyFill="1" applyBorder="1" applyAlignment="1">
      <alignment horizontal="left" vertical="center"/>
    </xf>
    <xf numFmtId="0" fontId="8" fillId="0" borderId="30" xfId="0" applyFont="1" applyFill="1" applyBorder="1" applyAlignment="1">
      <alignment horizontal="center" vertical="center"/>
    </xf>
    <xf numFmtId="0" fontId="14" fillId="0" borderId="32" xfId="0" applyFont="1" applyFill="1" applyBorder="1">
      <alignment vertical="center"/>
    </xf>
    <xf numFmtId="0" fontId="14" fillId="0" borderId="5" xfId="0" applyFont="1" applyFill="1" applyBorder="1" applyAlignment="1">
      <alignment vertical="center" wrapText="1"/>
    </xf>
    <xf numFmtId="0" fontId="14" fillId="0" borderId="6" xfId="0" applyFont="1" applyFill="1" applyBorder="1">
      <alignment vertical="center"/>
    </xf>
    <xf numFmtId="0" fontId="14"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7" fillId="2" borderId="4" xfId="0" applyFont="1" applyFill="1" applyBorder="1" applyAlignment="1">
      <alignment horizontal="left" vertical="center"/>
    </xf>
    <xf numFmtId="0" fontId="14" fillId="0" borderId="33" xfId="0" applyFont="1" applyFill="1" applyBorder="1" applyAlignment="1">
      <alignment vertical="center" wrapText="1"/>
    </xf>
    <xf numFmtId="0" fontId="14" fillId="0" borderId="0" xfId="0" applyFont="1" applyFill="1" applyBorder="1" applyAlignment="1">
      <alignment vertical="center" wrapText="1"/>
    </xf>
    <xf numFmtId="0" fontId="14" fillId="0" borderId="31" xfId="0" applyFont="1" applyFill="1" applyBorder="1">
      <alignment vertical="center"/>
    </xf>
    <xf numFmtId="0" fontId="0" fillId="0" borderId="4" xfId="0" applyFont="1" applyFill="1" applyBorder="1">
      <alignment vertical="center"/>
    </xf>
    <xf numFmtId="0" fontId="0" fillId="0" borderId="0" xfId="0" applyFont="1" applyFill="1" applyAlignment="1">
      <alignment vertical="center"/>
    </xf>
    <xf numFmtId="0" fontId="17" fillId="0" borderId="1" xfId="0" applyFont="1" applyFill="1" applyBorder="1" applyAlignment="1">
      <alignment vertical="center"/>
    </xf>
    <xf numFmtId="0" fontId="18" fillId="0" borderId="1" xfId="0" applyFont="1" applyFill="1" applyBorder="1" applyAlignment="1">
      <alignment vertical="center" wrapText="1"/>
    </xf>
    <xf numFmtId="0" fontId="19" fillId="0" borderId="1" xfId="0" applyFont="1" applyFill="1" applyBorder="1" applyAlignment="1">
      <alignment vertical="center"/>
    </xf>
    <xf numFmtId="0" fontId="20" fillId="0" borderId="1" xfId="0" applyFont="1" applyFill="1" applyBorder="1" applyAlignment="1">
      <alignment horizontal="right" vertical="center" wrapText="1"/>
    </xf>
    <xf numFmtId="0" fontId="21" fillId="0" borderId="1" xfId="0" applyFont="1" applyFill="1" applyBorder="1" applyAlignment="1">
      <alignment horizontal="center" vertical="center"/>
    </xf>
    <xf numFmtId="0" fontId="19" fillId="0" borderId="30" xfId="0" applyFont="1" applyFill="1" applyBorder="1" applyAlignment="1">
      <alignment vertical="center"/>
    </xf>
    <xf numFmtId="0" fontId="17" fillId="0" borderId="30" xfId="0" applyFont="1" applyFill="1" applyBorder="1" applyAlignment="1">
      <alignment horizontal="left" vertical="center"/>
    </xf>
    <xf numFmtId="0" fontId="17" fillId="0" borderId="30" xfId="0" applyFont="1" applyFill="1" applyBorder="1" applyAlignment="1">
      <alignment horizontal="right" vertical="center"/>
    </xf>
    <xf numFmtId="0" fontId="19" fillId="0" borderId="5" xfId="0" applyFont="1" applyFill="1" applyBorder="1" applyAlignment="1">
      <alignment vertical="center"/>
    </xf>
    <xf numFmtId="0" fontId="22" fillId="0" borderId="4" xfId="0" applyFont="1" applyFill="1" applyBorder="1" applyAlignment="1">
      <alignment horizontal="center" vertical="center"/>
    </xf>
    <xf numFmtId="0" fontId="5" fillId="0" borderId="0" xfId="0" applyFont="1" applyFill="1" applyBorder="1" applyAlignment="1">
      <alignment vertical="center" wrapText="1"/>
    </xf>
    <xf numFmtId="4" fontId="22" fillId="0" borderId="4" xfId="0" applyNumberFormat="1" applyFont="1" applyFill="1" applyBorder="1" applyAlignment="1">
      <alignment horizontal="right" vertical="center"/>
    </xf>
    <xf numFmtId="49" fontId="17" fillId="0" borderId="4" xfId="0" applyNumberFormat="1" applyFont="1" applyFill="1" applyBorder="1" applyAlignment="1">
      <alignment horizontal="center" vertical="center" wrapText="1"/>
    </xf>
    <xf numFmtId="0" fontId="17" fillId="0" borderId="4" xfId="0" applyFont="1" applyFill="1" applyBorder="1" applyAlignment="1">
      <alignment horizontal="left" vertical="center"/>
    </xf>
    <xf numFmtId="0" fontId="17" fillId="0" borderId="4" xfId="0" applyFont="1" applyBorder="1" applyAlignment="1">
      <alignment horizontal="left" vertical="center" wrapText="1"/>
    </xf>
    <xf numFmtId="4" fontId="16" fillId="0" borderId="9" xfId="0" applyNumberFormat="1" applyFont="1" applyBorder="1" applyAlignment="1">
      <alignment horizontal="right" vertical="center"/>
    </xf>
    <xf numFmtId="4" fontId="17" fillId="0" borderId="4" xfId="0" applyNumberFormat="1" applyFont="1" applyFill="1" applyBorder="1" applyAlignment="1">
      <alignment horizontal="right" vertical="center"/>
    </xf>
    <xf numFmtId="4" fontId="15" fillId="0" borderId="9" xfId="0" applyNumberFormat="1" applyFont="1" applyFill="1" applyBorder="1" applyAlignment="1">
      <alignment horizontal="right" vertical="center"/>
    </xf>
    <xf numFmtId="0" fontId="19" fillId="0" borderId="31" xfId="0" applyFont="1" applyFill="1" applyBorder="1" applyAlignment="1">
      <alignment vertical="center"/>
    </xf>
    <xf numFmtId="0" fontId="18" fillId="0" borderId="31" xfId="0" applyFont="1" applyFill="1" applyBorder="1" applyAlignment="1">
      <alignment vertical="center" wrapText="1"/>
    </xf>
    <xf numFmtId="0" fontId="18" fillId="0" borderId="6" xfId="0" applyFont="1" applyFill="1" applyBorder="1" applyAlignment="1">
      <alignment vertical="center" wrapText="1"/>
    </xf>
    <xf numFmtId="0" fontId="18" fillId="0" borderId="33" xfId="0" applyFont="1" applyFill="1" applyBorder="1" applyAlignment="1">
      <alignment vertical="center" wrapText="1"/>
    </xf>
    <xf numFmtId="0" fontId="17" fillId="0" borderId="1" xfId="0" applyFont="1" applyFill="1" applyBorder="1" applyAlignment="1">
      <alignment horizontal="right" vertical="center" wrapText="1"/>
    </xf>
    <xf numFmtId="0" fontId="18" fillId="0" borderId="30" xfId="0" applyFont="1" applyFill="1" applyBorder="1" applyAlignment="1">
      <alignment vertical="center" wrapText="1"/>
    </xf>
    <xf numFmtId="0" fontId="22" fillId="0" borderId="4" xfId="0" applyFont="1" applyFill="1" applyBorder="1" applyAlignment="1">
      <alignment horizontal="center" vertical="center" wrapText="1"/>
    </xf>
    <xf numFmtId="0" fontId="19" fillId="0" borderId="5" xfId="0" applyFont="1" applyFill="1" applyBorder="1" applyAlignment="1">
      <alignment vertical="center" wrapText="1"/>
    </xf>
    <xf numFmtId="0" fontId="23" fillId="0" borderId="5" xfId="0" applyFont="1" applyFill="1" applyBorder="1" applyAlignment="1">
      <alignment vertical="center"/>
    </xf>
    <xf numFmtId="0" fontId="19" fillId="0" borderId="6" xfId="0" applyFont="1" applyFill="1" applyBorder="1" applyAlignment="1">
      <alignment vertical="center"/>
    </xf>
    <xf numFmtId="0" fontId="19" fillId="0" borderId="6" xfId="0" applyFont="1" applyFill="1" applyBorder="1" applyAlignment="1">
      <alignment vertical="center" wrapText="1"/>
    </xf>
    <xf numFmtId="0" fontId="23" fillId="0" borderId="6"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5" fillId="0" borderId="30" xfId="0" applyFont="1" applyFill="1" applyBorder="1" applyAlignment="1">
      <alignment vertical="center" wrapText="1"/>
    </xf>
    <xf numFmtId="0" fontId="8" fillId="0" borderId="30" xfId="0" applyFont="1" applyFill="1" applyBorder="1" applyAlignment="1">
      <alignment horizontal="right" vertical="center"/>
    </xf>
    <xf numFmtId="0" fontId="8" fillId="0" borderId="8" xfId="0" applyFont="1" applyFill="1" applyBorder="1" applyAlignment="1">
      <alignment horizontal="center" vertical="center"/>
    </xf>
    <xf numFmtId="0" fontId="17" fillId="0" borderId="4" xfId="0" applyFont="1" applyBorder="1" applyAlignment="1">
      <alignment horizontal="left" vertical="center" wrapText="1" indent="1"/>
    </xf>
    <xf numFmtId="0" fontId="15" fillId="0" borderId="8" xfId="0" applyFont="1" applyFill="1" applyBorder="1" applyAlignment="1">
      <alignment horizontal="center" vertical="center"/>
    </xf>
    <xf numFmtId="0" fontId="14" fillId="0" borderId="33" xfId="0" applyFont="1" applyFill="1" applyBorder="1">
      <alignment vertical="center"/>
    </xf>
    <xf numFmtId="0" fontId="5" fillId="0" borderId="4" xfId="0" applyFont="1" applyFill="1" applyBorder="1" applyAlignment="1">
      <alignment vertical="center" wrapText="1"/>
    </xf>
    <xf numFmtId="0" fontId="14" fillId="0" borderId="30" xfId="0" applyFont="1" applyFill="1" applyBorder="1" applyAlignment="1">
      <alignment vertical="center" wrapText="1"/>
    </xf>
    <xf numFmtId="0" fontId="14" fillId="0" borderId="4" xfId="0" applyFont="1" applyFill="1" applyBorder="1">
      <alignment vertical="center"/>
    </xf>
    <xf numFmtId="0" fontId="24" fillId="0" borderId="1" xfId="0" applyFont="1" applyFill="1" applyBorder="1" applyAlignment="1">
      <alignment horizontal="right" vertical="center" wrapText="1"/>
    </xf>
    <xf numFmtId="0" fontId="5" fillId="0" borderId="5" xfId="0" applyFont="1" applyFill="1" applyBorder="1" applyAlignment="1">
      <alignment vertical="center" wrapText="1"/>
    </xf>
    <xf numFmtId="0" fontId="5" fillId="0" borderId="32" xfId="0" applyFont="1" applyFill="1" applyBorder="1" applyAlignment="1">
      <alignment vertical="center" wrapText="1"/>
    </xf>
    <xf numFmtId="0" fontId="5" fillId="0" borderId="6" xfId="0" applyFont="1" applyFill="1" applyBorder="1" applyAlignment="1">
      <alignment vertical="center" wrapText="1"/>
    </xf>
    <xf numFmtId="0" fontId="20" fillId="0" borderId="1" xfId="0" applyFont="1" applyFill="1" applyBorder="1" applyAlignment="1">
      <alignment vertical="center"/>
    </xf>
    <xf numFmtId="0" fontId="18" fillId="0" borderId="1" xfId="0" applyFont="1" applyFill="1" applyBorder="1" applyAlignment="1">
      <alignment vertical="center"/>
    </xf>
    <xf numFmtId="0" fontId="20" fillId="0" borderId="1" xfId="0" applyFont="1" applyFill="1" applyBorder="1" applyAlignment="1">
      <alignment horizontal="right" vertical="center"/>
    </xf>
    <xf numFmtId="0" fontId="25" fillId="0" borderId="1" xfId="0" applyFont="1" applyFill="1" applyBorder="1" applyAlignment="1">
      <alignment horizontal="center" vertical="center"/>
    </xf>
    <xf numFmtId="0" fontId="18" fillId="0" borderId="30" xfId="0" applyFont="1" applyFill="1" applyBorder="1" applyAlignment="1">
      <alignment vertical="center"/>
    </xf>
    <xf numFmtId="0" fontId="20" fillId="0" borderId="30" xfId="0" applyFont="1" applyFill="1" applyBorder="1" applyAlignment="1">
      <alignment horizontal="center" vertical="center"/>
    </xf>
    <xf numFmtId="0" fontId="18" fillId="0" borderId="5" xfId="0" applyFont="1" applyFill="1" applyBorder="1" applyAlignment="1">
      <alignment vertical="center"/>
    </xf>
    <xf numFmtId="0" fontId="17" fillId="0" borderId="4" xfId="0" applyFont="1" applyFill="1" applyBorder="1" applyAlignment="1">
      <alignment horizontal="left" vertical="center" wrapText="1"/>
    </xf>
    <xf numFmtId="0" fontId="18" fillId="0" borderId="31" xfId="0" applyFont="1" applyFill="1" applyBorder="1" applyAlignment="1">
      <alignment vertical="center"/>
    </xf>
    <xf numFmtId="0" fontId="18" fillId="0" borderId="5" xfId="0" applyFont="1" applyFill="1" applyBorder="1" applyAlignment="1">
      <alignment vertical="center" wrapText="1"/>
    </xf>
    <xf numFmtId="0" fontId="18" fillId="0" borderId="32" xfId="0" applyFont="1" applyFill="1" applyBorder="1" applyAlignment="1">
      <alignment vertical="center" wrapText="1"/>
    </xf>
    <xf numFmtId="0" fontId="14" fillId="0" borderId="1" xfId="0" applyFont="1" applyFill="1" applyBorder="1" applyAlignment="1">
      <alignment vertical="center" wrapText="1"/>
    </xf>
    <xf numFmtId="0" fontId="16" fillId="0" borderId="4" xfId="0" applyFont="1" applyBorder="1" applyAlignment="1">
      <alignment horizontal="right" vertical="center"/>
    </xf>
    <xf numFmtId="0" fontId="14" fillId="0" borderId="31" xfId="0" applyFont="1" applyFill="1" applyBorder="1" applyAlignment="1">
      <alignment vertical="center" wrapText="1"/>
    </xf>
    <xf numFmtId="0" fontId="22" fillId="0" borderId="34" xfId="0" applyFont="1" applyFill="1" applyBorder="1" applyAlignment="1">
      <alignment horizontal="center" vertical="center"/>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31" xfId="0" applyFont="1" applyFill="1" applyBorder="1" applyAlignment="1">
      <alignment vertical="center" wrapText="1"/>
    </xf>
    <xf numFmtId="0" fontId="18" fillId="0" borderId="35" xfId="0" applyFont="1" applyFill="1" applyBorder="1" applyAlignment="1">
      <alignment vertical="center" wrapText="1"/>
    </xf>
    <xf numFmtId="0" fontId="28" fillId="0" borderId="0" xfId="0" applyFont="1" applyFill="1" applyAlignment="1">
      <alignment vertical="center"/>
    </xf>
    <xf numFmtId="0" fontId="29" fillId="0" borderId="0" xfId="0" applyFont="1" applyBorder="1" applyAlignment="1">
      <alignment horizontal="center" vertical="center" wrapText="1"/>
    </xf>
    <xf numFmtId="177" fontId="3"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3.xml"/><Relationship Id="rId37" Type="http://schemas.openxmlformats.org/officeDocument/2006/relationships/externalLink" Target="externalLinks/externalLink12.xml"/><Relationship Id="rId36" Type="http://schemas.openxmlformats.org/officeDocument/2006/relationships/externalLink" Target="externalLinks/externalLink11.xml"/><Relationship Id="rId35" Type="http://schemas.openxmlformats.org/officeDocument/2006/relationships/externalLink" Target="externalLinks/externalLink10.xml"/><Relationship Id="rId34" Type="http://schemas.openxmlformats.org/officeDocument/2006/relationships/externalLink" Target="externalLinks/externalLink9.xml"/><Relationship Id="rId33" Type="http://schemas.openxmlformats.org/officeDocument/2006/relationships/externalLink" Target="externalLinks/externalLink8.xml"/><Relationship Id="rId32" Type="http://schemas.openxmlformats.org/officeDocument/2006/relationships/externalLink" Target="externalLinks/externalLink7.xml"/><Relationship Id="rId31" Type="http://schemas.openxmlformats.org/officeDocument/2006/relationships/externalLink" Target="externalLinks/externalLink6.xml"/><Relationship Id="rId30" Type="http://schemas.openxmlformats.org/officeDocument/2006/relationships/externalLink" Target="externalLinks/externalLink5.xml"/><Relationship Id="rId3" Type="http://schemas.openxmlformats.org/officeDocument/2006/relationships/worksheet" Target="worksheets/sheet3.xml"/><Relationship Id="rId29" Type="http://schemas.openxmlformats.org/officeDocument/2006/relationships/externalLink" Target="externalLinks/externalLink4.xml"/><Relationship Id="rId28" Type="http://schemas.openxmlformats.org/officeDocument/2006/relationships/externalLink" Target="externalLinks/externalLink3.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25" style="231" customWidth="1"/>
    <col min="2" max="16384" width="9" style="231"/>
  </cols>
  <sheetData>
    <row r="1" ht="137.1" customHeight="1" spans="1:1">
      <c r="A1" s="232" t="s">
        <v>0</v>
      </c>
    </row>
    <row r="2" ht="96" customHeight="1" spans="1:1">
      <c r="A2" s="232" t="s">
        <v>1</v>
      </c>
    </row>
    <row r="3" ht="60" customHeight="1" spans="1:1">
      <c r="A3" s="233">
        <v>45380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5" sqref="D5:D6"/>
    </sheetView>
  </sheetViews>
  <sheetFormatPr defaultColWidth="10" defaultRowHeight="13.5"/>
  <cols>
    <col min="1" max="1" width="1.50833333333333" customWidth="1"/>
    <col min="2" max="2" width="11.875" customWidth="1"/>
    <col min="3" max="3" width="28.875" customWidth="1"/>
    <col min="4" max="9" width="14.75" customWidth="1"/>
    <col min="10" max="10" width="1.50833333333333" customWidth="1"/>
    <col min="11" max="11" width="9.75" customWidth="1"/>
  </cols>
  <sheetData>
    <row r="1" ht="24.95" customHeight="1" spans="1:10">
      <c r="A1" s="112"/>
      <c r="B1" s="2"/>
      <c r="C1" s="113"/>
      <c r="D1" s="114"/>
      <c r="E1" s="114"/>
      <c r="F1" s="114"/>
      <c r="G1" s="114"/>
      <c r="H1" s="114"/>
      <c r="I1" s="129" t="s">
        <v>244</v>
      </c>
      <c r="J1" s="117"/>
    </row>
    <row r="2" ht="22.9" customHeight="1" spans="1:10">
      <c r="A2" s="112"/>
      <c r="B2" s="3" t="s">
        <v>245</v>
      </c>
      <c r="C2" s="3"/>
      <c r="D2" s="3"/>
      <c r="E2" s="3"/>
      <c r="F2" s="3"/>
      <c r="G2" s="3"/>
      <c r="H2" s="3"/>
      <c r="I2" s="3"/>
      <c r="J2" s="117" t="s">
        <v>3</v>
      </c>
    </row>
    <row r="3" ht="19.5" customHeight="1" spans="1:10">
      <c r="A3" s="115"/>
      <c r="B3" s="116" t="s">
        <v>5</v>
      </c>
      <c r="C3" s="116"/>
      <c r="D3" s="130"/>
      <c r="E3" s="130"/>
      <c r="F3" s="130"/>
      <c r="G3" s="130"/>
      <c r="H3" s="130"/>
      <c r="I3" s="130" t="s">
        <v>6</v>
      </c>
      <c r="J3" s="131"/>
    </row>
    <row r="4" ht="24.4" customHeight="1" spans="1:10">
      <c r="A4" s="117"/>
      <c r="B4" s="118" t="s">
        <v>246</v>
      </c>
      <c r="C4" s="118" t="s">
        <v>71</v>
      </c>
      <c r="D4" s="118" t="s">
        <v>247</v>
      </c>
      <c r="E4" s="118"/>
      <c r="F4" s="118"/>
      <c r="G4" s="118"/>
      <c r="H4" s="118"/>
      <c r="I4" s="118"/>
      <c r="J4" s="132"/>
    </row>
    <row r="5" ht="24.4" customHeight="1" spans="1:10">
      <c r="A5" s="119"/>
      <c r="B5" s="118"/>
      <c r="C5" s="118"/>
      <c r="D5" s="118" t="s">
        <v>59</v>
      </c>
      <c r="E5" s="137" t="s">
        <v>248</v>
      </c>
      <c r="F5" s="118" t="s">
        <v>249</v>
      </c>
      <c r="G5" s="118"/>
      <c r="H5" s="118"/>
      <c r="I5" s="118" t="s">
        <v>195</v>
      </c>
      <c r="J5" s="132"/>
    </row>
    <row r="6" ht="24.4" customHeight="1" spans="1:10">
      <c r="A6" s="119"/>
      <c r="B6" s="118"/>
      <c r="C6" s="118"/>
      <c r="D6" s="118"/>
      <c r="E6" s="137"/>
      <c r="F6" s="118" t="s">
        <v>174</v>
      </c>
      <c r="G6" s="118" t="s">
        <v>250</v>
      </c>
      <c r="H6" s="118" t="s">
        <v>251</v>
      </c>
      <c r="I6" s="118"/>
      <c r="J6" s="133"/>
    </row>
    <row r="7" ht="22.9" customHeight="1" spans="1:10">
      <c r="A7" s="120"/>
      <c r="B7" s="118"/>
      <c r="C7" s="118" t="s">
        <v>72</v>
      </c>
      <c r="D7" s="140">
        <v>58000</v>
      </c>
      <c r="E7" s="140">
        <v>0</v>
      </c>
      <c r="F7" s="140">
        <v>50000</v>
      </c>
      <c r="G7" s="140">
        <v>0</v>
      </c>
      <c r="H7" s="140">
        <v>50000</v>
      </c>
      <c r="I7" s="140">
        <v>8000</v>
      </c>
      <c r="J7" s="134"/>
    </row>
    <row r="8" s="111" customFormat="1" ht="22.9" customHeight="1" spans="1:10">
      <c r="A8" s="141"/>
      <c r="B8" s="123">
        <v>114001</v>
      </c>
      <c r="C8" s="142" t="s">
        <v>0</v>
      </c>
      <c r="D8" s="140">
        <v>58000</v>
      </c>
      <c r="E8" s="140">
        <v>0</v>
      </c>
      <c r="F8" s="140">
        <v>50000</v>
      </c>
      <c r="G8" s="140">
        <v>0</v>
      </c>
      <c r="H8" s="140">
        <v>50000</v>
      </c>
      <c r="I8" s="140">
        <v>8000</v>
      </c>
      <c r="J8" s="143"/>
    </row>
    <row r="9" ht="22.9" customHeight="1" spans="1:10">
      <c r="A9" s="120"/>
      <c r="B9" s="118"/>
      <c r="C9" s="118"/>
      <c r="D9" s="121"/>
      <c r="E9" s="121"/>
      <c r="F9" s="121"/>
      <c r="G9" s="121"/>
      <c r="H9" s="121"/>
      <c r="I9" s="121"/>
      <c r="J9" s="134"/>
    </row>
    <row r="10" ht="22.9" customHeight="1" spans="1:10">
      <c r="A10" s="120"/>
      <c r="B10" s="118"/>
      <c r="C10" s="118"/>
      <c r="D10" s="121"/>
      <c r="E10" s="121"/>
      <c r="F10" s="121"/>
      <c r="G10" s="121"/>
      <c r="H10" s="121"/>
      <c r="I10" s="121"/>
      <c r="J10" s="134"/>
    </row>
    <row r="11" ht="22.9" customHeight="1" spans="1:10">
      <c r="A11" s="120"/>
      <c r="B11" s="118"/>
      <c r="C11" s="118"/>
      <c r="D11" s="121"/>
      <c r="E11" s="121"/>
      <c r="F11" s="121"/>
      <c r="G11" s="121"/>
      <c r="H11" s="121"/>
      <c r="I11" s="121"/>
      <c r="J11" s="134"/>
    </row>
    <row r="12" ht="22.9" customHeight="1" spans="1:10">
      <c r="A12" s="120"/>
      <c r="B12" s="118"/>
      <c r="C12" s="118"/>
      <c r="D12" s="121"/>
      <c r="E12" s="121"/>
      <c r="F12" s="121"/>
      <c r="G12" s="121"/>
      <c r="H12" s="121"/>
      <c r="I12" s="121"/>
      <c r="J12" s="134"/>
    </row>
    <row r="13" ht="22.9" customHeight="1" spans="1:10">
      <c r="A13" s="120"/>
      <c r="B13" s="118"/>
      <c r="C13" s="118"/>
      <c r="D13" s="121"/>
      <c r="E13" s="121"/>
      <c r="F13" s="121"/>
      <c r="G13" s="121"/>
      <c r="H13" s="121"/>
      <c r="I13" s="121"/>
      <c r="J13" s="134"/>
    </row>
    <row r="14" ht="22.9" customHeight="1" spans="1:10">
      <c r="A14" s="120"/>
      <c r="B14" s="118"/>
      <c r="C14" s="118"/>
      <c r="D14" s="121"/>
      <c r="E14" s="121"/>
      <c r="F14" s="121"/>
      <c r="G14" s="121"/>
      <c r="H14" s="121"/>
      <c r="I14" s="121"/>
      <c r="J14" s="134"/>
    </row>
    <row r="15" ht="22.9" customHeight="1" spans="1:10">
      <c r="A15" s="120"/>
      <c r="B15" s="118"/>
      <c r="C15" s="118"/>
      <c r="D15" s="121"/>
      <c r="E15" s="121"/>
      <c r="F15" s="121"/>
      <c r="G15" s="121"/>
      <c r="H15" s="121"/>
      <c r="I15" s="121"/>
      <c r="J15" s="134"/>
    </row>
    <row r="16" ht="22.9" customHeight="1" spans="1:10">
      <c r="A16" s="120"/>
      <c r="B16" s="118"/>
      <c r="C16" s="118"/>
      <c r="D16" s="121"/>
      <c r="E16" s="121"/>
      <c r="F16" s="121"/>
      <c r="G16" s="121"/>
      <c r="H16" s="121"/>
      <c r="I16" s="121"/>
      <c r="J16" s="13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5" sqref="F5:F6"/>
    </sheetView>
  </sheetViews>
  <sheetFormatPr defaultColWidth="10" defaultRowHeight="13.5"/>
  <cols>
    <col min="1" max="1" width="1.50833333333333" customWidth="1"/>
    <col min="2" max="4" width="6.125" customWidth="1"/>
    <col min="5" max="5" width="17" customWidth="1"/>
    <col min="6" max="6" width="40.625" customWidth="1"/>
    <col min="7" max="9" width="17" customWidth="1"/>
    <col min="10" max="10" width="1.50833333333333" customWidth="1"/>
    <col min="11" max="12" width="9.75" customWidth="1"/>
  </cols>
  <sheetData>
    <row r="1" ht="24.95" customHeight="1" spans="1:10">
      <c r="A1" s="112"/>
      <c r="B1" s="2"/>
      <c r="C1" s="2"/>
      <c r="D1" s="2"/>
      <c r="E1" s="113"/>
      <c r="F1" s="113"/>
      <c r="G1" s="114"/>
      <c r="H1" s="114"/>
      <c r="I1" s="129" t="s">
        <v>252</v>
      </c>
      <c r="J1" s="117"/>
    </row>
    <row r="2" ht="22.9" customHeight="1" spans="1:10">
      <c r="A2" s="112"/>
      <c r="B2" s="3" t="s">
        <v>253</v>
      </c>
      <c r="C2" s="3"/>
      <c r="D2" s="3"/>
      <c r="E2" s="3"/>
      <c r="F2" s="3"/>
      <c r="G2" s="3"/>
      <c r="H2" s="3"/>
      <c r="I2" s="3"/>
      <c r="J2" s="117"/>
    </row>
    <row r="3" ht="19.5" customHeight="1" spans="1:10">
      <c r="A3" s="115"/>
      <c r="B3" s="116" t="s">
        <v>5</v>
      </c>
      <c r="C3" s="116"/>
      <c r="D3" s="116"/>
      <c r="E3" s="116"/>
      <c r="F3" s="116"/>
      <c r="G3" s="115"/>
      <c r="H3" s="115"/>
      <c r="I3" s="130" t="s">
        <v>6</v>
      </c>
      <c r="J3" s="131"/>
    </row>
    <row r="4" ht="24.4" customHeight="1" spans="1:10">
      <c r="A4" s="117"/>
      <c r="B4" s="118" t="s">
        <v>9</v>
      </c>
      <c r="C4" s="118"/>
      <c r="D4" s="118"/>
      <c r="E4" s="118"/>
      <c r="F4" s="118"/>
      <c r="G4" s="118" t="s">
        <v>254</v>
      </c>
      <c r="H4" s="118"/>
      <c r="I4" s="118"/>
      <c r="J4" s="132"/>
    </row>
    <row r="5" ht="24.4" customHeight="1" spans="1:10">
      <c r="A5" s="119"/>
      <c r="B5" s="118" t="s">
        <v>79</v>
      </c>
      <c r="C5" s="118"/>
      <c r="D5" s="118"/>
      <c r="E5" s="118" t="s">
        <v>70</v>
      </c>
      <c r="F5" s="118" t="s">
        <v>71</v>
      </c>
      <c r="G5" s="118" t="s">
        <v>59</v>
      </c>
      <c r="H5" s="118" t="s">
        <v>75</v>
      </c>
      <c r="I5" s="118" t="s">
        <v>76</v>
      </c>
      <c r="J5" s="132"/>
    </row>
    <row r="6" ht="24.4" customHeight="1" spans="1:10">
      <c r="A6" s="119"/>
      <c r="B6" s="118" t="s">
        <v>80</v>
      </c>
      <c r="C6" s="118" t="s">
        <v>81</v>
      </c>
      <c r="D6" s="118" t="s">
        <v>82</v>
      </c>
      <c r="E6" s="118"/>
      <c r="F6" s="118"/>
      <c r="G6" s="118"/>
      <c r="H6" s="118"/>
      <c r="I6" s="118"/>
      <c r="J6" s="133"/>
    </row>
    <row r="7" ht="22.9" customHeight="1" spans="1:10">
      <c r="A7" s="120"/>
      <c r="B7" s="118"/>
      <c r="C7" s="118"/>
      <c r="D7" s="118"/>
      <c r="E7" s="118"/>
      <c r="F7" s="118" t="s">
        <v>72</v>
      </c>
      <c r="G7" s="121"/>
      <c r="H7" s="121"/>
      <c r="I7" s="121"/>
      <c r="J7" s="134"/>
    </row>
    <row r="8" ht="22.9" customHeight="1" spans="1:10">
      <c r="A8" s="120"/>
      <c r="B8" s="138" t="s">
        <v>115</v>
      </c>
      <c r="C8" s="138"/>
      <c r="D8" s="138"/>
      <c r="E8" s="118">
        <v>114001</v>
      </c>
      <c r="F8" s="137" t="s">
        <v>116</v>
      </c>
      <c r="G8" s="139">
        <v>80000</v>
      </c>
      <c r="H8" s="121"/>
      <c r="I8" s="139">
        <v>80000</v>
      </c>
      <c r="J8" s="134"/>
    </row>
    <row r="9" ht="22.9" customHeight="1" spans="1:10">
      <c r="A9" s="120"/>
      <c r="B9" s="138" t="s">
        <v>115</v>
      </c>
      <c r="C9" s="138" t="s">
        <v>117</v>
      </c>
      <c r="D9" s="138"/>
      <c r="E9" s="118"/>
      <c r="F9" s="137" t="s">
        <v>118</v>
      </c>
      <c r="G9" s="139">
        <v>80000</v>
      </c>
      <c r="H9" s="121"/>
      <c r="I9" s="139">
        <v>80000</v>
      </c>
      <c r="J9" s="134"/>
    </row>
    <row r="10" ht="22.9" customHeight="1" spans="1:10">
      <c r="A10" s="120"/>
      <c r="B10" s="138" t="s">
        <v>115</v>
      </c>
      <c r="C10" s="138" t="s">
        <v>117</v>
      </c>
      <c r="D10" s="138" t="s">
        <v>85</v>
      </c>
      <c r="E10" s="118"/>
      <c r="F10" s="137" t="s">
        <v>119</v>
      </c>
      <c r="G10" s="139">
        <v>80000</v>
      </c>
      <c r="H10" s="121"/>
      <c r="I10" s="139">
        <v>80000</v>
      </c>
      <c r="J10" s="134"/>
    </row>
    <row r="11" ht="48" customHeight="1" spans="1:10">
      <c r="A11" s="120"/>
      <c r="B11" s="118"/>
      <c r="C11" s="118"/>
      <c r="D11" s="118"/>
      <c r="E11" s="118"/>
      <c r="F11" s="137" t="s">
        <v>255</v>
      </c>
      <c r="G11" s="139">
        <v>80000</v>
      </c>
      <c r="H11" s="121"/>
      <c r="I11" s="139">
        <v>80000</v>
      </c>
      <c r="J11" s="134"/>
    </row>
    <row r="12" ht="22.9" customHeight="1" spans="1:10">
      <c r="A12" s="120"/>
      <c r="B12" s="118"/>
      <c r="C12" s="118"/>
      <c r="D12" s="118"/>
      <c r="E12" s="118"/>
      <c r="F12" s="118"/>
      <c r="G12" s="121"/>
      <c r="H12" s="121"/>
      <c r="I12" s="121"/>
      <c r="J12" s="134"/>
    </row>
    <row r="13" ht="22.9" customHeight="1" spans="1:10">
      <c r="A13" s="120"/>
      <c r="B13" s="118"/>
      <c r="C13" s="118"/>
      <c r="D13" s="118"/>
      <c r="E13" s="118"/>
      <c r="F13" s="118"/>
      <c r="G13" s="121"/>
      <c r="H13" s="121"/>
      <c r="I13" s="121"/>
      <c r="J13" s="134"/>
    </row>
    <row r="14" ht="22.9" customHeight="1" spans="1:10">
      <c r="A14" s="120"/>
      <c r="B14" s="118"/>
      <c r="C14" s="118"/>
      <c r="D14" s="118"/>
      <c r="E14" s="118"/>
      <c r="F14" s="118"/>
      <c r="G14" s="121"/>
      <c r="H14" s="121"/>
      <c r="I14" s="121"/>
      <c r="J14" s="134"/>
    </row>
    <row r="15" ht="22.9" customHeight="1" spans="1:10">
      <c r="A15" s="120"/>
      <c r="B15" s="118"/>
      <c r="C15" s="118"/>
      <c r="D15" s="118"/>
      <c r="E15" s="118"/>
      <c r="F15" s="118"/>
      <c r="G15" s="121"/>
      <c r="H15" s="121"/>
      <c r="I15" s="121"/>
      <c r="J15" s="134"/>
    </row>
    <row r="16" ht="22.9" customHeight="1" spans="1:10">
      <c r="A16" s="119"/>
      <c r="B16" s="125"/>
      <c r="C16" s="125"/>
      <c r="D16" s="125"/>
      <c r="E16" s="125"/>
      <c r="F16" s="125" t="s">
        <v>23</v>
      </c>
      <c r="G16" s="126"/>
      <c r="H16" s="126"/>
      <c r="I16" s="126"/>
      <c r="J16" s="132"/>
    </row>
    <row r="17" ht="22.9" customHeight="1" spans="1:10">
      <c r="A17" s="119"/>
      <c r="B17" s="125"/>
      <c r="C17" s="125"/>
      <c r="D17" s="125"/>
      <c r="E17" s="125"/>
      <c r="F17" s="125" t="s">
        <v>23</v>
      </c>
      <c r="G17" s="126"/>
      <c r="H17" s="126"/>
      <c r="I17" s="126"/>
      <c r="J17" s="13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7" sqref="D7:E7"/>
    </sheetView>
  </sheetViews>
  <sheetFormatPr defaultColWidth="10" defaultRowHeight="13.5"/>
  <cols>
    <col min="1" max="1" width="1.50833333333333" customWidth="1"/>
    <col min="2" max="2" width="12.25" customWidth="1"/>
    <col min="3" max="3" width="29.75" customWidth="1"/>
    <col min="4" max="9" width="14.5083333333333" customWidth="1"/>
    <col min="10" max="10" width="1.50833333333333" customWidth="1"/>
    <col min="11" max="11" width="9.75" customWidth="1"/>
  </cols>
  <sheetData>
    <row r="1" ht="24.95" customHeight="1" spans="1:10">
      <c r="A1" s="112"/>
      <c r="B1" s="2"/>
      <c r="C1" s="113"/>
      <c r="D1" s="114"/>
      <c r="E1" s="114"/>
      <c r="F1" s="114"/>
      <c r="G1" s="114"/>
      <c r="H1" s="114"/>
      <c r="I1" s="129" t="s">
        <v>256</v>
      </c>
      <c r="J1" s="117"/>
    </row>
    <row r="2" ht="22.9" customHeight="1" spans="1:10">
      <c r="A2" s="112"/>
      <c r="B2" s="3" t="s">
        <v>257</v>
      </c>
      <c r="C2" s="3"/>
      <c r="D2" s="3"/>
      <c r="E2" s="3"/>
      <c r="F2" s="3"/>
      <c r="G2" s="3"/>
      <c r="H2" s="3"/>
      <c r="I2" s="3"/>
      <c r="J2" s="117" t="s">
        <v>3</v>
      </c>
    </row>
    <row r="3" ht="19.5" customHeight="1" spans="1:10">
      <c r="A3" s="115"/>
      <c r="B3" s="116" t="s">
        <v>5</v>
      </c>
      <c r="C3" s="116"/>
      <c r="D3" s="130"/>
      <c r="E3" s="130"/>
      <c r="F3" s="130"/>
      <c r="G3" s="130"/>
      <c r="H3" s="130"/>
      <c r="I3" s="130" t="s">
        <v>6</v>
      </c>
      <c r="J3" s="131"/>
    </row>
    <row r="4" ht="24.4" customHeight="1" spans="1:10">
      <c r="A4" s="117"/>
      <c r="B4" s="118" t="s">
        <v>246</v>
      </c>
      <c r="C4" s="118" t="s">
        <v>71</v>
      </c>
      <c r="D4" s="118" t="s">
        <v>247</v>
      </c>
      <c r="E4" s="118"/>
      <c r="F4" s="118"/>
      <c r="G4" s="118"/>
      <c r="H4" s="118"/>
      <c r="I4" s="118"/>
      <c r="J4" s="132"/>
    </row>
    <row r="5" ht="24.4" customHeight="1" spans="1:10">
      <c r="A5" s="119"/>
      <c r="B5" s="118"/>
      <c r="C5" s="118"/>
      <c r="D5" s="118" t="s">
        <v>59</v>
      </c>
      <c r="E5" s="137" t="s">
        <v>248</v>
      </c>
      <c r="F5" s="118" t="s">
        <v>249</v>
      </c>
      <c r="G5" s="118"/>
      <c r="H5" s="118"/>
      <c r="I5" s="118" t="s">
        <v>195</v>
      </c>
      <c r="J5" s="132"/>
    </row>
    <row r="6" ht="24.4" customHeight="1" spans="1:10">
      <c r="A6" s="119"/>
      <c r="B6" s="118"/>
      <c r="C6" s="118"/>
      <c r="D6" s="118"/>
      <c r="E6" s="137"/>
      <c r="F6" s="118" t="s">
        <v>174</v>
      </c>
      <c r="G6" s="118" t="s">
        <v>250</v>
      </c>
      <c r="H6" s="118" t="s">
        <v>251</v>
      </c>
      <c r="I6" s="118"/>
      <c r="J6" s="133"/>
    </row>
    <row r="7" ht="22.9" customHeight="1" spans="1:10">
      <c r="A7" s="120"/>
      <c r="B7" s="118"/>
      <c r="C7" s="118" t="s">
        <v>72</v>
      </c>
      <c r="D7" s="121"/>
      <c r="E7" s="121"/>
      <c r="F7" s="121"/>
      <c r="G7" s="121"/>
      <c r="H7" s="121"/>
      <c r="I7" s="121"/>
      <c r="J7" s="134"/>
    </row>
    <row r="8" ht="22.9" customHeight="1" spans="1:10">
      <c r="A8" s="120"/>
      <c r="B8" s="123">
        <v>114001</v>
      </c>
      <c r="C8" s="123" t="s">
        <v>0</v>
      </c>
      <c r="D8" s="121"/>
      <c r="E8" s="121"/>
      <c r="F8" s="121"/>
      <c r="G8" s="121"/>
      <c r="H8" s="121"/>
      <c r="I8" s="121"/>
      <c r="J8" s="134"/>
    </row>
    <row r="9" ht="22.9" customHeight="1" spans="1:10">
      <c r="A9" s="120"/>
      <c r="B9" s="118"/>
      <c r="C9" s="118" t="s">
        <v>258</v>
      </c>
      <c r="D9" s="121"/>
      <c r="E9" s="121"/>
      <c r="F9" s="121"/>
      <c r="G9" s="121"/>
      <c r="H9" s="121"/>
      <c r="I9" s="121"/>
      <c r="J9" s="134"/>
    </row>
    <row r="10" ht="22.9" customHeight="1" spans="1:10">
      <c r="A10" s="120"/>
      <c r="B10" s="118"/>
      <c r="C10" s="118"/>
      <c r="D10" s="121"/>
      <c r="E10" s="121"/>
      <c r="F10" s="121"/>
      <c r="G10" s="121"/>
      <c r="H10" s="121"/>
      <c r="I10" s="121"/>
      <c r="J10" s="134"/>
    </row>
    <row r="11" ht="22.9" customHeight="1" spans="1:10">
      <c r="A11" s="120"/>
      <c r="B11" s="118"/>
      <c r="C11" s="118"/>
      <c r="D11" s="121"/>
      <c r="E11" s="121"/>
      <c r="F11" s="121"/>
      <c r="G11" s="121"/>
      <c r="H11" s="121"/>
      <c r="I11" s="121"/>
      <c r="J11" s="134"/>
    </row>
    <row r="12" ht="22.9" customHeight="1" spans="1:10">
      <c r="A12" s="120"/>
      <c r="B12" s="123"/>
      <c r="C12" s="123"/>
      <c r="D12" s="121"/>
      <c r="E12" s="121"/>
      <c r="F12" s="121"/>
      <c r="G12" s="121"/>
      <c r="H12" s="121"/>
      <c r="I12" s="121"/>
      <c r="J12" s="134"/>
    </row>
    <row r="13" ht="22.9" customHeight="1" spans="1:10">
      <c r="A13" s="120"/>
      <c r="B13" s="118"/>
      <c r="C13" s="118"/>
      <c r="D13" s="121"/>
      <c r="E13" s="121"/>
      <c r="F13" s="121"/>
      <c r="G13" s="121"/>
      <c r="H13" s="121"/>
      <c r="I13" s="121"/>
      <c r="J13" s="134"/>
    </row>
    <row r="14" ht="22.9" customHeight="1" spans="1:10">
      <c r="A14" s="120"/>
      <c r="B14" s="118"/>
      <c r="C14" s="118"/>
      <c r="D14" s="121"/>
      <c r="E14" s="121"/>
      <c r="F14" s="121"/>
      <c r="G14" s="121"/>
      <c r="H14" s="121"/>
      <c r="I14" s="121"/>
      <c r="J14" s="134"/>
    </row>
    <row r="15" ht="22.9" customHeight="1" spans="1:10">
      <c r="A15" s="120"/>
      <c r="B15" s="118"/>
      <c r="C15" s="118"/>
      <c r="D15" s="121"/>
      <c r="E15" s="121"/>
      <c r="F15" s="121"/>
      <c r="G15" s="121"/>
      <c r="H15" s="121"/>
      <c r="I15" s="121"/>
      <c r="J15" s="134"/>
    </row>
    <row r="16" ht="22.9" customHeight="1" spans="1:10">
      <c r="A16" s="120"/>
      <c r="B16" s="118"/>
      <c r="C16" s="118"/>
      <c r="D16" s="121"/>
      <c r="E16" s="121"/>
      <c r="F16" s="121"/>
      <c r="G16" s="121"/>
      <c r="H16" s="121"/>
      <c r="I16" s="121"/>
      <c r="J16" s="134"/>
    </row>
    <row r="17" ht="22.9" customHeight="1" spans="1:10">
      <c r="A17" s="120"/>
      <c r="B17" s="118"/>
      <c r="C17" s="118"/>
      <c r="D17" s="121"/>
      <c r="E17" s="121"/>
      <c r="F17" s="121"/>
      <c r="G17" s="121"/>
      <c r="H17" s="121"/>
      <c r="I17" s="121"/>
      <c r="J17" s="13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5" sqref="F5:F6"/>
    </sheetView>
  </sheetViews>
  <sheetFormatPr defaultColWidth="10" defaultRowHeight="13.5"/>
  <cols>
    <col min="1" max="1" width="1.50833333333333" customWidth="1"/>
    <col min="2" max="4" width="6.625" customWidth="1"/>
    <col min="5" max="5" width="13.375" customWidth="1"/>
    <col min="6" max="6" width="41" customWidth="1"/>
    <col min="7" max="9" width="17.625" customWidth="1"/>
    <col min="10" max="10" width="1.50833333333333" customWidth="1"/>
    <col min="11" max="12" width="9.75" customWidth="1"/>
  </cols>
  <sheetData>
    <row r="1" ht="24.95" customHeight="1" spans="1:10">
      <c r="A1" s="112"/>
      <c r="B1" s="2"/>
      <c r="C1" s="2"/>
      <c r="D1" s="2"/>
      <c r="E1" s="113"/>
      <c r="F1" s="113"/>
      <c r="G1" s="114"/>
      <c r="H1" s="114"/>
      <c r="I1" s="129" t="s">
        <v>259</v>
      </c>
      <c r="J1" s="117"/>
    </row>
    <row r="2" ht="22.9" customHeight="1" spans="1:10">
      <c r="A2" s="112"/>
      <c r="B2" s="3" t="s">
        <v>260</v>
      </c>
      <c r="C2" s="3"/>
      <c r="D2" s="3"/>
      <c r="E2" s="3"/>
      <c r="F2" s="3"/>
      <c r="G2" s="3"/>
      <c r="H2" s="3"/>
      <c r="I2" s="3"/>
      <c r="J2" s="117" t="s">
        <v>3</v>
      </c>
    </row>
    <row r="3" ht="19.5" customHeight="1" spans="1:10">
      <c r="A3" s="115"/>
      <c r="B3" s="116" t="s">
        <v>5</v>
      </c>
      <c r="C3" s="116"/>
      <c r="D3" s="116"/>
      <c r="E3" s="116"/>
      <c r="F3" s="116"/>
      <c r="G3" s="115"/>
      <c r="H3" s="115"/>
      <c r="I3" s="130" t="s">
        <v>6</v>
      </c>
      <c r="J3" s="131"/>
    </row>
    <row r="4" ht="24.4" customHeight="1" spans="1:10">
      <c r="A4" s="117"/>
      <c r="B4" s="118" t="s">
        <v>9</v>
      </c>
      <c r="C4" s="118"/>
      <c r="D4" s="118"/>
      <c r="E4" s="118"/>
      <c r="F4" s="118"/>
      <c r="G4" s="118" t="s">
        <v>261</v>
      </c>
      <c r="H4" s="118"/>
      <c r="I4" s="118"/>
      <c r="J4" s="132"/>
    </row>
    <row r="5" ht="24.4" customHeight="1" spans="1:10">
      <c r="A5" s="119"/>
      <c r="B5" s="118" t="s">
        <v>79</v>
      </c>
      <c r="C5" s="118"/>
      <c r="D5" s="118"/>
      <c r="E5" s="118" t="s">
        <v>70</v>
      </c>
      <c r="F5" s="118" t="s">
        <v>71</v>
      </c>
      <c r="G5" s="118" t="s">
        <v>59</v>
      </c>
      <c r="H5" s="118" t="s">
        <v>75</v>
      </c>
      <c r="I5" s="118" t="s">
        <v>76</v>
      </c>
      <c r="J5" s="132"/>
    </row>
    <row r="6" ht="24.4" customHeight="1" spans="1:10">
      <c r="A6" s="119"/>
      <c r="B6" s="118" t="s">
        <v>80</v>
      </c>
      <c r="C6" s="118" t="s">
        <v>81</v>
      </c>
      <c r="D6" s="118" t="s">
        <v>82</v>
      </c>
      <c r="E6" s="118"/>
      <c r="F6" s="118"/>
      <c r="G6" s="118"/>
      <c r="H6" s="118"/>
      <c r="I6" s="118"/>
      <c r="J6" s="133"/>
    </row>
    <row r="7" ht="22.9" customHeight="1" spans="1:10">
      <c r="A7" s="120"/>
      <c r="B7" s="118"/>
      <c r="C7" s="118"/>
      <c r="D7" s="118"/>
      <c r="E7" s="118"/>
      <c r="F7" s="118" t="s">
        <v>72</v>
      </c>
      <c r="G7" s="121"/>
      <c r="H7" s="121"/>
      <c r="I7" s="121"/>
      <c r="J7" s="134"/>
    </row>
    <row r="8" s="111" customFormat="1" ht="22.9" customHeight="1" spans="1:10">
      <c r="A8" s="122"/>
      <c r="B8" s="123"/>
      <c r="C8" s="123"/>
      <c r="D8" s="123"/>
      <c r="E8" s="123">
        <v>114001</v>
      </c>
      <c r="F8" s="123" t="s">
        <v>258</v>
      </c>
      <c r="G8" s="124"/>
      <c r="H8" s="124"/>
      <c r="I8" s="124"/>
      <c r="J8" s="135"/>
    </row>
    <row r="9" ht="22.9" customHeight="1" spans="1:10">
      <c r="A9" s="119"/>
      <c r="B9" s="125"/>
      <c r="C9" s="125"/>
      <c r="D9" s="125"/>
      <c r="E9" s="125"/>
      <c r="F9" s="125"/>
      <c r="G9" s="126"/>
      <c r="H9" s="126"/>
      <c r="I9" s="126"/>
      <c r="J9" s="132"/>
    </row>
    <row r="10" ht="22.9" customHeight="1" spans="1:10">
      <c r="A10" s="119"/>
      <c r="B10" s="125"/>
      <c r="C10" s="125"/>
      <c r="D10" s="125"/>
      <c r="E10" s="125"/>
      <c r="F10" s="125"/>
      <c r="G10" s="126"/>
      <c r="H10" s="126"/>
      <c r="I10" s="126"/>
      <c r="J10" s="132"/>
    </row>
    <row r="11" ht="22.9" customHeight="1" spans="1:10">
      <c r="A11" s="119"/>
      <c r="B11" s="125"/>
      <c r="C11" s="125"/>
      <c r="D11" s="125"/>
      <c r="E11" s="125"/>
      <c r="F11" s="125"/>
      <c r="G11" s="126"/>
      <c r="H11" s="126"/>
      <c r="I11" s="126"/>
      <c r="J11" s="132"/>
    </row>
    <row r="12" ht="22.9" customHeight="1" spans="1:10">
      <c r="A12" s="119"/>
      <c r="B12" s="125"/>
      <c r="C12" s="125"/>
      <c r="D12" s="125"/>
      <c r="E12" s="125"/>
      <c r="F12" s="125"/>
      <c r="G12" s="126"/>
      <c r="H12" s="126"/>
      <c r="I12" s="126"/>
      <c r="J12" s="132"/>
    </row>
    <row r="13" ht="22.9" customHeight="1" spans="1:10">
      <c r="A13" s="119"/>
      <c r="B13" s="125"/>
      <c r="C13" s="125"/>
      <c r="D13" s="125"/>
      <c r="E13" s="125"/>
      <c r="F13" s="125"/>
      <c r="G13" s="126"/>
      <c r="H13" s="126"/>
      <c r="I13" s="126"/>
      <c r="J13" s="132"/>
    </row>
    <row r="14" ht="22.9" customHeight="1" spans="1:10">
      <c r="A14" s="119"/>
      <c r="B14" s="125"/>
      <c r="C14" s="125"/>
      <c r="D14" s="125"/>
      <c r="E14" s="125"/>
      <c r="F14" s="125"/>
      <c r="G14" s="126"/>
      <c r="H14" s="126"/>
      <c r="I14" s="126"/>
      <c r="J14" s="132"/>
    </row>
    <row r="15" ht="22.9" customHeight="1" spans="1:10">
      <c r="A15" s="119"/>
      <c r="B15" s="125"/>
      <c r="C15" s="125"/>
      <c r="D15" s="125"/>
      <c r="E15" s="125"/>
      <c r="F15" s="125"/>
      <c r="G15" s="126"/>
      <c r="H15" s="126"/>
      <c r="I15" s="126"/>
      <c r="J15" s="132"/>
    </row>
    <row r="16" ht="22.9" customHeight="1" spans="1:10">
      <c r="A16" s="119"/>
      <c r="B16" s="125"/>
      <c r="C16" s="125"/>
      <c r="D16" s="125"/>
      <c r="E16" s="125"/>
      <c r="F16" s="125" t="s">
        <v>23</v>
      </c>
      <c r="G16" s="126"/>
      <c r="H16" s="126"/>
      <c r="I16" s="126"/>
      <c r="J16" s="132"/>
    </row>
    <row r="17" ht="22.9" customHeight="1" spans="1:10">
      <c r="A17" s="119"/>
      <c r="B17" s="125"/>
      <c r="C17" s="125"/>
      <c r="D17" s="125"/>
      <c r="E17" s="125"/>
      <c r="F17" s="125" t="s">
        <v>262</v>
      </c>
      <c r="G17" s="126"/>
      <c r="H17" s="126"/>
      <c r="I17" s="126"/>
      <c r="J17" s="133"/>
    </row>
    <row r="18" ht="9.75" customHeight="1" spans="1:10">
      <c r="A18" s="127"/>
      <c r="B18" s="128"/>
      <c r="C18" s="128"/>
      <c r="D18" s="128"/>
      <c r="E18" s="128"/>
      <c r="F18" s="127"/>
      <c r="G18" s="127"/>
      <c r="H18" s="127"/>
      <c r="I18" s="127"/>
      <c r="J18" s="13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F7" sqref="F7:J7"/>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242</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90</v>
      </c>
      <c r="G6" s="25"/>
      <c r="H6" s="25"/>
      <c r="I6" s="25"/>
      <c r="J6" s="25"/>
      <c r="K6" s="50"/>
      <c r="L6" s="50"/>
      <c r="M6" s="50"/>
    </row>
    <row r="7" ht="24.95" customHeight="1" spans="2:13">
      <c r="B7" s="26"/>
      <c r="C7" s="24" t="s">
        <v>270</v>
      </c>
      <c r="D7" s="24"/>
      <c r="E7" s="24"/>
      <c r="F7" s="25">
        <v>90</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27" t="s">
        <v>273</v>
      </c>
      <c r="D9" s="27"/>
      <c r="E9" s="27"/>
      <c r="F9" s="27"/>
      <c r="G9" s="27"/>
      <c r="H9" s="27"/>
      <c r="I9" s="27"/>
      <c r="J9" s="27"/>
      <c r="K9" s="50"/>
      <c r="L9" s="50"/>
      <c r="M9" s="50"/>
    </row>
    <row r="10" ht="24.95" customHeight="1" spans="2:13">
      <c r="B10" s="23"/>
      <c r="C10" s="27"/>
      <c r="D10" s="27"/>
      <c r="E10" s="27"/>
      <c r="F10" s="27"/>
      <c r="G10" s="27"/>
      <c r="H10" s="27"/>
      <c r="I10" s="27"/>
      <c r="J10" s="27"/>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31" t="s">
        <v>280</v>
      </c>
      <c r="E12" s="29" t="s">
        <v>281</v>
      </c>
      <c r="F12" s="29"/>
      <c r="G12" s="29" t="s">
        <v>282</v>
      </c>
      <c r="H12" s="29"/>
      <c r="I12" s="29"/>
      <c r="J12" s="90"/>
      <c r="K12" s="50"/>
      <c r="L12" s="50"/>
      <c r="M12" s="50"/>
    </row>
    <row r="13" ht="38.1" customHeight="1" spans="2:13">
      <c r="B13" s="26"/>
      <c r="C13" s="26"/>
      <c r="D13" s="38"/>
      <c r="E13" s="29" t="s">
        <v>283</v>
      </c>
      <c r="F13" s="29"/>
      <c r="G13" s="29" t="s">
        <v>284</v>
      </c>
      <c r="H13" s="29"/>
      <c r="I13" s="29"/>
      <c r="J13" s="90"/>
      <c r="K13" s="53"/>
      <c r="L13" s="53"/>
      <c r="M13" s="53"/>
    </row>
    <row r="14" ht="24" customHeight="1" spans="2:10">
      <c r="B14" s="26"/>
      <c r="C14" s="26"/>
      <c r="D14" s="31" t="s">
        <v>285</v>
      </c>
      <c r="E14" s="29" t="s">
        <v>286</v>
      </c>
      <c r="F14" s="29"/>
      <c r="G14" s="29" t="s">
        <v>287</v>
      </c>
      <c r="H14" s="29"/>
      <c r="I14" s="29"/>
      <c r="J14" s="90"/>
    </row>
    <row r="15" ht="24" customHeight="1" spans="2:10">
      <c r="B15" s="26"/>
      <c r="C15" s="26"/>
      <c r="D15" s="38"/>
      <c r="E15" s="83" t="s">
        <v>286</v>
      </c>
      <c r="F15" s="84"/>
      <c r="G15" s="29" t="s">
        <v>288</v>
      </c>
      <c r="H15" s="29"/>
      <c r="I15" s="29"/>
      <c r="J15" s="90"/>
    </row>
    <row r="16" ht="24" customHeight="1" spans="2:10">
      <c r="B16" s="26"/>
      <c r="C16" s="26"/>
      <c r="D16" s="31" t="s">
        <v>289</v>
      </c>
      <c r="E16" s="29" t="s">
        <v>290</v>
      </c>
      <c r="F16" s="29"/>
      <c r="G16" s="29" t="s">
        <v>291</v>
      </c>
      <c r="H16" s="29"/>
      <c r="I16" s="29"/>
      <c r="J16" s="90"/>
    </row>
    <row r="17" ht="24" customHeight="1" spans="2:10">
      <c r="B17" s="26"/>
      <c r="C17" s="26"/>
      <c r="D17" s="38"/>
      <c r="E17" s="83" t="s">
        <v>290</v>
      </c>
      <c r="F17" s="84"/>
      <c r="G17" s="83" t="s">
        <v>291</v>
      </c>
      <c r="H17" s="85"/>
      <c r="I17" s="85"/>
      <c r="J17" s="91"/>
    </row>
    <row r="18" ht="24" customHeight="1" spans="2:10">
      <c r="B18" s="26"/>
      <c r="C18" s="26"/>
      <c r="D18" s="26" t="s">
        <v>292</v>
      </c>
      <c r="E18" s="86" t="s">
        <v>242</v>
      </c>
      <c r="F18" s="29"/>
      <c r="G18" s="29" t="s">
        <v>293</v>
      </c>
      <c r="H18" s="29"/>
      <c r="I18" s="29"/>
      <c r="J18" s="90"/>
    </row>
    <row r="19" ht="15" spans="2:10">
      <c r="B19" s="26"/>
      <c r="C19" s="26" t="s">
        <v>294</v>
      </c>
      <c r="D19" s="96" t="s">
        <v>295</v>
      </c>
      <c r="E19" s="29" t="s">
        <v>296</v>
      </c>
      <c r="F19" s="29"/>
      <c r="G19" s="29" t="s">
        <v>297</v>
      </c>
      <c r="H19" s="29"/>
      <c r="I19" s="29"/>
      <c r="J19" s="90"/>
    </row>
    <row r="20" ht="15" spans="2:10">
      <c r="B20" s="26"/>
      <c r="C20" s="26"/>
      <c r="D20" s="98"/>
      <c r="E20" s="29" t="s">
        <v>298</v>
      </c>
      <c r="F20" s="29"/>
      <c r="G20" s="29" t="s">
        <v>299</v>
      </c>
      <c r="H20" s="29"/>
      <c r="I20" s="29"/>
      <c r="J20" s="90"/>
    </row>
    <row r="21" ht="24" spans="2:10">
      <c r="B21" s="26"/>
      <c r="C21" s="26"/>
      <c r="D21" s="23" t="s">
        <v>300</v>
      </c>
      <c r="E21" s="106" t="s">
        <v>301</v>
      </c>
      <c r="F21" s="107"/>
      <c r="G21" s="108" t="s">
        <v>302</v>
      </c>
      <c r="H21" s="109"/>
      <c r="I21" s="109"/>
      <c r="J21" s="110"/>
    </row>
    <row r="22" ht="33" customHeight="1" spans="2:10">
      <c r="B22" s="26"/>
      <c r="C22" s="26" t="s">
        <v>303</v>
      </c>
      <c r="D22" s="23" t="s">
        <v>304</v>
      </c>
      <c r="E22" s="86" t="s">
        <v>305</v>
      </c>
      <c r="F22" s="29"/>
      <c r="G22" s="29" t="s">
        <v>306</v>
      </c>
      <c r="H22" s="29"/>
      <c r="I22" s="29"/>
      <c r="J22" s="90"/>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2:D13"/>
    <mergeCell ref="D14:D15"/>
    <mergeCell ref="D16:D17"/>
    <mergeCell ref="D19: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5" sqref="C5:J5"/>
    </sheetView>
  </sheetViews>
  <sheetFormatPr defaultColWidth="9" defaultRowHeight="13.5"/>
  <cols>
    <col min="1" max="1" width="3.75" customWidth="1"/>
    <col min="2" max="2" width="13.75" style="1" customWidth="1"/>
    <col min="3" max="3" width="9" style="17"/>
    <col min="4" max="4" width="9" style="1"/>
    <col min="5" max="5" width="9.6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s="1" customFormat="1" ht="18.95" customHeight="1" spans="2:10">
      <c r="B1" s="2"/>
      <c r="C1" s="17"/>
      <c r="J1" s="1" t="s">
        <v>307</v>
      </c>
    </row>
    <row r="2" s="1" customFormat="1" ht="24" customHeight="1" spans="2:13">
      <c r="B2" s="18" t="s">
        <v>264</v>
      </c>
      <c r="C2" s="19"/>
      <c r="D2" s="19"/>
      <c r="E2" s="19"/>
      <c r="F2" s="19"/>
      <c r="G2" s="19"/>
      <c r="H2" s="19"/>
      <c r="I2" s="19"/>
      <c r="J2" s="47"/>
      <c r="K2" s="48"/>
      <c r="L2" s="48"/>
      <c r="M2" s="48"/>
    </row>
    <row r="3" s="1" customFormat="1" ht="24.95" customHeight="1" spans="2:13">
      <c r="B3" s="20" t="s">
        <v>265</v>
      </c>
      <c r="C3" s="20"/>
      <c r="D3" s="20"/>
      <c r="E3" s="20"/>
      <c r="F3" s="20"/>
      <c r="G3" s="20"/>
      <c r="H3" s="20"/>
      <c r="I3" s="20"/>
      <c r="J3" s="20"/>
      <c r="K3" s="49"/>
      <c r="L3" s="49"/>
      <c r="M3" s="49"/>
    </row>
    <row r="4" s="1" customFormat="1" ht="24.95" customHeight="1" spans="2:13">
      <c r="B4" s="21" t="s">
        <v>266</v>
      </c>
      <c r="C4" s="22" t="s">
        <v>234</v>
      </c>
      <c r="D4" s="22"/>
      <c r="E4" s="22"/>
      <c r="F4" s="22"/>
      <c r="G4" s="22"/>
      <c r="H4" s="22"/>
      <c r="I4" s="22"/>
      <c r="J4" s="22"/>
      <c r="K4" s="50"/>
      <c r="L4" s="50"/>
      <c r="M4" s="50"/>
    </row>
    <row r="5" s="1" customFormat="1" ht="24.95" customHeight="1" spans="2:13">
      <c r="B5" s="21" t="s">
        <v>267</v>
      </c>
      <c r="C5" s="22" t="s">
        <v>0</v>
      </c>
      <c r="D5" s="22"/>
      <c r="E5" s="22"/>
      <c r="F5" s="22"/>
      <c r="G5" s="22"/>
      <c r="H5" s="22"/>
      <c r="I5" s="22"/>
      <c r="J5" s="22"/>
      <c r="K5" s="50"/>
      <c r="L5" s="50"/>
      <c r="M5" s="50"/>
    </row>
    <row r="6" s="1" customFormat="1" ht="24.95" customHeight="1" spans="2:13">
      <c r="B6" s="23" t="s">
        <v>268</v>
      </c>
      <c r="C6" s="24" t="s">
        <v>269</v>
      </c>
      <c r="D6" s="24"/>
      <c r="E6" s="24"/>
      <c r="F6" s="25">
        <v>5</v>
      </c>
      <c r="G6" s="25"/>
      <c r="H6" s="25"/>
      <c r="I6" s="25"/>
      <c r="J6" s="25"/>
      <c r="K6" s="50"/>
      <c r="L6" s="50"/>
      <c r="M6" s="50"/>
    </row>
    <row r="7" s="1" customFormat="1" ht="24.95" customHeight="1" spans="2:13">
      <c r="B7" s="26"/>
      <c r="C7" s="24" t="s">
        <v>270</v>
      </c>
      <c r="D7" s="24"/>
      <c r="E7" s="24"/>
      <c r="F7" s="25">
        <v>5</v>
      </c>
      <c r="G7" s="25"/>
      <c r="H7" s="25"/>
      <c r="I7" s="25"/>
      <c r="J7" s="25"/>
      <c r="K7" s="50"/>
      <c r="L7" s="50"/>
      <c r="M7" s="50"/>
    </row>
    <row r="8" s="1" customFormat="1" ht="24.95" customHeight="1" spans="2:13">
      <c r="B8" s="26"/>
      <c r="C8" s="24" t="s">
        <v>271</v>
      </c>
      <c r="D8" s="24"/>
      <c r="E8" s="24"/>
      <c r="F8" s="25"/>
      <c r="G8" s="25"/>
      <c r="H8" s="25"/>
      <c r="I8" s="25"/>
      <c r="J8" s="25"/>
      <c r="K8" s="50"/>
      <c r="L8" s="50"/>
      <c r="M8" s="50"/>
    </row>
    <row r="9" s="1" customFormat="1" ht="24.95" customHeight="1" spans="2:13">
      <c r="B9" s="23" t="s">
        <v>272</v>
      </c>
      <c r="C9" s="27" t="s">
        <v>308</v>
      </c>
      <c r="D9" s="27"/>
      <c r="E9" s="27"/>
      <c r="F9" s="27"/>
      <c r="G9" s="27"/>
      <c r="H9" s="27"/>
      <c r="I9" s="27"/>
      <c r="J9" s="27"/>
      <c r="K9" s="50"/>
      <c r="L9" s="50"/>
      <c r="M9" s="50"/>
    </row>
    <row r="10" s="1" customFormat="1" ht="24.95" customHeight="1" spans="2:13">
      <c r="B10" s="23"/>
      <c r="C10" s="27"/>
      <c r="D10" s="27"/>
      <c r="E10" s="27"/>
      <c r="F10" s="27"/>
      <c r="G10" s="27"/>
      <c r="H10" s="27"/>
      <c r="I10" s="27"/>
      <c r="J10" s="27"/>
      <c r="K10" s="50"/>
      <c r="L10" s="50"/>
      <c r="M10" s="50"/>
    </row>
    <row r="11" s="1" customFormat="1" ht="24.95" customHeight="1" spans="2:13">
      <c r="B11" s="26" t="s">
        <v>274</v>
      </c>
      <c r="C11" s="21" t="s">
        <v>275</v>
      </c>
      <c r="D11" s="21" t="s">
        <v>276</v>
      </c>
      <c r="E11" s="24" t="s">
        <v>277</v>
      </c>
      <c r="F11" s="24"/>
      <c r="G11" s="24" t="s">
        <v>278</v>
      </c>
      <c r="H11" s="24"/>
      <c r="I11" s="24"/>
      <c r="J11" s="24"/>
      <c r="K11" s="50"/>
      <c r="L11" s="50"/>
      <c r="M11" s="50"/>
    </row>
    <row r="12" s="1" customFormat="1" ht="24.95" customHeight="1" spans="2:13">
      <c r="B12" s="26"/>
      <c r="C12" s="26" t="s">
        <v>279</v>
      </c>
      <c r="D12" s="26" t="s">
        <v>280</v>
      </c>
      <c r="E12" s="83" t="s">
        <v>309</v>
      </c>
      <c r="F12" s="84"/>
      <c r="G12" s="36" t="s">
        <v>310</v>
      </c>
      <c r="H12" s="37"/>
      <c r="I12" s="37"/>
      <c r="J12" s="54"/>
      <c r="K12" s="50"/>
      <c r="L12" s="50"/>
      <c r="M12" s="50"/>
    </row>
    <row r="13" s="1" customFormat="1" ht="24" customHeight="1" spans="2:10">
      <c r="B13" s="26"/>
      <c r="C13" s="26"/>
      <c r="D13" s="26" t="s">
        <v>285</v>
      </c>
      <c r="E13" s="83" t="s">
        <v>311</v>
      </c>
      <c r="F13" s="84"/>
      <c r="G13" s="32" t="s">
        <v>312</v>
      </c>
      <c r="H13" s="34"/>
      <c r="I13" s="34"/>
      <c r="J13" s="52"/>
    </row>
    <row r="14" s="1" customFormat="1" ht="24" customHeight="1" spans="2:10">
      <c r="B14" s="26"/>
      <c r="C14" s="26"/>
      <c r="D14" s="26" t="s">
        <v>289</v>
      </c>
      <c r="E14" s="83" t="s">
        <v>309</v>
      </c>
      <c r="F14" s="84"/>
      <c r="G14" s="32" t="s">
        <v>313</v>
      </c>
      <c r="H14" s="34"/>
      <c r="I14" s="34"/>
      <c r="J14" s="52"/>
    </row>
    <row r="15" s="1" customFormat="1" ht="24" customHeight="1" spans="2:10">
      <c r="B15" s="26"/>
      <c r="C15" s="26"/>
      <c r="D15" s="26" t="s">
        <v>292</v>
      </c>
      <c r="E15" s="83" t="s">
        <v>309</v>
      </c>
      <c r="F15" s="84"/>
      <c r="G15" s="66" t="s">
        <v>314</v>
      </c>
      <c r="H15" s="66"/>
      <c r="I15" s="66"/>
      <c r="J15" s="100"/>
    </row>
    <row r="16" s="1" customFormat="1" ht="24" spans="2:10">
      <c r="B16" s="26"/>
      <c r="C16" s="26" t="s">
        <v>294</v>
      </c>
      <c r="D16" s="23" t="s">
        <v>295</v>
      </c>
      <c r="E16" s="39" t="s">
        <v>315</v>
      </c>
      <c r="F16" s="89"/>
      <c r="G16" s="39" t="s">
        <v>312</v>
      </c>
      <c r="H16" s="89"/>
      <c r="I16" s="89"/>
      <c r="J16" s="93"/>
    </row>
    <row r="17" s="1" customFormat="1" ht="24" spans="2:10">
      <c r="B17" s="26"/>
      <c r="C17" s="26"/>
      <c r="D17" s="23" t="s">
        <v>300</v>
      </c>
      <c r="E17" s="101" t="s">
        <v>311</v>
      </c>
      <c r="F17" s="102"/>
      <c r="G17" s="103" t="s">
        <v>316</v>
      </c>
      <c r="H17" s="104"/>
      <c r="I17" s="104"/>
      <c r="J17" s="105"/>
    </row>
    <row r="18" s="1" customFormat="1" ht="33" customHeight="1" spans="2:10">
      <c r="B18" s="26"/>
      <c r="C18" s="26" t="s">
        <v>303</v>
      </c>
      <c r="D18" s="23" t="s">
        <v>304</v>
      </c>
      <c r="E18" s="46" t="s">
        <v>317</v>
      </c>
      <c r="F18" s="46"/>
      <c r="G18" s="46" t="s">
        <v>318</v>
      </c>
      <c r="H18" s="46"/>
      <c r="I18" s="46"/>
      <c r="J18" s="58"/>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F6" sqref="F6:J6"/>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255</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8</v>
      </c>
      <c r="G6" s="25"/>
      <c r="H6" s="25"/>
      <c r="I6" s="25"/>
      <c r="J6" s="25"/>
      <c r="K6" s="50"/>
      <c r="L6" s="50"/>
      <c r="M6" s="50"/>
    </row>
    <row r="7" ht="24.95" customHeight="1" spans="2:13">
      <c r="B7" s="26"/>
      <c r="C7" s="24" t="s">
        <v>270</v>
      </c>
      <c r="D7" s="24"/>
      <c r="E7" s="24"/>
      <c r="F7" s="25">
        <v>8</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60" t="s">
        <v>319</v>
      </c>
      <c r="D9" s="60"/>
      <c r="E9" s="60"/>
      <c r="F9" s="60"/>
      <c r="G9" s="60"/>
      <c r="H9" s="60"/>
      <c r="I9" s="60"/>
      <c r="J9" s="60"/>
      <c r="K9" s="50"/>
      <c r="L9" s="50"/>
      <c r="M9" s="50"/>
    </row>
    <row r="10" ht="24.95" customHeight="1" spans="2:13">
      <c r="B10" s="23"/>
      <c r="C10" s="60"/>
      <c r="D10" s="60"/>
      <c r="E10" s="60"/>
      <c r="F10" s="60"/>
      <c r="G10" s="82"/>
      <c r="H10" s="82"/>
      <c r="I10" s="82"/>
      <c r="J10" s="82"/>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83" t="s">
        <v>320</v>
      </c>
      <c r="F12" s="84"/>
      <c r="G12" s="36" t="s">
        <v>321</v>
      </c>
      <c r="H12" s="37"/>
      <c r="I12" s="37"/>
      <c r="J12" s="54"/>
      <c r="K12" s="50"/>
      <c r="L12" s="50"/>
      <c r="M12" s="50"/>
    </row>
    <row r="13" ht="24" customHeight="1" spans="2:10">
      <c r="B13" s="26"/>
      <c r="C13" s="26"/>
      <c r="D13" s="26" t="s">
        <v>285</v>
      </c>
      <c r="E13" s="83" t="s">
        <v>320</v>
      </c>
      <c r="F13" s="84"/>
      <c r="G13" s="32" t="s">
        <v>322</v>
      </c>
      <c r="H13" s="34"/>
      <c r="I13" s="34"/>
      <c r="J13" s="52"/>
    </row>
    <row r="14" ht="24" customHeight="1" spans="2:10">
      <c r="B14" s="26"/>
      <c r="C14" s="26"/>
      <c r="D14" s="26" t="s">
        <v>289</v>
      </c>
      <c r="E14" s="83" t="s">
        <v>320</v>
      </c>
      <c r="F14" s="84"/>
      <c r="G14" s="32" t="s">
        <v>313</v>
      </c>
      <c r="H14" s="34"/>
      <c r="I14" s="34"/>
      <c r="J14" s="52"/>
    </row>
    <row r="15" ht="24" customHeight="1" spans="2:10">
      <c r="B15" s="26"/>
      <c r="C15" s="26"/>
      <c r="D15" s="26" t="s">
        <v>292</v>
      </c>
      <c r="E15" s="83" t="s">
        <v>320</v>
      </c>
      <c r="F15" s="84"/>
      <c r="G15" s="66" t="s">
        <v>323</v>
      </c>
      <c r="H15" s="66"/>
      <c r="I15" s="66"/>
      <c r="J15" s="100"/>
    </row>
    <row r="16" ht="24" spans="2:10">
      <c r="B16" s="26"/>
      <c r="C16" s="26" t="s">
        <v>294</v>
      </c>
      <c r="D16" s="23" t="s">
        <v>295</v>
      </c>
      <c r="E16" s="39" t="s">
        <v>315</v>
      </c>
      <c r="F16" s="89"/>
      <c r="G16" s="39" t="s">
        <v>312</v>
      </c>
      <c r="H16" s="89"/>
      <c r="I16" s="89"/>
      <c r="J16" s="93"/>
    </row>
    <row r="17" ht="24" spans="2:10">
      <c r="B17" s="26"/>
      <c r="C17" s="26"/>
      <c r="D17" s="23" t="s">
        <v>324</v>
      </c>
      <c r="E17" s="39" t="s">
        <v>311</v>
      </c>
      <c r="F17" s="89"/>
      <c r="G17" s="39" t="s">
        <v>325</v>
      </c>
      <c r="H17" s="89"/>
      <c r="I17" s="89"/>
      <c r="J17" s="93"/>
    </row>
    <row r="18" ht="33" customHeight="1" spans="2:10">
      <c r="B18" s="26"/>
      <c r="C18" s="26" t="s">
        <v>303</v>
      </c>
      <c r="D18" s="23" t="s">
        <v>304</v>
      </c>
      <c r="E18" s="46" t="s">
        <v>317</v>
      </c>
      <c r="F18" s="46"/>
      <c r="G18" s="46" t="s">
        <v>318</v>
      </c>
      <c r="H18" s="46"/>
      <c r="I18" s="46"/>
      <c r="J18" s="58"/>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workbookViewId="0">
      <selection activeCell="F6" sqref="F6:J6"/>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239</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59">
        <v>7.68</v>
      </c>
      <c r="G6" s="59"/>
      <c r="H6" s="59"/>
      <c r="I6" s="59"/>
      <c r="J6" s="59"/>
      <c r="K6" s="50"/>
      <c r="L6" s="50"/>
      <c r="M6" s="50"/>
    </row>
    <row r="7" ht="24.95" customHeight="1" spans="2:13">
      <c r="B7" s="26"/>
      <c r="C7" s="24" t="s">
        <v>270</v>
      </c>
      <c r="D7" s="24"/>
      <c r="E7" s="24"/>
      <c r="F7" s="59">
        <v>7.68</v>
      </c>
      <c r="G7" s="59"/>
      <c r="H7" s="59"/>
      <c r="I7" s="59"/>
      <c r="J7" s="59"/>
      <c r="K7" s="50"/>
      <c r="L7" s="50"/>
      <c r="M7" s="50"/>
    </row>
    <row r="8" ht="24.95" customHeight="1" spans="2:13">
      <c r="B8" s="26"/>
      <c r="C8" s="24" t="s">
        <v>271</v>
      </c>
      <c r="D8" s="24"/>
      <c r="E8" s="24"/>
      <c r="F8" s="25"/>
      <c r="G8" s="25"/>
      <c r="H8" s="25"/>
      <c r="I8" s="25"/>
      <c r="J8" s="25"/>
      <c r="K8" s="50"/>
      <c r="L8" s="50"/>
      <c r="M8" s="50"/>
    </row>
    <row r="9" ht="24.95" customHeight="1" spans="2:13">
      <c r="B9" s="23" t="s">
        <v>272</v>
      </c>
      <c r="C9" s="27" t="s">
        <v>326</v>
      </c>
      <c r="D9" s="27"/>
      <c r="E9" s="27"/>
      <c r="F9" s="27"/>
      <c r="G9" s="27"/>
      <c r="H9" s="27"/>
      <c r="I9" s="27"/>
      <c r="J9" s="27"/>
      <c r="K9" s="50"/>
      <c r="L9" s="50"/>
      <c r="M9" s="50"/>
    </row>
    <row r="10" ht="24.95" customHeight="1" spans="2:13">
      <c r="B10" s="23"/>
      <c r="C10" s="27"/>
      <c r="D10" s="27"/>
      <c r="E10" s="27"/>
      <c r="F10" s="27"/>
      <c r="G10" s="27"/>
      <c r="H10" s="27"/>
      <c r="I10" s="27"/>
      <c r="J10" s="27"/>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327</v>
      </c>
      <c r="F12" s="29"/>
      <c r="G12" s="76" t="s">
        <v>328</v>
      </c>
      <c r="H12" s="78"/>
      <c r="I12" s="78"/>
      <c r="J12" s="81"/>
      <c r="K12" s="50"/>
      <c r="L12" s="50"/>
      <c r="M12" s="50"/>
    </row>
    <row r="13" ht="38.1" customHeight="1" spans="2:13">
      <c r="B13" s="26"/>
      <c r="C13" s="26"/>
      <c r="D13" s="26"/>
      <c r="E13" s="29" t="s">
        <v>329</v>
      </c>
      <c r="F13" s="29"/>
      <c r="G13" s="76" t="s">
        <v>330</v>
      </c>
      <c r="H13" s="78"/>
      <c r="I13" s="78"/>
      <c r="J13" s="81"/>
      <c r="K13" s="53"/>
      <c r="L13" s="53"/>
      <c r="M13" s="53"/>
    </row>
    <row r="14" ht="24" customHeight="1" spans="2:10">
      <c r="B14" s="26"/>
      <c r="C14" s="26"/>
      <c r="D14" s="26"/>
      <c r="E14" s="76" t="s">
        <v>331</v>
      </c>
      <c r="F14" s="77"/>
      <c r="G14" s="76" t="s">
        <v>332</v>
      </c>
      <c r="H14" s="78"/>
      <c r="I14" s="78"/>
      <c r="J14" s="81"/>
    </row>
    <row r="15" ht="24" customHeight="1" spans="2:10">
      <c r="B15" s="26"/>
      <c r="C15" s="26"/>
      <c r="D15" s="31" t="s">
        <v>285</v>
      </c>
      <c r="E15" s="76" t="s">
        <v>327</v>
      </c>
      <c r="F15" s="77"/>
      <c r="G15" s="76" t="s">
        <v>333</v>
      </c>
      <c r="H15" s="78"/>
      <c r="I15" s="78"/>
      <c r="J15" s="81"/>
    </row>
    <row r="16" ht="24" customHeight="1" spans="2:10">
      <c r="B16" s="26"/>
      <c r="C16" s="26"/>
      <c r="D16" s="35"/>
      <c r="E16" s="76" t="s">
        <v>329</v>
      </c>
      <c r="F16" s="77"/>
      <c r="G16" s="76" t="s">
        <v>334</v>
      </c>
      <c r="H16" s="78"/>
      <c r="I16" s="78"/>
      <c r="J16" s="81"/>
    </row>
    <row r="17" ht="24" customHeight="1" spans="2:10">
      <c r="B17" s="26"/>
      <c r="C17" s="26"/>
      <c r="D17" s="38"/>
      <c r="E17" s="76" t="s">
        <v>335</v>
      </c>
      <c r="F17" s="77"/>
      <c r="G17" s="76" t="s">
        <v>336</v>
      </c>
      <c r="H17" s="78"/>
      <c r="I17" s="78"/>
      <c r="J17" s="81"/>
    </row>
    <row r="18" ht="24" customHeight="1" spans="2:10">
      <c r="B18" s="26"/>
      <c r="C18" s="26"/>
      <c r="D18" s="31" t="s">
        <v>289</v>
      </c>
      <c r="E18" s="76" t="s">
        <v>337</v>
      </c>
      <c r="F18" s="77"/>
      <c r="G18" s="76" t="s">
        <v>338</v>
      </c>
      <c r="H18" s="78"/>
      <c r="I18" s="78"/>
      <c r="J18" s="81"/>
    </row>
    <row r="19" ht="24" customHeight="1" spans="2:10">
      <c r="B19" s="26"/>
      <c r="C19" s="26"/>
      <c r="D19" s="35"/>
      <c r="E19" s="76" t="s">
        <v>329</v>
      </c>
      <c r="F19" s="77"/>
      <c r="G19" s="76" t="s">
        <v>339</v>
      </c>
      <c r="H19" s="78"/>
      <c r="I19" s="78"/>
      <c r="J19" s="81"/>
    </row>
    <row r="20" ht="24" customHeight="1" spans="2:10">
      <c r="B20" s="26"/>
      <c r="C20" s="26"/>
      <c r="D20" s="38"/>
      <c r="E20" s="76" t="s">
        <v>340</v>
      </c>
      <c r="F20" s="77"/>
      <c r="G20" s="76" t="s">
        <v>341</v>
      </c>
      <c r="H20" s="78"/>
      <c r="I20" s="78"/>
      <c r="J20" s="81"/>
    </row>
    <row r="21" ht="24" customHeight="1" spans="2:10">
      <c r="B21" s="26"/>
      <c r="C21" s="26"/>
      <c r="D21" s="26" t="s">
        <v>292</v>
      </c>
      <c r="E21" s="76" t="s">
        <v>342</v>
      </c>
      <c r="F21" s="77"/>
      <c r="G21" s="30" t="s">
        <v>343</v>
      </c>
      <c r="H21" s="30"/>
      <c r="I21" s="30"/>
      <c r="J21" s="51"/>
    </row>
    <row r="22" ht="15" spans="2:10">
      <c r="B22" s="26"/>
      <c r="C22" s="26" t="s">
        <v>294</v>
      </c>
      <c r="D22" s="96" t="s">
        <v>295</v>
      </c>
      <c r="E22" s="76" t="s">
        <v>344</v>
      </c>
      <c r="F22" s="77"/>
      <c r="G22" s="29" t="s">
        <v>345</v>
      </c>
      <c r="H22" s="29"/>
      <c r="I22" s="29"/>
      <c r="J22" s="90"/>
    </row>
    <row r="23" ht="15" spans="2:10">
      <c r="B23" s="26"/>
      <c r="C23" s="26"/>
      <c r="D23" s="97"/>
      <c r="E23" s="76" t="s">
        <v>329</v>
      </c>
      <c r="F23" s="77"/>
      <c r="G23" s="29" t="s">
        <v>346</v>
      </c>
      <c r="H23" s="29"/>
      <c r="I23" s="29"/>
      <c r="J23" s="90"/>
    </row>
    <row r="24" ht="15" spans="2:10">
      <c r="B24" s="26"/>
      <c r="C24" s="26"/>
      <c r="D24" s="97"/>
      <c r="E24" s="76" t="s">
        <v>347</v>
      </c>
      <c r="F24" s="77"/>
      <c r="G24" s="29" t="s">
        <v>348</v>
      </c>
      <c r="H24" s="29"/>
      <c r="I24" s="29"/>
      <c r="J24" s="90"/>
    </row>
    <row r="25" ht="15" spans="2:10">
      <c r="B25" s="26"/>
      <c r="C25" s="26"/>
      <c r="D25" s="98"/>
      <c r="E25" s="76" t="s">
        <v>340</v>
      </c>
      <c r="F25" s="77"/>
      <c r="G25" s="29" t="s">
        <v>349</v>
      </c>
      <c r="H25" s="29"/>
      <c r="I25" s="29"/>
      <c r="J25" s="90"/>
    </row>
    <row r="26" ht="24" spans="2:10">
      <c r="B26" s="26"/>
      <c r="C26" s="26"/>
      <c r="D26" s="23" t="s">
        <v>324</v>
      </c>
      <c r="E26" s="76" t="s">
        <v>350</v>
      </c>
      <c r="F26" s="77"/>
      <c r="G26" s="39" t="s">
        <v>312</v>
      </c>
      <c r="H26" s="89"/>
      <c r="I26" s="89"/>
      <c r="J26" s="93"/>
    </row>
    <row r="27" ht="33" customHeight="1" spans="2:10">
      <c r="B27" s="26"/>
      <c r="C27" s="26" t="s">
        <v>303</v>
      </c>
      <c r="D27" s="23" t="s">
        <v>304</v>
      </c>
      <c r="E27" s="99" t="s">
        <v>351</v>
      </c>
      <c r="F27" s="80"/>
      <c r="G27" s="71" t="s">
        <v>306</v>
      </c>
      <c r="H27" s="71"/>
      <c r="I27" s="71"/>
      <c r="J27" s="75"/>
    </row>
  </sheetData>
  <mergeCells count="5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21"/>
    <mergeCell ref="C22:C26"/>
    <mergeCell ref="D12:D14"/>
    <mergeCell ref="D15:D17"/>
    <mergeCell ref="D18:D20"/>
    <mergeCell ref="D22:D2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F7" sqref="F7:J7"/>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241</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35</v>
      </c>
      <c r="G6" s="25"/>
      <c r="H6" s="25"/>
      <c r="I6" s="25"/>
      <c r="J6" s="25"/>
      <c r="K6" s="50"/>
      <c r="L6" s="50"/>
      <c r="M6" s="50"/>
    </row>
    <row r="7" ht="24.95" customHeight="1" spans="2:13">
      <c r="B7" s="26"/>
      <c r="C7" s="24" t="s">
        <v>270</v>
      </c>
      <c r="D7" s="24"/>
      <c r="E7" s="24"/>
      <c r="F7" s="25">
        <v>35</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95" t="s">
        <v>352</v>
      </c>
      <c r="D9" s="95"/>
      <c r="E9" s="95"/>
      <c r="F9" s="95"/>
      <c r="G9" s="95"/>
      <c r="H9" s="95"/>
      <c r="I9" s="95"/>
      <c r="J9" s="95"/>
      <c r="K9" s="50"/>
      <c r="L9" s="50"/>
      <c r="M9" s="50"/>
    </row>
    <row r="10" ht="24.95" customHeight="1" spans="2:13">
      <c r="B10" s="23"/>
      <c r="C10" s="95"/>
      <c r="D10" s="95"/>
      <c r="E10" s="95"/>
      <c r="F10" s="95"/>
      <c r="G10" s="95"/>
      <c r="H10" s="95"/>
      <c r="I10" s="95"/>
      <c r="J10" s="95"/>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353</v>
      </c>
      <c r="F12" s="29"/>
      <c r="G12" s="29" t="s">
        <v>354</v>
      </c>
      <c r="H12" s="29"/>
      <c r="I12" s="29"/>
      <c r="J12" s="90"/>
      <c r="K12" s="50"/>
      <c r="L12" s="50"/>
      <c r="M12" s="50"/>
    </row>
    <row r="13" ht="24" customHeight="1" spans="2:10">
      <c r="B13" s="26"/>
      <c r="C13" s="26"/>
      <c r="D13" s="26" t="s">
        <v>285</v>
      </c>
      <c r="E13" s="29" t="s">
        <v>350</v>
      </c>
      <c r="F13" s="29"/>
      <c r="G13" s="29" t="s">
        <v>355</v>
      </c>
      <c r="H13" s="29"/>
      <c r="I13" s="29"/>
      <c r="J13" s="90"/>
    </row>
    <row r="14" ht="24" customHeight="1" spans="2:10">
      <c r="B14" s="26"/>
      <c r="C14" s="26"/>
      <c r="D14" s="26" t="s">
        <v>289</v>
      </c>
      <c r="E14" s="32" t="s">
        <v>356</v>
      </c>
      <c r="F14" s="33"/>
      <c r="G14" s="29" t="s">
        <v>357</v>
      </c>
      <c r="H14" s="29"/>
      <c r="I14" s="29"/>
      <c r="J14" s="90"/>
    </row>
    <row r="15" ht="24" customHeight="1" spans="2:10">
      <c r="B15" s="26"/>
      <c r="C15" s="26"/>
      <c r="D15" s="26" t="s">
        <v>292</v>
      </c>
      <c r="E15" s="29" t="s">
        <v>358</v>
      </c>
      <c r="F15" s="29"/>
      <c r="G15" s="29" t="s">
        <v>359</v>
      </c>
      <c r="H15" s="29"/>
      <c r="I15" s="29"/>
      <c r="J15" s="90"/>
    </row>
    <row r="16" ht="24" spans="2:10">
      <c r="B16" s="26"/>
      <c r="C16" s="26" t="s">
        <v>294</v>
      </c>
      <c r="D16" s="23" t="s">
        <v>295</v>
      </c>
      <c r="E16" s="43" t="s">
        <v>360</v>
      </c>
      <c r="F16" s="39"/>
      <c r="G16" s="43" t="s">
        <v>361</v>
      </c>
      <c r="H16" s="43"/>
      <c r="I16" s="43"/>
      <c r="J16" s="56"/>
    </row>
    <row r="17" ht="24" spans="2:10">
      <c r="B17" s="26"/>
      <c r="C17" s="26"/>
      <c r="D17" s="23" t="s">
        <v>324</v>
      </c>
      <c r="E17" s="76" t="s">
        <v>350</v>
      </c>
      <c r="F17" s="77"/>
      <c r="G17" s="39" t="s">
        <v>312</v>
      </c>
      <c r="H17" s="89"/>
      <c r="I17" s="89"/>
      <c r="J17" s="93"/>
    </row>
    <row r="18" ht="33" customHeight="1" spans="2:10">
      <c r="B18" s="26"/>
      <c r="C18" s="26" t="s">
        <v>303</v>
      </c>
      <c r="D18" s="23" t="s">
        <v>304</v>
      </c>
      <c r="E18" s="46" t="s">
        <v>362</v>
      </c>
      <c r="F18" s="46"/>
      <c r="G18" s="46" t="s">
        <v>318</v>
      </c>
      <c r="H18" s="46"/>
      <c r="I18" s="46"/>
      <c r="J18" s="58"/>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F7" sqref="F7:J7"/>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363</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59">
        <v>1.44</v>
      </c>
      <c r="G6" s="59"/>
      <c r="H6" s="59"/>
      <c r="I6" s="59"/>
      <c r="J6" s="59"/>
      <c r="K6" s="50"/>
      <c r="L6" s="50"/>
      <c r="M6" s="50"/>
    </row>
    <row r="7" ht="24.95" customHeight="1" spans="2:13">
      <c r="B7" s="26"/>
      <c r="C7" s="24" t="s">
        <v>270</v>
      </c>
      <c r="D7" s="24"/>
      <c r="E7" s="24"/>
      <c r="F7" s="59">
        <v>1.44</v>
      </c>
      <c r="G7" s="59"/>
      <c r="H7" s="59"/>
      <c r="I7" s="59"/>
      <c r="J7" s="59"/>
      <c r="K7" s="50"/>
      <c r="L7" s="50"/>
      <c r="M7" s="50"/>
    </row>
    <row r="8" ht="24.95" customHeight="1" spans="2:13">
      <c r="B8" s="26"/>
      <c r="C8" s="24" t="s">
        <v>271</v>
      </c>
      <c r="D8" s="24"/>
      <c r="E8" s="24"/>
      <c r="F8" s="25"/>
      <c r="G8" s="25"/>
      <c r="H8" s="25"/>
      <c r="I8" s="25"/>
      <c r="J8" s="25"/>
      <c r="K8" s="50"/>
      <c r="L8" s="50"/>
      <c r="M8" s="50"/>
    </row>
    <row r="9" ht="24.95" customHeight="1" spans="2:13">
      <c r="B9" s="23" t="s">
        <v>272</v>
      </c>
      <c r="C9" s="60" t="s">
        <v>364</v>
      </c>
      <c r="D9" s="60"/>
      <c r="E9" s="60"/>
      <c r="F9" s="60"/>
      <c r="G9" s="60"/>
      <c r="H9" s="60"/>
      <c r="I9" s="60"/>
      <c r="J9" s="60"/>
      <c r="K9" s="50"/>
      <c r="L9" s="50"/>
      <c r="M9" s="50"/>
    </row>
    <row r="10" ht="24.95" customHeight="1" spans="2:13">
      <c r="B10" s="23"/>
      <c r="C10" s="60"/>
      <c r="D10" s="60"/>
      <c r="E10" s="60"/>
      <c r="F10" s="60"/>
      <c r="G10" s="60"/>
      <c r="H10" s="60"/>
      <c r="I10" s="60"/>
      <c r="J10" s="60"/>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365</v>
      </c>
      <c r="F12" s="29"/>
      <c r="G12" s="29" t="s">
        <v>366</v>
      </c>
      <c r="H12" s="29"/>
      <c r="I12" s="29"/>
      <c r="J12" s="90"/>
      <c r="K12" s="50"/>
      <c r="L12" s="50"/>
      <c r="M12" s="50"/>
    </row>
    <row r="13" ht="24" customHeight="1" spans="2:10">
      <c r="B13" s="26"/>
      <c r="C13" s="26"/>
      <c r="D13" s="26" t="s">
        <v>285</v>
      </c>
      <c r="E13" s="29" t="s">
        <v>367</v>
      </c>
      <c r="F13" s="29"/>
      <c r="G13" s="29" t="s">
        <v>368</v>
      </c>
      <c r="H13" s="29"/>
      <c r="I13" s="29"/>
      <c r="J13" s="90"/>
    </row>
    <row r="14" ht="24" customHeight="1" spans="2:10">
      <c r="B14" s="26"/>
      <c r="C14" s="26"/>
      <c r="D14" s="26" t="s">
        <v>289</v>
      </c>
      <c r="E14" s="29" t="s">
        <v>367</v>
      </c>
      <c r="F14" s="29"/>
      <c r="G14" s="29" t="s">
        <v>369</v>
      </c>
      <c r="H14" s="29"/>
      <c r="I14" s="29"/>
      <c r="J14" s="90"/>
    </row>
    <row r="15" ht="24" customHeight="1" spans="2:10">
      <c r="B15" s="26"/>
      <c r="C15" s="26"/>
      <c r="D15" s="26" t="s">
        <v>292</v>
      </c>
      <c r="E15" s="29" t="s">
        <v>367</v>
      </c>
      <c r="F15" s="29"/>
      <c r="G15" s="29" t="s">
        <v>370</v>
      </c>
      <c r="H15" s="29"/>
      <c r="I15" s="29"/>
      <c r="J15" s="90"/>
    </row>
    <row r="16" ht="24" spans="2:10">
      <c r="B16" s="26"/>
      <c r="C16" s="26" t="s">
        <v>294</v>
      </c>
      <c r="D16" s="23" t="s">
        <v>295</v>
      </c>
      <c r="E16" s="29" t="s">
        <v>367</v>
      </c>
      <c r="F16" s="29"/>
      <c r="G16" s="29" t="s">
        <v>371</v>
      </c>
      <c r="H16" s="29"/>
      <c r="I16" s="29"/>
      <c r="J16" s="90"/>
    </row>
    <row r="17" ht="24" spans="2:10">
      <c r="B17" s="26"/>
      <c r="C17" s="26"/>
      <c r="D17" s="23" t="s">
        <v>324</v>
      </c>
      <c r="E17" s="76" t="s">
        <v>350</v>
      </c>
      <c r="F17" s="77"/>
      <c r="G17" s="39" t="s">
        <v>312</v>
      </c>
      <c r="H17" s="89"/>
      <c r="I17" s="89"/>
      <c r="J17" s="93"/>
    </row>
    <row r="18" ht="33" customHeight="1" spans="2:10">
      <c r="B18" s="26"/>
      <c r="C18" s="26" t="s">
        <v>303</v>
      </c>
      <c r="D18" s="23" t="s">
        <v>304</v>
      </c>
      <c r="E18" s="71" t="s">
        <v>372</v>
      </c>
      <c r="F18" s="71"/>
      <c r="G18" s="94">
        <v>1</v>
      </c>
      <c r="H18" s="71"/>
      <c r="I18" s="71"/>
      <c r="J18" s="75"/>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9" sqref="B9"/>
    </sheetView>
  </sheetViews>
  <sheetFormatPr defaultColWidth="10" defaultRowHeight="13.5" outlineLevelCol="5"/>
  <cols>
    <col min="1" max="1" width="1.50833333333333" style="163" customWidth="1"/>
    <col min="2" max="2" width="41" style="163" customWidth="1"/>
    <col min="3" max="3" width="16.375" style="163" customWidth="1"/>
    <col min="4" max="4" width="41" style="163" customWidth="1"/>
    <col min="5" max="5" width="16.375" style="163" customWidth="1"/>
    <col min="6" max="6" width="1.50833333333333" style="163" customWidth="1"/>
    <col min="7" max="10" width="9.75" style="163" customWidth="1"/>
    <col min="11" max="16384" width="10" style="163"/>
  </cols>
  <sheetData>
    <row r="1" ht="14.25" customHeight="1" spans="1:6">
      <c r="A1" s="209"/>
      <c r="B1" s="164"/>
      <c r="C1" s="165"/>
      <c r="D1" s="210"/>
      <c r="E1" s="164" t="s">
        <v>2</v>
      </c>
      <c r="F1" s="218" t="s">
        <v>3</v>
      </c>
    </row>
    <row r="2" ht="19.9" customHeight="1" spans="1:6">
      <c r="A2" s="210"/>
      <c r="B2" s="212" t="s">
        <v>4</v>
      </c>
      <c r="C2" s="212"/>
      <c r="D2" s="212"/>
      <c r="E2" s="212"/>
      <c r="F2" s="218"/>
    </row>
    <row r="3" ht="17.1" customHeight="1" spans="1:6">
      <c r="A3" s="213"/>
      <c r="B3" s="170" t="s">
        <v>5</v>
      </c>
      <c r="C3" s="187"/>
      <c r="D3" s="187"/>
      <c r="E3" s="214" t="s">
        <v>6</v>
      </c>
      <c r="F3" s="219"/>
    </row>
    <row r="4" ht="21.4" customHeight="1" spans="1:6">
      <c r="A4" s="215"/>
      <c r="B4" s="173" t="s">
        <v>7</v>
      </c>
      <c r="C4" s="173"/>
      <c r="D4" s="173" t="s">
        <v>8</v>
      </c>
      <c r="E4" s="173"/>
      <c r="F4" s="184"/>
    </row>
    <row r="5" ht="21.4" customHeight="1" spans="1:6">
      <c r="A5" s="215"/>
      <c r="B5" s="173" t="s">
        <v>9</v>
      </c>
      <c r="C5" s="173" t="s">
        <v>10</v>
      </c>
      <c r="D5" s="173" t="s">
        <v>9</v>
      </c>
      <c r="E5" s="173" t="s">
        <v>10</v>
      </c>
      <c r="F5" s="184"/>
    </row>
    <row r="6" ht="19.9" customHeight="1" spans="1:6">
      <c r="A6" s="172"/>
      <c r="B6" s="216" t="s">
        <v>11</v>
      </c>
      <c r="C6" s="180">
        <v>34310245.35</v>
      </c>
      <c r="D6" s="216" t="s">
        <v>12</v>
      </c>
      <c r="E6" s="180"/>
      <c r="F6" s="192"/>
    </row>
    <row r="7" ht="19.9" customHeight="1" spans="1:6">
      <c r="A7" s="172"/>
      <c r="B7" s="216" t="s">
        <v>13</v>
      </c>
      <c r="C7" s="180">
        <v>80000</v>
      </c>
      <c r="D7" s="216" t="s">
        <v>14</v>
      </c>
      <c r="E7" s="180"/>
      <c r="F7" s="192"/>
    </row>
    <row r="8" ht="19.9" customHeight="1" spans="1:6">
      <c r="A8" s="172"/>
      <c r="B8" s="216" t="s">
        <v>15</v>
      </c>
      <c r="C8" s="180"/>
      <c r="D8" s="216" t="s">
        <v>16</v>
      </c>
      <c r="E8" s="180"/>
      <c r="F8" s="192"/>
    </row>
    <row r="9" ht="19.9" customHeight="1" spans="1:6">
      <c r="A9" s="172"/>
      <c r="B9" s="216" t="s">
        <v>17</v>
      </c>
      <c r="C9" s="180"/>
      <c r="D9" s="216" t="s">
        <v>18</v>
      </c>
      <c r="E9" s="180"/>
      <c r="F9" s="192"/>
    </row>
    <row r="10" ht="19.9" customHeight="1" spans="1:6">
      <c r="A10" s="172"/>
      <c r="B10" s="216" t="s">
        <v>19</v>
      </c>
      <c r="C10" s="180"/>
      <c r="D10" s="216" t="s">
        <v>20</v>
      </c>
      <c r="E10" s="180"/>
      <c r="F10" s="192"/>
    </row>
    <row r="11" ht="19.9" customHeight="1" spans="1:6">
      <c r="A11" s="172"/>
      <c r="B11" s="216" t="s">
        <v>21</v>
      </c>
      <c r="C11" s="180"/>
      <c r="D11" s="216" t="s">
        <v>22</v>
      </c>
      <c r="E11" s="180"/>
      <c r="F11" s="192"/>
    </row>
    <row r="12" ht="19.9" customHeight="1" spans="1:6">
      <c r="A12" s="172"/>
      <c r="B12" s="216" t="s">
        <v>23</v>
      </c>
      <c r="C12" s="180"/>
      <c r="D12" s="216" t="s">
        <v>24</v>
      </c>
      <c r="E12" s="180"/>
      <c r="F12" s="192"/>
    </row>
    <row r="13" ht="19.9" customHeight="1" spans="1:6">
      <c r="A13" s="172"/>
      <c r="B13" s="216" t="s">
        <v>23</v>
      </c>
      <c r="C13" s="180"/>
      <c r="D13" s="216" t="s">
        <v>25</v>
      </c>
      <c r="E13" s="180">
        <v>33880780.12</v>
      </c>
      <c r="F13" s="192"/>
    </row>
    <row r="14" ht="19.9" customHeight="1" spans="1:6">
      <c r="A14" s="172"/>
      <c r="B14" s="216" t="s">
        <v>23</v>
      </c>
      <c r="C14" s="180"/>
      <c r="D14" s="216" t="s">
        <v>26</v>
      </c>
      <c r="E14" s="180"/>
      <c r="F14" s="192"/>
    </row>
    <row r="15" ht="19.9" customHeight="1" spans="1:6">
      <c r="A15" s="172"/>
      <c r="B15" s="216" t="s">
        <v>23</v>
      </c>
      <c r="C15" s="180"/>
      <c r="D15" s="216" t="s">
        <v>27</v>
      </c>
      <c r="E15" s="180">
        <v>185405.23</v>
      </c>
      <c r="F15" s="192"/>
    </row>
    <row r="16" ht="19.9" customHeight="1" spans="1:6">
      <c r="A16" s="172"/>
      <c r="B16" s="216" t="s">
        <v>23</v>
      </c>
      <c r="C16" s="180"/>
      <c r="D16" s="216" t="s">
        <v>28</v>
      </c>
      <c r="E16" s="180"/>
      <c r="F16" s="192"/>
    </row>
    <row r="17" ht="19.9" customHeight="1" spans="1:6">
      <c r="A17" s="172"/>
      <c r="B17" s="216" t="s">
        <v>23</v>
      </c>
      <c r="C17" s="180"/>
      <c r="D17" s="216" t="s">
        <v>29</v>
      </c>
      <c r="E17" s="180">
        <v>80000</v>
      </c>
      <c r="F17" s="192"/>
    </row>
    <row r="18" ht="19.9" customHeight="1" spans="1:6">
      <c r="A18" s="172"/>
      <c r="B18" s="216" t="s">
        <v>23</v>
      </c>
      <c r="C18" s="180"/>
      <c r="D18" s="216" t="s">
        <v>30</v>
      </c>
      <c r="E18" s="180"/>
      <c r="F18" s="192"/>
    </row>
    <row r="19" ht="19.9" customHeight="1" spans="1:6">
      <c r="A19" s="172"/>
      <c r="B19" s="216" t="s">
        <v>23</v>
      </c>
      <c r="C19" s="180"/>
      <c r="D19" s="216" t="s">
        <v>31</v>
      </c>
      <c r="E19" s="180"/>
      <c r="F19" s="192"/>
    </row>
    <row r="20" ht="19.9" customHeight="1" spans="1:6">
      <c r="A20" s="172"/>
      <c r="B20" s="216" t="s">
        <v>23</v>
      </c>
      <c r="C20" s="180"/>
      <c r="D20" s="216" t="s">
        <v>32</v>
      </c>
      <c r="E20" s="180"/>
      <c r="F20" s="192"/>
    </row>
    <row r="21" ht="19.9" customHeight="1" spans="1:6">
      <c r="A21" s="172"/>
      <c r="B21" s="216" t="s">
        <v>23</v>
      </c>
      <c r="C21" s="180"/>
      <c r="D21" s="216" t="s">
        <v>33</v>
      </c>
      <c r="E21" s="180"/>
      <c r="F21" s="192"/>
    </row>
    <row r="22" ht="19.9" customHeight="1" spans="1:6">
      <c r="A22" s="172"/>
      <c r="B22" s="216" t="s">
        <v>23</v>
      </c>
      <c r="C22" s="180"/>
      <c r="D22" s="216" t="s">
        <v>34</v>
      </c>
      <c r="E22" s="180"/>
      <c r="F22" s="192"/>
    </row>
    <row r="23" ht="19.9" customHeight="1" spans="1:6">
      <c r="A23" s="172"/>
      <c r="B23" s="216" t="s">
        <v>23</v>
      </c>
      <c r="C23" s="180"/>
      <c r="D23" s="216" t="s">
        <v>35</v>
      </c>
      <c r="E23" s="180"/>
      <c r="F23" s="192"/>
    </row>
    <row r="24" ht="19.9" customHeight="1" spans="1:6">
      <c r="A24" s="172"/>
      <c r="B24" s="216" t="s">
        <v>23</v>
      </c>
      <c r="C24" s="180"/>
      <c r="D24" s="216" t="s">
        <v>36</v>
      </c>
      <c r="E24" s="180"/>
      <c r="F24" s="192"/>
    </row>
    <row r="25" ht="19.9" customHeight="1" spans="1:6">
      <c r="A25" s="172"/>
      <c r="B25" s="216" t="s">
        <v>23</v>
      </c>
      <c r="C25" s="180"/>
      <c r="D25" s="216" t="s">
        <v>37</v>
      </c>
      <c r="E25" s="180">
        <v>244060</v>
      </c>
      <c r="F25" s="192"/>
    </row>
    <row r="26" ht="19.9" customHeight="1" spans="1:6">
      <c r="A26" s="172"/>
      <c r="B26" s="216" t="s">
        <v>23</v>
      </c>
      <c r="C26" s="180"/>
      <c r="D26" s="216" t="s">
        <v>38</v>
      </c>
      <c r="E26" s="180"/>
      <c r="F26" s="192"/>
    </row>
    <row r="27" ht="19.9" customHeight="1" spans="1:6">
      <c r="A27" s="172"/>
      <c r="B27" s="216" t="s">
        <v>23</v>
      </c>
      <c r="C27" s="180"/>
      <c r="D27" s="216" t="s">
        <v>39</v>
      </c>
      <c r="E27" s="180"/>
      <c r="F27" s="192"/>
    </row>
    <row r="28" ht="19.9" customHeight="1" spans="1:6">
      <c r="A28" s="172"/>
      <c r="B28" s="216" t="s">
        <v>23</v>
      </c>
      <c r="C28" s="180"/>
      <c r="D28" s="216" t="s">
        <v>40</v>
      </c>
      <c r="E28" s="180"/>
      <c r="F28" s="192"/>
    </row>
    <row r="29" ht="19.9" customHeight="1" spans="1:6">
      <c r="A29" s="172"/>
      <c r="B29" s="216" t="s">
        <v>23</v>
      </c>
      <c r="C29" s="180"/>
      <c r="D29" s="216" t="s">
        <v>41</v>
      </c>
      <c r="E29" s="180"/>
      <c r="F29" s="192"/>
    </row>
    <row r="30" ht="19.9" customHeight="1" spans="1:6">
      <c r="A30" s="172"/>
      <c r="B30" s="216" t="s">
        <v>23</v>
      </c>
      <c r="C30" s="180"/>
      <c r="D30" s="216" t="s">
        <v>42</v>
      </c>
      <c r="E30" s="180"/>
      <c r="F30" s="192"/>
    </row>
    <row r="31" ht="19.9" customHeight="1" spans="1:6">
      <c r="A31" s="172"/>
      <c r="B31" s="216" t="s">
        <v>23</v>
      </c>
      <c r="C31" s="180"/>
      <c r="D31" s="216" t="s">
        <v>43</v>
      </c>
      <c r="E31" s="180"/>
      <c r="F31" s="192"/>
    </row>
    <row r="32" ht="19.9" customHeight="1" spans="1:6">
      <c r="A32" s="172"/>
      <c r="B32" s="216" t="s">
        <v>23</v>
      </c>
      <c r="C32" s="180"/>
      <c r="D32" s="216" t="s">
        <v>44</v>
      </c>
      <c r="E32" s="180"/>
      <c r="F32" s="192"/>
    </row>
    <row r="33" ht="19.9" customHeight="1" spans="1:6">
      <c r="A33" s="172"/>
      <c r="B33" s="216" t="s">
        <v>23</v>
      </c>
      <c r="C33" s="180"/>
      <c r="D33" s="216" t="s">
        <v>45</v>
      </c>
      <c r="E33" s="180"/>
      <c r="F33" s="192"/>
    </row>
    <row r="34" ht="19.9" customHeight="1" spans="1:6">
      <c r="A34" s="172"/>
      <c r="B34" s="216" t="s">
        <v>23</v>
      </c>
      <c r="C34" s="180"/>
      <c r="D34" s="216" t="s">
        <v>46</v>
      </c>
      <c r="E34" s="180"/>
      <c r="F34" s="192"/>
    </row>
    <row r="35" ht="19.9" customHeight="1" spans="1:6">
      <c r="A35" s="172"/>
      <c r="B35" s="216" t="s">
        <v>23</v>
      </c>
      <c r="C35" s="180"/>
      <c r="D35" s="216" t="s">
        <v>47</v>
      </c>
      <c r="E35" s="180"/>
      <c r="F35" s="192"/>
    </row>
    <row r="36" ht="19.9" customHeight="1" spans="1:6">
      <c r="A36" s="190"/>
      <c r="B36" s="188" t="s">
        <v>48</v>
      </c>
      <c r="C36" s="175">
        <f>SUM(C6:C35)</f>
        <v>34390245.35</v>
      </c>
      <c r="D36" s="188" t="s">
        <v>49</v>
      </c>
      <c r="E36" s="175">
        <f>SUM(E6:E35)</f>
        <v>34390245.35</v>
      </c>
      <c r="F36" s="193"/>
    </row>
    <row r="37" ht="19.9" customHeight="1" spans="1:6">
      <c r="A37" s="172"/>
      <c r="B37" s="177" t="s">
        <v>50</v>
      </c>
      <c r="C37" s="180"/>
      <c r="D37" s="177" t="s">
        <v>51</v>
      </c>
      <c r="E37" s="180"/>
      <c r="F37" s="224"/>
    </row>
    <row r="38" ht="19.9" customHeight="1" spans="1:6">
      <c r="A38" s="225"/>
      <c r="B38" s="177" t="s">
        <v>52</v>
      </c>
      <c r="C38" s="180"/>
      <c r="D38" s="177" t="s">
        <v>53</v>
      </c>
      <c r="E38" s="180"/>
      <c r="F38" s="224"/>
    </row>
    <row r="39" ht="19.9" customHeight="1" spans="1:6">
      <c r="A39" s="225"/>
      <c r="B39" s="226"/>
      <c r="C39" s="226"/>
      <c r="D39" s="177" t="s">
        <v>54</v>
      </c>
      <c r="E39" s="226"/>
      <c r="F39" s="224"/>
    </row>
    <row r="40" ht="19.9" customHeight="1" spans="1:6">
      <c r="A40" s="227"/>
      <c r="B40" s="173" t="s">
        <v>55</v>
      </c>
      <c r="C40" s="175">
        <f>SUM(C36)</f>
        <v>34390245.35</v>
      </c>
      <c r="D40" s="173" t="s">
        <v>56</v>
      </c>
      <c r="E40" s="175">
        <f>SUM(E36)</f>
        <v>34390245.35</v>
      </c>
      <c r="F40" s="228"/>
    </row>
    <row r="41" ht="8.45" customHeight="1" spans="1:6">
      <c r="A41" s="217"/>
      <c r="B41" s="217"/>
      <c r="C41" s="229"/>
      <c r="D41" s="229"/>
      <c r="E41" s="217"/>
      <c r="F41" s="23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F7" sqref="F7:J7"/>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236</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5</v>
      </c>
      <c r="G6" s="25"/>
      <c r="H6" s="25"/>
      <c r="I6" s="25"/>
      <c r="J6" s="25"/>
      <c r="K6" s="50"/>
      <c r="L6" s="50"/>
      <c r="M6" s="50"/>
    </row>
    <row r="7" ht="24.95" customHeight="1" spans="2:13">
      <c r="B7" s="26"/>
      <c r="C7" s="24" t="s">
        <v>270</v>
      </c>
      <c r="D7" s="24"/>
      <c r="E7" s="24"/>
      <c r="F7" s="25">
        <v>5</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27" t="s">
        <v>373</v>
      </c>
      <c r="D9" s="27"/>
      <c r="E9" s="27"/>
      <c r="F9" s="27"/>
      <c r="G9" s="27"/>
      <c r="H9" s="27"/>
      <c r="I9" s="27"/>
      <c r="J9" s="27"/>
      <c r="K9" s="50"/>
      <c r="L9" s="50"/>
      <c r="M9" s="50"/>
    </row>
    <row r="10" ht="24.95" customHeight="1" spans="2:13">
      <c r="B10" s="23"/>
      <c r="C10" s="27"/>
      <c r="D10" s="27"/>
      <c r="E10" s="27"/>
      <c r="F10" s="27"/>
      <c r="G10" s="27"/>
      <c r="H10" s="27"/>
      <c r="I10" s="27"/>
      <c r="J10" s="27"/>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374</v>
      </c>
      <c r="F12" s="29"/>
      <c r="G12" s="29" t="s">
        <v>375</v>
      </c>
      <c r="H12" s="29"/>
      <c r="I12" s="29"/>
      <c r="J12" s="90"/>
      <c r="K12" s="50"/>
      <c r="L12" s="50"/>
      <c r="M12" s="50"/>
    </row>
    <row r="13" ht="24" customHeight="1" spans="2:10">
      <c r="B13" s="26"/>
      <c r="C13" s="26"/>
      <c r="D13" s="26" t="s">
        <v>285</v>
      </c>
      <c r="E13" s="29" t="s">
        <v>376</v>
      </c>
      <c r="F13" s="29"/>
      <c r="G13" s="29" t="s">
        <v>377</v>
      </c>
      <c r="H13" s="29"/>
      <c r="I13" s="29"/>
      <c r="J13" s="90"/>
    </row>
    <row r="14" ht="24" customHeight="1" spans="2:10">
      <c r="B14" s="26"/>
      <c r="C14" s="26"/>
      <c r="D14" s="26" t="s">
        <v>289</v>
      </c>
      <c r="E14" s="29" t="s">
        <v>378</v>
      </c>
      <c r="F14" s="29"/>
      <c r="G14" s="29" t="s">
        <v>379</v>
      </c>
      <c r="H14" s="29"/>
      <c r="I14" s="29"/>
      <c r="J14" s="90"/>
    </row>
    <row r="15" ht="24" customHeight="1" spans="2:10">
      <c r="B15" s="26"/>
      <c r="C15" s="26"/>
      <c r="D15" s="26" t="s">
        <v>292</v>
      </c>
      <c r="E15" s="29" t="s">
        <v>380</v>
      </c>
      <c r="F15" s="29"/>
      <c r="G15" s="29" t="s">
        <v>381</v>
      </c>
      <c r="H15" s="29"/>
      <c r="I15" s="29"/>
      <c r="J15" s="90"/>
    </row>
    <row r="16" ht="24" spans="2:10">
      <c r="B16" s="26"/>
      <c r="C16" s="26" t="s">
        <v>294</v>
      </c>
      <c r="D16" s="23" t="s">
        <v>295</v>
      </c>
      <c r="E16" s="29" t="s">
        <v>382</v>
      </c>
      <c r="F16" s="29"/>
      <c r="G16" s="29" t="s">
        <v>382</v>
      </c>
      <c r="H16" s="29"/>
      <c r="I16" s="29"/>
      <c r="J16" s="90"/>
    </row>
    <row r="17" ht="24" spans="2:10">
      <c r="B17" s="26"/>
      <c r="C17" s="26"/>
      <c r="D17" s="23" t="s">
        <v>300</v>
      </c>
      <c r="E17" s="29" t="s">
        <v>383</v>
      </c>
      <c r="F17" s="29"/>
      <c r="G17" s="29" t="s">
        <v>384</v>
      </c>
      <c r="H17" s="29"/>
      <c r="I17" s="29"/>
      <c r="J17" s="90"/>
    </row>
    <row r="18" ht="24" spans="2:10">
      <c r="B18" s="26"/>
      <c r="C18" s="26"/>
      <c r="D18" s="23" t="s">
        <v>385</v>
      </c>
      <c r="E18" s="29" t="s">
        <v>386</v>
      </c>
      <c r="F18" s="29"/>
      <c r="G18" s="29" t="s">
        <v>387</v>
      </c>
      <c r="H18" s="29"/>
      <c r="I18" s="29"/>
      <c r="J18" s="90"/>
    </row>
    <row r="19" ht="24" spans="2:10">
      <c r="B19" s="26"/>
      <c r="C19" s="26"/>
      <c r="D19" s="23" t="s">
        <v>324</v>
      </c>
      <c r="E19" s="29" t="s">
        <v>388</v>
      </c>
      <c r="F19" s="29"/>
      <c r="G19" s="29" t="s">
        <v>389</v>
      </c>
      <c r="H19" s="29"/>
      <c r="I19" s="29"/>
      <c r="J19" s="90"/>
    </row>
    <row r="20" ht="33" customHeight="1" spans="2:10">
      <c r="B20" s="26"/>
      <c r="C20" s="26" t="s">
        <v>303</v>
      </c>
      <c r="D20" s="23" t="s">
        <v>304</v>
      </c>
      <c r="E20" s="71" t="s">
        <v>390</v>
      </c>
      <c r="F20" s="71"/>
      <c r="G20" s="71" t="s">
        <v>391</v>
      </c>
      <c r="H20" s="71"/>
      <c r="I20" s="71"/>
      <c r="J20" s="75"/>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F7" sqref="F7:J7"/>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243</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59">
        <v>2441.3454</v>
      </c>
      <c r="G6" s="59"/>
      <c r="H6" s="59"/>
      <c r="I6" s="59"/>
      <c r="J6" s="59"/>
      <c r="K6" s="50"/>
      <c r="L6" s="50"/>
      <c r="M6" s="50"/>
    </row>
    <row r="7" ht="24.95" customHeight="1" spans="2:13">
      <c r="B7" s="26"/>
      <c r="C7" s="24" t="s">
        <v>270</v>
      </c>
      <c r="D7" s="24"/>
      <c r="E7" s="24"/>
      <c r="F7" s="59">
        <v>2441.3454</v>
      </c>
      <c r="G7" s="59"/>
      <c r="H7" s="59"/>
      <c r="I7" s="59"/>
      <c r="J7" s="59"/>
      <c r="K7" s="50"/>
      <c r="L7" s="50"/>
      <c r="M7" s="50"/>
    </row>
    <row r="8" ht="24.95" customHeight="1" spans="2:13">
      <c r="B8" s="26"/>
      <c r="C8" s="24" t="s">
        <v>271</v>
      </c>
      <c r="D8" s="24"/>
      <c r="E8" s="24"/>
      <c r="F8" s="25"/>
      <c r="G8" s="25"/>
      <c r="H8" s="25"/>
      <c r="I8" s="25"/>
      <c r="J8" s="25"/>
      <c r="K8" s="50"/>
      <c r="L8" s="50"/>
      <c r="M8" s="50"/>
    </row>
    <row r="9" ht="24.95" customHeight="1" spans="2:13">
      <c r="B9" s="23" t="s">
        <v>272</v>
      </c>
      <c r="C9" s="60" t="s">
        <v>392</v>
      </c>
      <c r="D9" s="60"/>
      <c r="E9" s="60"/>
      <c r="F9" s="60"/>
      <c r="G9" s="60"/>
      <c r="H9" s="60"/>
      <c r="I9" s="60"/>
      <c r="J9" s="60"/>
      <c r="K9" s="50"/>
      <c r="L9" s="50"/>
      <c r="M9" s="50"/>
    </row>
    <row r="10" ht="24.95" customHeight="1" spans="2:13">
      <c r="B10" s="23"/>
      <c r="C10" s="60"/>
      <c r="D10" s="60"/>
      <c r="E10" s="60"/>
      <c r="F10" s="60"/>
      <c r="G10" s="82"/>
      <c r="H10" s="82"/>
      <c r="I10" s="82"/>
      <c r="J10" s="82"/>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393</v>
      </c>
      <c r="F12" s="29"/>
      <c r="G12" s="29" t="s">
        <v>394</v>
      </c>
      <c r="H12" s="29"/>
      <c r="I12" s="29"/>
      <c r="J12" s="90"/>
      <c r="K12" s="50"/>
      <c r="L12" s="50"/>
      <c r="M12" s="50"/>
    </row>
    <row r="13" ht="24.95" customHeight="1" spans="2:13">
      <c r="B13" s="26"/>
      <c r="C13" s="26"/>
      <c r="D13" s="26"/>
      <c r="E13" s="29" t="s">
        <v>395</v>
      </c>
      <c r="F13" s="29"/>
      <c r="G13" s="29" t="s">
        <v>396</v>
      </c>
      <c r="H13" s="29"/>
      <c r="I13" s="29"/>
      <c r="J13" s="90"/>
      <c r="K13" s="50"/>
      <c r="L13" s="50"/>
      <c r="M13" s="50"/>
    </row>
    <row r="14" ht="24.95" customHeight="1" spans="2:13">
      <c r="B14" s="26"/>
      <c r="C14" s="26"/>
      <c r="D14" s="26"/>
      <c r="E14" s="83" t="s">
        <v>397</v>
      </c>
      <c r="F14" s="84"/>
      <c r="G14" s="83" t="s">
        <v>398</v>
      </c>
      <c r="H14" s="85"/>
      <c r="I14" s="85"/>
      <c r="J14" s="91"/>
      <c r="K14" s="50"/>
      <c r="L14" s="50"/>
      <c r="M14" s="50"/>
    </row>
    <row r="15" ht="38.1" customHeight="1" spans="2:13">
      <c r="B15" s="26"/>
      <c r="C15" s="26"/>
      <c r="D15" s="26"/>
      <c r="E15" s="83" t="s">
        <v>399</v>
      </c>
      <c r="F15" s="84"/>
      <c r="G15" s="83" t="s">
        <v>400</v>
      </c>
      <c r="H15" s="85"/>
      <c r="I15" s="85"/>
      <c r="J15" s="91"/>
      <c r="K15" s="53"/>
      <c r="L15" s="53"/>
      <c r="M15" s="53"/>
    </row>
    <row r="16" ht="24" customHeight="1" spans="2:10">
      <c r="B16" s="26"/>
      <c r="C16" s="26"/>
      <c r="D16" s="26"/>
      <c r="E16" s="86" t="s">
        <v>401</v>
      </c>
      <c r="F16" s="29"/>
      <c r="G16" s="29" t="s">
        <v>402</v>
      </c>
      <c r="H16" s="29"/>
      <c r="I16" s="29"/>
      <c r="J16" s="90"/>
    </row>
    <row r="17" ht="24" customHeight="1" spans="2:10">
      <c r="B17" s="26"/>
      <c r="C17" s="26"/>
      <c r="D17" s="26" t="s">
        <v>285</v>
      </c>
      <c r="E17" s="67" t="s">
        <v>403</v>
      </c>
      <c r="F17" s="68"/>
      <c r="G17" s="36" t="s">
        <v>404</v>
      </c>
      <c r="H17" s="37"/>
      <c r="I17" s="37"/>
      <c r="J17" s="54"/>
    </row>
    <row r="18" ht="24" customHeight="1" spans="2:10">
      <c r="B18" s="26"/>
      <c r="C18" s="26"/>
      <c r="D18" s="26" t="s">
        <v>289</v>
      </c>
      <c r="E18" s="36" t="s">
        <v>405</v>
      </c>
      <c r="F18" s="37"/>
      <c r="G18" s="36" t="s">
        <v>406</v>
      </c>
      <c r="H18" s="37"/>
      <c r="I18" s="37"/>
      <c r="J18" s="54"/>
    </row>
    <row r="19" ht="24" customHeight="1" spans="2:10">
      <c r="B19" s="26"/>
      <c r="C19" s="26"/>
      <c r="D19" s="26" t="s">
        <v>292</v>
      </c>
      <c r="E19" s="36" t="s">
        <v>407</v>
      </c>
      <c r="F19" s="37"/>
      <c r="G19" s="87" t="s">
        <v>408</v>
      </c>
      <c r="H19" s="88"/>
      <c r="I19" s="88"/>
      <c r="J19" s="92"/>
    </row>
    <row r="20" ht="24" spans="2:10">
      <c r="B20" s="26"/>
      <c r="C20" s="26" t="s">
        <v>294</v>
      </c>
      <c r="D20" s="23" t="s">
        <v>295</v>
      </c>
      <c r="E20" s="43" t="s">
        <v>409</v>
      </c>
      <c r="F20" s="39"/>
      <c r="G20" s="39" t="s">
        <v>410</v>
      </c>
      <c r="H20" s="89"/>
      <c r="I20" s="89"/>
      <c r="J20" s="93"/>
    </row>
    <row r="21" ht="24" spans="2:10">
      <c r="B21" s="26"/>
      <c r="C21" s="26"/>
      <c r="D21" s="23" t="s">
        <v>324</v>
      </c>
      <c r="E21" s="76" t="s">
        <v>350</v>
      </c>
      <c r="F21" s="77"/>
      <c r="G21" s="39" t="s">
        <v>411</v>
      </c>
      <c r="H21" s="89"/>
      <c r="I21" s="89"/>
      <c r="J21" s="93"/>
    </row>
    <row r="22" ht="33" customHeight="1" spans="2:10">
      <c r="B22" s="26"/>
      <c r="C22" s="26" t="s">
        <v>303</v>
      </c>
      <c r="D22" s="23" t="s">
        <v>304</v>
      </c>
      <c r="E22" s="46" t="s">
        <v>412</v>
      </c>
      <c r="F22" s="46"/>
      <c r="G22" s="46" t="s">
        <v>413</v>
      </c>
      <c r="H22" s="46"/>
      <c r="I22" s="46"/>
      <c r="J22" s="58"/>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6"/>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F6" sqref="F6:J6"/>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237</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2</v>
      </c>
      <c r="G6" s="25"/>
      <c r="H6" s="25"/>
      <c r="I6" s="25"/>
      <c r="J6" s="25"/>
      <c r="K6" s="50"/>
      <c r="L6" s="50"/>
      <c r="M6" s="50"/>
    </row>
    <row r="7" ht="24.95" customHeight="1" spans="2:13">
      <c r="B7" s="26"/>
      <c r="C7" s="24" t="s">
        <v>270</v>
      </c>
      <c r="D7" s="24"/>
      <c r="E7" s="24"/>
      <c r="F7" s="25">
        <v>2</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60" t="s">
        <v>414</v>
      </c>
      <c r="D9" s="60"/>
      <c r="E9" s="60"/>
      <c r="F9" s="60"/>
      <c r="G9" s="60"/>
      <c r="H9" s="60"/>
      <c r="I9" s="60"/>
      <c r="J9" s="60"/>
      <c r="K9" s="50"/>
      <c r="L9" s="50"/>
      <c r="M9" s="50"/>
    </row>
    <row r="10" ht="24.95" customHeight="1" spans="2:13">
      <c r="B10" s="23"/>
      <c r="C10" s="60"/>
      <c r="D10" s="60"/>
      <c r="E10" s="60"/>
      <c r="F10" s="60"/>
      <c r="G10" s="60"/>
      <c r="H10" s="60"/>
      <c r="I10" s="60"/>
      <c r="J10" s="60"/>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43" t="s">
        <v>415</v>
      </c>
      <c r="F12" s="39"/>
      <c r="G12" s="32" t="s">
        <v>416</v>
      </c>
      <c r="H12" s="34"/>
      <c r="I12" s="34"/>
      <c r="J12" s="52"/>
      <c r="K12" s="50"/>
      <c r="L12" s="50"/>
      <c r="M12" s="50"/>
    </row>
    <row r="13" ht="24" customHeight="1" spans="2:10">
      <c r="B13" s="26"/>
      <c r="C13" s="26"/>
      <c r="D13" s="26" t="s">
        <v>285</v>
      </c>
      <c r="E13" s="43" t="s">
        <v>417</v>
      </c>
      <c r="F13" s="39"/>
      <c r="G13" s="32" t="s">
        <v>418</v>
      </c>
      <c r="H13" s="34"/>
      <c r="I13" s="34"/>
      <c r="J13" s="52"/>
    </row>
    <row r="14" ht="24" customHeight="1" spans="2:10">
      <c r="B14" s="26"/>
      <c r="C14" s="26"/>
      <c r="D14" s="26" t="s">
        <v>289</v>
      </c>
      <c r="E14" s="43" t="s">
        <v>419</v>
      </c>
      <c r="F14" s="39"/>
      <c r="G14" s="32" t="s">
        <v>313</v>
      </c>
      <c r="H14" s="34"/>
      <c r="I14" s="34"/>
      <c r="J14" s="52"/>
    </row>
    <row r="15" ht="24" customHeight="1" spans="2:10">
      <c r="B15" s="26"/>
      <c r="C15" s="26"/>
      <c r="D15" s="26" t="s">
        <v>292</v>
      </c>
      <c r="E15" s="43" t="s">
        <v>342</v>
      </c>
      <c r="F15" s="39"/>
      <c r="G15" s="32" t="s">
        <v>420</v>
      </c>
      <c r="H15" s="34"/>
      <c r="I15" s="34"/>
      <c r="J15" s="52"/>
    </row>
    <row r="16" ht="24" spans="2:10">
      <c r="B16" s="26"/>
      <c r="C16" s="26" t="s">
        <v>294</v>
      </c>
      <c r="D16" s="23" t="s">
        <v>295</v>
      </c>
      <c r="E16" s="43" t="s">
        <v>421</v>
      </c>
      <c r="F16" s="39"/>
      <c r="G16" s="32" t="s">
        <v>422</v>
      </c>
      <c r="H16" s="34"/>
      <c r="I16" s="34"/>
      <c r="J16" s="52"/>
    </row>
    <row r="17" ht="24" spans="2:10">
      <c r="B17" s="26"/>
      <c r="C17" s="26"/>
      <c r="D17" s="23" t="s">
        <v>324</v>
      </c>
      <c r="E17" s="76" t="s">
        <v>423</v>
      </c>
      <c r="F17" s="77"/>
      <c r="G17" s="76" t="s">
        <v>424</v>
      </c>
      <c r="H17" s="78"/>
      <c r="I17" s="78"/>
      <c r="J17" s="81"/>
    </row>
    <row r="18" ht="33" customHeight="1" spans="2:10">
      <c r="B18" s="26"/>
      <c r="C18" s="26" t="s">
        <v>303</v>
      </c>
      <c r="D18" s="23" t="s">
        <v>304</v>
      </c>
      <c r="E18" s="79" t="s">
        <v>425</v>
      </c>
      <c r="F18" s="80"/>
      <c r="G18" s="71" t="s">
        <v>306</v>
      </c>
      <c r="H18" s="71"/>
      <c r="I18" s="71"/>
      <c r="J18" s="75"/>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5" sqref="C5:J5"/>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238</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59">
        <v>7.4</v>
      </c>
      <c r="G6" s="59"/>
      <c r="H6" s="59"/>
      <c r="I6" s="59"/>
      <c r="J6" s="59"/>
      <c r="K6" s="50"/>
      <c r="L6" s="50"/>
      <c r="M6" s="50"/>
    </row>
    <row r="7" ht="24.95" customHeight="1" spans="2:13">
      <c r="B7" s="26"/>
      <c r="C7" s="24" t="s">
        <v>270</v>
      </c>
      <c r="D7" s="24"/>
      <c r="E7" s="24"/>
      <c r="F7" s="59">
        <v>7.4</v>
      </c>
      <c r="G7" s="59"/>
      <c r="H7" s="59"/>
      <c r="I7" s="59"/>
      <c r="J7" s="59"/>
      <c r="K7" s="50"/>
      <c r="L7" s="50"/>
      <c r="M7" s="50"/>
    </row>
    <row r="8" ht="24.95" customHeight="1" spans="2:13">
      <c r="B8" s="26"/>
      <c r="C8" s="24" t="s">
        <v>271</v>
      </c>
      <c r="D8" s="24"/>
      <c r="E8" s="24"/>
      <c r="F8" s="25"/>
      <c r="G8" s="25"/>
      <c r="H8" s="25"/>
      <c r="I8" s="25"/>
      <c r="J8" s="25"/>
      <c r="K8" s="50"/>
      <c r="L8" s="50"/>
      <c r="M8" s="50"/>
    </row>
    <row r="9" ht="24.95" customHeight="1" spans="2:13">
      <c r="B9" s="23" t="s">
        <v>272</v>
      </c>
      <c r="C9" s="60" t="s">
        <v>426</v>
      </c>
      <c r="D9" s="60"/>
      <c r="E9" s="60"/>
      <c r="F9" s="60"/>
      <c r="G9" s="60"/>
      <c r="H9" s="60"/>
      <c r="I9" s="60"/>
      <c r="J9" s="60"/>
      <c r="K9" s="50"/>
      <c r="L9" s="50"/>
      <c r="M9" s="50"/>
    </row>
    <row r="10" ht="24.95" customHeight="1" spans="2:13">
      <c r="B10" s="23"/>
      <c r="C10" s="60"/>
      <c r="D10" s="60"/>
      <c r="E10" s="60"/>
      <c r="F10" s="60"/>
      <c r="G10" s="60"/>
      <c r="H10" s="60"/>
      <c r="I10" s="60"/>
      <c r="J10" s="60"/>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6" t="s">
        <v>280</v>
      </c>
      <c r="E12" s="29" t="s">
        <v>427</v>
      </c>
      <c r="F12" s="29"/>
      <c r="G12" s="61" t="s">
        <v>428</v>
      </c>
      <c r="H12" s="62"/>
      <c r="I12" s="62"/>
      <c r="J12" s="72"/>
      <c r="K12" s="50"/>
      <c r="L12" s="50"/>
      <c r="M12" s="50"/>
    </row>
    <row r="13" ht="24" customHeight="1" spans="2:10">
      <c r="B13" s="26"/>
      <c r="C13" s="26"/>
      <c r="D13" s="26" t="s">
        <v>285</v>
      </c>
      <c r="E13" s="62" t="s">
        <v>429</v>
      </c>
      <c r="F13" s="62"/>
      <c r="G13" s="63" t="s">
        <v>430</v>
      </c>
      <c r="H13" s="64"/>
      <c r="I13" s="64"/>
      <c r="J13" s="73"/>
    </row>
    <row r="14" ht="24" customHeight="1" spans="2:10">
      <c r="B14" s="26"/>
      <c r="C14" s="26"/>
      <c r="D14" s="26" t="s">
        <v>289</v>
      </c>
      <c r="E14" s="62" t="s">
        <v>431</v>
      </c>
      <c r="F14" s="62"/>
      <c r="G14" s="32" t="s">
        <v>432</v>
      </c>
      <c r="H14" s="34"/>
      <c r="I14" s="34"/>
      <c r="J14" s="52"/>
    </row>
    <row r="15" ht="24" customHeight="1" spans="2:10">
      <c r="B15" s="26"/>
      <c r="C15" s="26"/>
      <c r="D15" s="26" t="s">
        <v>292</v>
      </c>
      <c r="E15" s="65" t="s">
        <v>433</v>
      </c>
      <c r="F15" s="65"/>
      <c r="G15" s="66" t="s">
        <v>434</v>
      </c>
      <c r="H15" s="62"/>
      <c r="I15" s="62"/>
      <c r="J15" s="72"/>
    </row>
    <row r="16" ht="24" spans="2:10">
      <c r="B16" s="26"/>
      <c r="C16" s="26" t="s">
        <v>294</v>
      </c>
      <c r="D16" s="23" t="s">
        <v>295</v>
      </c>
      <c r="E16" s="67" t="s">
        <v>435</v>
      </c>
      <c r="F16" s="68"/>
      <c r="G16" s="69" t="s">
        <v>436</v>
      </c>
      <c r="H16" s="70"/>
      <c r="I16" s="70"/>
      <c r="J16" s="74"/>
    </row>
    <row r="17" ht="24" spans="2:10">
      <c r="B17" s="26"/>
      <c r="C17" s="26"/>
      <c r="D17" s="23" t="s">
        <v>324</v>
      </c>
      <c r="E17" s="44" t="s">
        <v>437</v>
      </c>
      <c r="F17" s="44"/>
      <c r="G17" s="45" t="s">
        <v>312</v>
      </c>
      <c r="H17" s="45"/>
      <c r="I17" s="45"/>
      <c r="J17" s="57"/>
    </row>
    <row r="18" ht="33" customHeight="1" spans="2:10">
      <c r="B18" s="26"/>
      <c r="C18" s="26" t="s">
        <v>303</v>
      </c>
      <c r="D18" s="23" t="s">
        <v>304</v>
      </c>
      <c r="E18" s="71" t="s">
        <v>372</v>
      </c>
      <c r="F18" s="71"/>
      <c r="G18" s="71" t="s">
        <v>438</v>
      </c>
      <c r="H18" s="71"/>
      <c r="I18" s="71"/>
      <c r="J18" s="75"/>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C9" sqref="C9:J10"/>
    </sheetView>
  </sheetViews>
  <sheetFormatPr defaultColWidth="9" defaultRowHeight="13.5"/>
  <cols>
    <col min="1" max="1" width="9" style="1"/>
    <col min="2" max="2" width="14.375" style="1" customWidth="1"/>
    <col min="3" max="3" width="9" style="17"/>
    <col min="4" max="4" width="9" style="1"/>
    <col min="5" max="5" width="10.25" style="1" customWidth="1"/>
    <col min="6" max="6" width="12.625" style="1" customWidth="1"/>
    <col min="7" max="7" width="17.5083333333333" style="1" customWidth="1"/>
    <col min="8" max="8" width="10.25" style="1" customWidth="1"/>
    <col min="9" max="9" width="10.5083333333333" style="1" customWidth="1"/>
    <col min="10" max="10" width="9.875" style="1" customWidth="1"/>
    <col min="11" max="11" width="9.625" style="1" customWidth="1"/>
    <col min="12" max="12" width="9.50833333333333" style="1" customWidth="1"/>
    <col min="13" max="13" width="9.75" style="1" customWidth="1"/>
    <col min="14" max="16384" width="9" style="1"/>
  </cols>
  <sheetData>
    <row r="1" ht="18.95" customHeight="1" spans="2:10">
      <c r="B1" s="2"/>
      <c r="J1" s="1" t="s">
        <v>263</v>
      </c>
    </row>
    <row r="2" ht="24" customHeight="1" spans="2:13">
      <c r="B2" s="18" t="s">
        <v>264</v>
      </c>
      <c r="C2" s="19"/>
      <c r="D2" s="19"/>
      <c r="E2" s="19"/>
      <c r="F2" s="19"/>
      <c r="G2" s="19"/>
      <c r="H2" s="19"/>
      <c r="I2" s="19"/>
      <c r="J2" s="47"/>
      <c r="K2" s="48"/>
      <c r="L2" s="48"/>
      <c r="M2" s="48"/>
    </row>
    <row r="3" ht="24.95" customHeight="1" spans="2:13">
      <c r="B3" s="20" t="s">
        <v>265</v>
      </c>
      <c r="C3" s="20"/>
      <c r="D3" s="20"/>
      <c r="E3" s="20"/>
      <c r="F3" s="20"/>
      <c r="G3" s="20"/>
      <c r="H3" s="20"/>
      <c r="I3" s="20"/>
      <c r="J3" s="20"/>
      <c r="K3" s="49"/>
      <c r="L3" s="49"/>
      <c r="M3" s="49"/>
    </row>
    <row r="4" ht="24.95" customHeight="1" spans="2:13">
      <c r="B4" s="21" t="s">
        <v>266</v>
      </c>
      <c r="C4" s="22" t="s">
        <v>240</v>
      </c>
      <c r="D4" s="22"/>
      <c r="E4" s="22"/>
      <c r="F4" s="22"/>
      <c r="G4" s="22"/>
      <c r="H4" s="22"/>
      <c r="I4" s="22"/>
      <c r="J4" s="22"/>
      <c r="K4" s="50"/>
      <c r="L4" s="50"/>
      <c r="M4" s="50"/>
    </row>
    <row r="5" ht="24.95" customHeight="1" spans="2:13">
      <c r="B5" s="21" t="s">
        <v>267</v>
      </c>
      <c r="C5" s="22" t="s">
        <v>0</v>
      </c>
      <c r="D5" s="22"/>
      <c r="E5" s="22"/>
      <c r="F5" s="22"/>
      <c r="G5" s="22"/>
      <c r="H5" s="22"/>
      <c r="I5" s="22"/>
      <c r="J5" s="22"/>
      <c r="K5" s="50"/>
      <c r="L5" s="50"/>
      <c r="M5" s="50"/>
    </row>
    <row r="6" ht="24.95" customHeight="1" spans="2:13">
      <c r="B6" s="23" t="s">
        <v>268</v>
      </c>
      <c r="C6" s="24" t="s">
        <v>269</v>
      </c>
      <c r="D6" s="24"/>
      <c r="E6" s="24"/>
      <c r="F6" s="25">
        <v>430</v>
      </c>
      <c r="G6" s="25"/>
      <c r="H6" s="25"/>
      <c r="I6" s="25"/>
      <c r="J6" s="25"/>
      <c r="K6" s="50"/>
      <c r="L6" s="50"/>
      <c r="M6" s="50"/>
    </row>
    <row r="7" ht="24.95" customHeight="1" spans="2:13">
      <c r="B7" s="26"/>
      <c r="C7" s="24" t="s">
        <v>270</v>
      </c>
      <c r="D7" s="24"/>
      <c r="E7" s="24"/>
      <c r="F7" s="25">
        <v>430</v>
      </c>
      <c r="G7" s="25"/>
      <c r="H7" s="25"/>
      <c r="I7" s="25"/>
      <c r="J7" s="25"/>
      <c r="K7" s="50"/>
      <c r="L7" s="50"/>
      <c r="M7" s="50"/>
    </row>
    <row r="8" ht="24.95" customHeight="1" spans="2:13">
      <c r="B8" s="26"/>
      <c r="C8" s="24" t="s">
        <v>271</v>
      </c>
      <c r="D8" s="24"/>
      <c r="E8" s="24"/>
      <c r="F8" s="25"/>
      <c r="G8" s="25"/>
      <c r="H8" s="25"/>
      <c r="I8" s="25"/>
      <c r="J8" s="25"/>
      <c r="K8" s="50"/>
      <c r="L8" s="50"/>
      <c r="M8" s="50"/>
    </row>
    <row r="9" ht="24.95" customHeight="1" spans="2:13">
      <c r="B9" s="23" t="s">
        <v>272</v>
      </c>
      <c r="C9" s="27" t="s">
        <v>439</v>
      </c>
      <c r="D9" s="27"/>
      <c r="E9" s="27"/>
      <c r="F9" s="27"/>
      <c r="G9" s="27"/>
      <c r="H9" s="27"/>
      <c r="I9" s="27"/>
      <c r="J9" s="27"/>
      <c r="K9" s="50"/>
      <c r="L9" s="50"/>
      <c r="M9" s="50"/>
    </row>
    <row r="10" ht="24.95" customHeight="1" spans="2:13">
      <c r="B10" s="23"/>
      <c r="C10" s="27"/>
      <c r="D10" s="27"/>
      <c r="E10" s="27"/>
      <c r="F10" s="27"/>
      <c r="G10" s="27"/>
      <c r="H10" s="27"/>
      <c r="I10" s="27"/>
      <c r="J10" s="27"/>
      <c r="K10" s="50"/>
      <c r="L10" s="50"/>
      <c r="M10" s="50"/>
    </row>
    <row r="11" ht="24.95" customHeight="1" spans="2:13">
      <c r="B11" s="26" t="s">
        <v>274</v>
      </c>
      <c r="C11" s="21" t="s">
        <v>275</v>
      </c>
      <c r="D11" s="21" t="s">
        <v>276</v>
      </c>
      <c r="E11" s="24" t="s">
        <v>277</v>
      </c>
      <c r="F11" s="24"/>
      <c r="G11" s="24" t="s">
        <v>278</v>
      </c>
      <c r="H11" s="24"/>
      <c r="I11" s="24"/>
      <c r="J11" s="24"/>
      <c r="K11" s="50"/>
      <c r="L11" s="50"/>
      <c r="M11" s="50"/>
    </row>
    <row r="12" ht="24.95" customHeight="1" spans="2:13">
      <c r="B12" s="26"/>
      <c r="C12" s="26" t="s">
        <v>279</v>
      </c>
      <c r="D12" s="28" t="s">
        <v>280</v>
      </c>
      <c r="E12" s="29" t="s">
        <v>440</v>
      </c>
      <c r="F12" s="29"/>
      <c r="G12" s="30" t="s">
        <v>441</v>
      </c>
      <c r="H12" s="30"/>
      <c r="I12" s="30"/>
      <c r="J12" s="51"/>
      <c r="K12" s="50"/>
      <c r="L12" s="50"/>
      <c r="M12" s="50"/>
    </row>
    <row r="13" ht="38.1" customHeight="1" spans="2:13">
      <c r="B13" s="26"/>
      <c r="C13" s="26"/>
      <c r="D13" s="31" t="s">
        <v>285</v>
      </c>
      <c r="E13" s="32" t="s">
        <v>442</v>
      </c>
      <c r="F13" s="33"/>
      <c r="G13" s="32" t="s">
        <v>443</v>
      </c>
      <c r="H13" s="34"/>
      <c r="I13" s="34"/>
      <c r="J13" s="52"/>
      <c r="K13" s="53"/>
      <c r="L13" s="53"/>
      <c r="M13" s="53"/>
    </row>
    <row r="14" ht="24" customHeight="1" spans="2:10">
      <c r="B14" s="26"/>
      <c r="C14" s="26"/>
      <c r="D14" s="35"/>
      <c r="E14" s="32" t="s">
        <v>444</v>
      </c>
      <c r="F14" s="33"/>
      <c r="G14" s="36" t="s">
        <v>445</v>
      </c>
      <c r="H14" s="37"/>
      <c r="I14" s="37"/>
      <c r="J14" s="54"/>
    </row>
    <row r="15" ht="24" customHeight="1" spans="2:10">
      <c r="B15" s="26"/>
      <c r="C15" s="26"/>
      <c r="D15" s="38"/>
      <c r="E15" s="32" t="s">
        <v>446</v>
      </c>
      <c r="F15" s="33"/>
      <c r="G15" s="36" t="s">
        <v>447</v>
      </c>
      <c r="H15" s="37"/>
      <c r="I15" s="37"/>
      <c r="J15" s="54"/>
    </row>
    <row r="16" ht="24" customHeight="1" spans="2:10">
      <c r="B16" s="26"/>
      <c r="C16" s="26"/>
      <c r="D16" s="26" t="s">
        <v>289</v>
      </c>
      <c r="E16" s="32" t="s">
        <v>442</v>
      </c>
      <c r="F16" s="33"/>
      <c r="G16" s="36" t="s">
        <v>406</v>
      </c>
      <c r="H16" s="37"/>
      <c r="I16" s="37"/>
      <c r="J16" s="54"/>
    </row>
    <row r="17" ht="24" customHeight="1" spans="2:10">
      <c r="B17" s="26"/>
      <c r="C17" s="26"/>
      <c r="D17" s="26" t="s">
        <v>292</v>
      </c>
      <c r="E17" s="39" t="s">
        <v>448</v>
      </c>
      <c r="F17" s="40"/>
      <c r="G17" s="41" t="s">
        <v>449</v>
      </c>
      <c r="H17" s="42"/>
      <c r="I17" s="42"/>
      <c r="J17" s="55"/>
    </row>
    <row r="18" ht="24" spans="2:10">
      <c r="B18" s="26"/>
      <c r="C18" s="26" t="s">
        <v>294</v>
      </c>
      <c r="D18" s="23" t="s">
        <v>295</v>
      </c>
      <c r="E18" s="43" t="s">
        <v>450</v>
      </c>
      <c r="F18" s="39"/>
      <c r="G18" s="43" t="s">
        <v>451</v>
      </c>
      <c r="H18" s="43"/>
      <c r="I18" s="43"/>
      <c r="J18" s="56"/>
    </row>
    <row r="19" ht="24" spans="2:10">
      <c r="B19" s="26"/>
      <c r="C19" s="26"/>
      <c r="D19" s="23" t="s">
        <v>324</v>
      </c>
      <c r="E19" s="44" t="s">
        <v>350</v>
      </c>
      <c r="F19" s="44"/>
      <c r="G19" s="45" t="s">
        <v>312</v>
      </c>
      <c r="H19" s="45"/>
      <c r="I19" s="45"/>
      <c r="J19" s="57"/>
    </row>
    <row r="20" ht="33" customHeight="1" spans="2:10">
      <c r="B20" s="26"/>
      <c r="C20" s="26" t="s">
        <v>303</v>
      </c>
      <c r="D20" s="23" t="s">
        <v>304</v>
      </c>
      <c r="E20" s="46" t="s">
        <v>372</v>
      </c>
      <c r="F20" s="46"/>
      <c r="G20" s="46" t="s">
        <v>318</v>
      </c>
      <c r="H20" s="46"/>
      <c r="I20" s="46"/>
      <c r="J20" s="58"/>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3: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workbookViewId="0">
      <selection activeCell="B3" sqref="B3:I3"/>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452</v>
      </c>
    </row>
    <row r="2" ht="27" customHeight="1" spans="2:9">
      <c r="B2" s="3" t="s">
        <v>453</v>
      </c>
      <c r="C2" s="3"/>
      <c r="D2" s="3"/>
      <c r="E2" s="3"/>
      <c r="F2" s="3"/>
      <c r="G2" s="3"/>
      <c r="H2" s="3"/>
      <c r="I2" s="3"/>
    </row>
    <row r="3" ht="26.45" customHeight="1" spans="2:9">
      <c r="B3" s="4" t="s">
        <v>454</v>
      </c>
      <c r="C3" s="4"/>
      <c r="D3" s="4"/>
      <c r="E3" s="4"/>
      <c r="F3" s="4"/>
      <c r="G3" s="4"/>
      <c r="H3" s="4"/>
      <c r="I3" s="4"/>
    </row>
    <row r="4" ht="26.45" customHeight="1" spans="2:9">
      <c r="B4" s="5" t="s">
        <v>455</v>
      </c>
      <c r="C4" s="5"/>
      <c r="D4" s="5"/>
      <c r="E4" s="5" t="s">
        <v>0</v>
      </c>
      <c r="F4" s="5"/>
      <c r="G4" s="5"/>
      <c r="H4" s="5"/>
      <c r="I4" s="5"/>
    </row>
    <row r="5" ht="26.45" customHeight="1" spans="2:9">
      <c r="B5" s="5" t="s">
        <v>456</v>
      </c>
      <c r="C5" s="5" t="s">
        <v>457</v>
      </c>
      <c r="D5" s="5"/>
      <c r="E5" s="5" t="s">
        <v>458</v>
      </c>
      <c r="F5" s="5"/>
      <c r="G5" s="5"/>
      <c r="H5" s="5"/>
      <c r="I5" s="5"/>
    </row>
    <row r="6" ht="26.45" customHeight="1" spans="2:9">
      <c r="B6" s="5"/>
      <c r="C6" s="6" t="s">
        <v>75</v>
      </c>
      <c r="D6" s="6"/>
      <c r="E6" s="6" t="s">
        <v>459</v>
      </c>
      <c r="F6" s="6"/>
      <c r="G6" s="6"/>
      <c r="H6" s="6"/>
      <c r="I6" s="6"/>
    </row>
    <row r="7" ht="26.45" customHeight="1" spans="2:9">
      <c r="B7" s="5"/>
      <c r="C7" s="6" t="s">
        <v>76</v>
      </c>
      <c r="D7" s="6"/>
      <c r="E7" s="6" t="s">
        <v>460</v>
      </c>
      <c r="F7" s="6"/>
      <c r="G7" s="6"/>
      <c r="H7" s="6"/>
      <c r="I7" s="6"/>
    </row>
    <row r="8" ht="26.45" customHeight="1" spans="2:9">
      <c r="B8" s="5"/>
      <c r="C8" s="6"/>
      <c r="D8" s="6"/>
      <c r="E8" s="6"/>
      <c r="F8" s="6"/>
      <c r="G8" s="6"/>
      <c r="H8" s="6"/>
      <c r="I8" s="6"/>
    </row>
    <row r="9" ht="26.45" customHeight="1" spans="2:9">
      <c r="B9" s="5"/>
      <c r="C9" s="6"/>
      <c r="D9" s="6"/>
      <c r="E9" s="6"/>
      <c r="F9" s="6"/>
      <c r="G9" s="6"/>
      <c r="H9" s="6"/>
      <c r="I9" s="6"/>
    </row>
    <row r="10" ht="26.45" customHeight="1" spans="2:9">
      <c r="B10" s="5"/>
      <c r="C10" s="5" t="s">
        <v>461</v>
      </c>
      <c r="D10" s="5"/>
      <c r="E10" s="5"/>
      <c r="F10" s="5"/>
      <c r="G10" s="5" t="s">
        <v>462</v>
      </c>
      <c r="H10" s="5" t="s">
        <v>270</v>
      </c>
      <c r="I10" s="5" t="s">
        <v>271</v>
      </c>
    </row>
    <row r="11" ht="26.45" customHeight="1" spans="2:9">
      <c r="B11" s="5"/>
      <c r="C11" s="5"/>
      <c r="D11" s="5"/>
      <c r="E11" s="5"/>
      <c r="F11" s="5"/>
      <c r="G11" s="7">
        <v>3439.02</v>
      </c>
      <c r="H11" s="7">
        <v>3439.02</v>
      </c>
      <c r="I11" s="7"/>
    </row>
    <row r="12" ht="26.45" customHeight="1" spans="2:9">
      <c r="B12" s="8" t="s">
        <v>463</v>
      </c>
      <c r="C12" s="9" t="s">
        <v>464</v>
      </c>
      <c r="D12" s="9"/>
      <c r="E12" s="9"/>
      <c r="F12" s="9"/>
      <c r="G12" s="10"/>
      <c r="H12" s="10"/>
      <c r="I12" s="9"/>
    </row>
    <row r="13" ht="26.45" customHeight="1" spans="2:9">
      <c r="B13" s="11" t="s">
        <v>465</v>
      </c>
      <c r="C13" s="11" t="s">
        <v>275</v>
      </c>
      <c r="D13" s="11" t="s">
        <v>276</v>
      </c>
      <c r="E13" s="11"/>
      <c r="F13" s="11" t="s">
        <v>277</v>
      </c>
      <c r="G13" s="11"/>
      <c r="H13" s="11" t="s">
        <v>466</v>
      </c>
      <c r="I13" s="11"/>
    </row>
    <row r="14" ht="26.45" customHeight="1" spans="2:9">
      <c r="B14" s="11"/>
      <c r="C14" s="12" t="s">
        <v>467</v>
      </c>
      <c r="D14" s="12" t="s">
        <v>280</v>
      </c>
      <c r="E14" s="12"/>
      <c r="F14" s="12" t="s">
        <v>75</v>
      </c>
      <c r="G14" s="12"/>
      <c r="H14" s="12" t="s">
        <v>468</v>
      </c>
      <c r="I14" s="12"/>
    </row>
    <row r="15" ht="26.45" customHeight="1" spans="2:9">
      <c r="B15" s="11"/>
      <c r="C15" s="12"/>
      <c r="D15" s="12"/>
      <c r="E15" s="12"/>
      <c r="F15" s="12" t="s">
        <v>76</v>
      </c>
      <c r="G15" s="12"/>
      <c r="H15" s="12" t="s">
        <v>469</v>
      </c>
      <c r="I15" s="12"/>
    </row>
    <row r="16" ht="51" customHeight="1" spans="2:9">
      <c r="B16" s="11"/>
      <c r="C16" s="12"/>
      <c r="D16" s="12" t="s">
        <v>285</v>
      </c>
      <c r="E16" s="12"/>
      <c r="F16" s="12" t="s">
        <v>470</v>
      </c>
      <c r="G16" s="13"/>
      <c r="H16" s="13" t="s">
        <v>471</v>
      </c>
      <c r="I16" s="12"/>
    </row>
    <row r="17" ht="26.45" customHeight="1" spans="2:9">
      <c r="B17" s="11"/>
      <c r="C17" s="12"/>
      <c r="D17" s="12" t="s">
        <v>289</v>
      </c>
      <c r="E17" s="12"/>
      <c r="F17" s="12" t="s">
        <v>472</v>
      </c>
      <c r="G17" s="13"/>
      <c r="H17" s="13" t="s">
        <v>473</v>
      </c>
      <c r="I17" s="12"/>
    </row>
    <row r="18" ht="60.95" customHeight="1" spans="2:9">
      <c r="B18" s="11"/>
      <c r="C18" s="12"/>
      <c r="D18" s="12" t="s">
        <v>292</v>
      </c>
      <c r="E18" s="12"/>
      <c r="F18" s="12" t="s">
        <v>474</v>
      </c>
      <c r="G18" s="13"/>
      <c r="H18" s="13" t="s">
        <v>475</v>
      </c>
      <c r="I18" s="12"/>
    </row>
    <row r="19" ht="26.45" customHeight="1" spans="2:9">
      <c r="B19" s="11"/>
      <c r="C19" s="12" t="s">
        <v>476</v>
      </c>
      <c r="D19" s="12" t="s">
        <v>295</v>
      </c>
      <c r="E19" s="12"/>
      <c r="F19" s="12" t="s">
        <v>477</v>
      </c>
      <c r="G19" s="13"/>
      <c r="H19" s="13" t="s">
        <v>478</v>
      </c>
      <c r="I19" s="12"/>
    </row>
    <row r="20" ht="26.45" customHeight="1" spans="2:9">
      <c r="B20" s="11"/>
      <c r="C20" s="12"/>
      <c r="D20" s="12" t="s">
        <v>324</v>
      </c>
      <c r="E20" s="12"/>
      <c r="F20" s="12" t="s">
        <v>479</v>
      </c>
      <c r="G20" s="13"/>
      <c r="H20" s="13" t="s">
        <v>480</v>
      </c>
      <c r="I20" s="12"/>
    </row>
    <row r="21" ht="26.45" customHeight="1" spans="2:9">
      <c r="B21" s="11"/>
      <c r="C21" s="12" t="s">
        <v>303</v>
      </c>
      <c r="D21" s="12" t="s">
        <v>304</v>
      </c>
      <c r="E21" s="12"/>
      <c r="F21" s="12" t="s">
        <v>481</v>
      </c>
      <c r="G21" s="12"/>
      <c r="H21" s="13" t="s">
        <v>482</v>
      </c>
      <c r="I21" s="12"/>
    </row>
    <row r="22" ht="45" customHeight="1" spans="2:9">
      <c r="B22" s="14" t="s">
        <v>483</v>
      </c>
      <c r="C22" s="14"/>
      <c r="D22" s="14"/>
      <c r="E22" s="14"/>
      <c r="F22" s="14"/>
      <c r="G22" s="14"/>
      <c r="H22" s="14"/>
      <c r="I22" s="14"/>
    </row>
    <row r="23" ht="16.35" customHeight="1" spans="2:3">
      <c r="B23" s="15"/>
      <c r="C23" s="15"/>
    </row>
    <row r="24" ht="16.35" customHeight="1" spans="2:2">
      <c r="B24" s="15"/>
    </row>
    <row r="25" ht="16.35" customHeight="1" spans="2:16">
      <c r="B25" s="15"/>
      <c r="P25" s="16"/>
    </row>
    <row r="26" ht="16.35" customHeight="1" spans="2:2">
      <c r="B26" s="15"/>
    </row>
    <row r="27" ht="16.35" customHeight="1" spans="2:9">
      <c r="B27" s="15"/>
      <c r="C27" s="15"/>
      <c r="D27" s="15"/>
      <c r="E27" s="15"/>
      <c r="F27" s="15"/>
      <c r="G27" s="15"/>
      <c r="H27" s="15"/>
      <c r="I27" s="15"/>
    </row>
    <row r="28" ht="16.35" customHeight="1" spans="2:9">
      <c r="B28" s="15"/>
      <c r="C28" s="15"/>
      <c r="D28" s="15"/>
      <c r="E28" s="15"/>
      <c r="F28" s="15"/>
      <c r="G28" s="15"/>
      <c r="H28" s="15"/>
      <c r="I28" s="15"/>
    </row>
    <row r="29" ht="16.35" customHeight="1" spans="2:9">
      <c r="B29" s="15"/>
      <c r="C29" s="15"/>
      <c r="D29" s="15"/>
      <c r="E29" s="15"/>
      <c r="F29" s="15"/>
      <c r="G29" s="15"/>
      <c r="H29" s="15"/>
      <c r="I29" s="15"/>
    </row>
    <row r="30" ht="16.35" customHeight="1" spans="2:9">
      <c r="B30" s="15"/>
      <c r="C30" s="15"/>
      <c r="D30" s="15"/>
      <c r="E30" s="15"/>
      <c r="F30" s="15"/>
      <c r="G30" s="15"/>
      <c r="H30" s="15"/>
      <c r="I30" s="15"/>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B22:I22"/>
    <mergeCell ref="B5:B11"/>
    <mergeCell ref="B13:B21"/>
    <mergeCell ref="C14:C18"/>
    <mergeCell ref="C19:C20"/>
    <mergeCell ref="C10:F11"/>
    <mergeCell ref="D14:E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C7" sqref="C7"/>
    </sheetView>
  </sheetViews>
  <sheetFormatPr defaultColWidth="10" defaultRowHeight="13.5"/>
  <cols>
    <col min="1" max="1" width="1.50833333333333" style="144" customWidth="1"/>
    <col min="2" max="2" width="16.875" style="144" customWidth="1"/>
    <col min="3" max="3" width="31.75" style="144" customWidth="1"/>
    <col min="4" max="4" width="15.375" style="144" customWidth="1"/>
    <col min="5" max="5" width="13" style="144" customWidth="1"/>
    <col min="6" max="6" width="16.25" style="144" customWidth="1"/>
    <col min="7" max="14" width="13" style="144" customWidth="1"/>
    <col min="15" max="15" width="1.50833333333333" style="144" customWidth="1"/>
    <col min="16" max="16" width="9.75" style="144" customWidth="1"/>
    <col min="17" max="16384" width="10" style="144"/>
  </cols>
  <sheetData>
    <row r="1" ht="24.95" customHeight="1" spans="1:15">
      <c r="A1" s="145"/>
      <c r="B1" s="2"/>
      <c r="C1" s="15"/>
      <c r="D1" s="220"/>
      <c r="E1" s="220"/>
      <c r="F1" s="220"/>
      <c r="G1" s="15"/>
      <c r="H1" s="15"/>
      <c r="I1" s="15"/>
      <c r="L1" s="15"/>
      <c r="M1" s="15"/>
      <c r="N1" s="146" t="s">
        <v>57</v>
      </c>
      <c r="O1" s="147"/>
    </row>
    <row r="2" ht="22.9" customHeight="1" spans="1:15">
      <c r="A2" s="145"/>
      <c r="B2" s="148" t="s">
        <v>58</v>
      </c>
      <c r="C2" s="148"/>
      <c r="D2" s="148"/>
      <c r="E2" s="148"/>
      <c r="F2" s="148"/>
      <c r="G2" s="148"/>
      <c r="H2" s="148"/>
      <c r="I2" s="148"/>
      <c r="J2" s="148"/>
      <c r="K2" s="148"/>
      <c r="L2" s="148"/>
      <c r="M2" s="148"/>
      <c r="N2" s="148"/>
      <c r="O2" s="147" t="s">
        <v>3</v>
      </c>
    </row>
    <row r="3" ht="19.5" customHeight="1" spans="1:15">
      <c r="A3" s="149"/>
      <c r="B3" s="150" t="s">
        <v>5</v>
      </c>
      <c r="C3" s="150"/>
      <c r="D3" s="149"/>
      <c r="E3" s="149"/>
      <c r="F3" s="203"/>
      <c r="G3" s="149"/>
      <c r="H3" s="203"/>
      <c r="I3" s="203"/>
      <c r="J3" s="203"/>
      <c r="K3" s="203"/>
      <c r="L3" s="203"/>
      <c r="M3" s="203"/>
      <c r="N3" s="151" t="s">
        <v>6</v>
      </c>
      <c r="O3" s="152"/>
    </row>
    <row r="4" ht="24.4" customHeight="1" spans="1:15">
      <c r="A4" s="153"/>
      <c r="B4" s="137" t="s">
        <v>9</v>
      </c>
      <c r="C4" s="137"/>
      <c r="D4" s="137" t="s">
        <v>59</v>
      </c>
      <c r="E4" s="137" t="s">
        <v>60</v>
      </c>
      <c r="F4" s="137" t="s">
        <v>61</v>
      </c>
      <c r="G4" s="137" t="s">
        <v>62</v>
      </c>
      <c r="H4" s="137" t="s">
        <v>63</v>
      </c>
      <c r="I4" s="137" t="s">
        <v>64</v>
      </c>
      <c r="J4" s="137" t="s">
        <v>65</v>
      </c>
      <c r="K4" s="137" t="s">
        <v>66</v>
      </c>
      <c r="L4" s="137" t="s">
        <v>67</v>
      </c>
      <c r="M4" s="137" t="s">
        <v>68</v>
      </c>
      <c r="N4" s="137" t="s">
        <v>69</v>
      </c>
      <c r="O4" s="155"/>
    </row>
    <row r="5" ht="24.4" customHeight="1" spans="1:15">
      <c r="A5" s="153"/>
      <c r="B5" s="137" t="s">
        <v>70</v>
      </c>
      <c r="C5" s="223" t="s">
        <v>71</v>
      </c>
      <c r="D5" s="137"/>
      <c r="E5" s="137"/>
      <c r="F5" s="137"/>
      <c r="G5" s="137"/>
      <c r="H5" s="137"/>
      <c r="I5" s="137"/>
      <c r="J5" s="137"/>
      <c r="K5" s="137"/>
      <c r="L5" s="137"/>
      <c r="M5" s="137"/>
      <c r="N5" s="137"/>
      <c r="O5" s="155"/>
    </row>
    <row r="6" ht="24.4" customHeight="1" spans="1:15">
      <c r="A6" s="153"/>
      <c r="B6" s="137"/>
      <c r="C6" s="223"/>
      <c r="D6" s="137"/>
      <c r="E6" s="137"/>
      <c r="F6" s="137"/>
      <c r="G6" s="137"/>
      <c r="H6" s="137"/>
      <c r="I6" s="137"/>
      <c r="J6" s="137"/>
      <c r="K6" s="137"/>
      <c r="L6" s="137"/>
      <c r="M6" s="137"/>
      <c r="N6" s="137"/>
      <c r="O6" s="155"/>
    </row>
    <row r="7" ht="27" customHeight="1" spans="1:15">
      <c r="A7" s="156"/>
      <c r="B7" s="118"/>
      <c r="C7" s="118" t="s">
        <v>72</v>
      </c>
      <c r="D7" s="121">
        <f>SUM(F7:G7)</f>
        <v>34390245.35</v>
      </c>
      <c r="E7" s="121"/>
      <c r="F7" s="175">
        <v>34310245.35</v>
      </c>
      <c r="G7" s="121">
        <v>80000</v>
      </c>
      <c r="H7" s="121"/>
      <c r="I7" s="121"/>
      <c r="J7" s="121"/>
      <c r="K7" s="121"/>
      <c r="L7" s="121"/>
      <c r="M7" s="121"/>
      <c r="N7" s="121"/>
      <c r="O7" s="157"/>
    </row>
    <row r="8" ht="27" customHeight="1" spans="1:15">
      <c r="A8" s="156"/>
      <c r="B8" s="123">
        <v>114001</v>
      </c>
      <c r="C8" s="123" t="s">
        <v>0</v>
      </c>
      <c r="D8" s="121">
        <f>SUM(F8:G8)</f>
        <v>34390245.35</v>
      </c>
      <c r="E8" s="121"/>
      <c r="F8" s="175">
        <v>34310245.35</v>
      </c>
      <c r="G8" s="121">
        <v>80000</v>
      </c>
      <c r="H8" s="121"/>
      <c r="I8" s="121"/>
      <c r="J8" s="121"/>
      <c r="K8" s="121"/>
      <c r="L8" s="121"/>
      <c r="M8" s="121"/>
      <c r="N8" s="121"/>
      <c r="O8" s="157"/>
    </row>
    <row r="9" ht="29.1" customHeight="1" spans="1:15">
      <c r="A9" s="156"/>
      <c r="B9" s="118"/>
      <c r="C9" s="118"/>
      <c r="D9" s="121"/>
      <c r="E9" s="121"/>
      <c r="F9" s="121"/>
      <c r="G9" s="121"/>
      <c r="H9" s="121"/>
      <c r="I9" s="121"/>
      <c r="J9" s="121"/>
      <c r="K9" s="121"/>
      <c r="L9" s="121"/>
      <c r="M9" s="121"/>
      <c r="N9" s="121"/>
      <c r="O9" s="157"/>
    </row>
    <row r="10" ht="27" customHeight="1" spans="1:15">
      <c r="A10" s="156"/>
      <c r="B10" s="118"/>
      <c r="C10" s="118"/>
      <c r="D10" s="121"/>
      <c r="E10" s="121"/>
      <c r="F10" s="121"/>
      <c r="G10" s="121"/>
      <c r="H10" s="121"/>
      <c r="I10" s="121"/>
      <c r="J10" s="121"/>
      <c r="K10" s="121"/>
      <c r="L10" s="121"/>
      <c r="M10" s="121"/>
      <c r="N10" s="121"/>
      <c r="O10" s="157"/>
    </row>
    <row r="11" ht="27" customHeight="1" spans="1:15">
      <c r="A11" s="156"/>
      <c r="B11" s="118"/>
      <c r="C11" s="118"/>
      <c r="D11" s="121"/>
      <c r="E11" s="121"/>
      <c r="F11" s="121"/>
      <c r="G11" s="121"/>
      <c r="H11" s="121"/>
      <c r="I11" s="121"/>
      <c r="J11" s="121"/>
      <c r="K11" s="121"/>
      <c r="L11" s="121"/>
      <c r="M11" s="121"/>
      <c r="N11" s="121"/>
      <c r="O11" s="157"/>
    </row>
    <row r="12" ht="27" customHeight="1" spans="1:15">
      <c r="A12" s="156"/>
      <c r="B12" s="118"/>
      <c r="C12" s="118"/>
      <c r="D12" s="121"/>
      <c r="E12" s="121"/>
      <c r="F12" s="121"/>
      <c r="G12" s="121"/>
      <c r="H12" s="121"/>
      <c r="I12" s="121"/>
      <c r="J12" s="121"/>
      <c r="K12" s="121"/>
      <c r="L12" s="121"/>
      <c r="M12" s="121"/>
      <c r="N12" s="121"/>
      <c r="O12" s="157"/>
    </row>
    <row r="13" ht="27" customHeight="1" spans="1:15">
      <c r="A13" s="156"/>
      <c r="B13" s="118"/>
      <c r="C13" s="118"/>
      <c r="D13" s="121"/>
      <c r="E13" s="121"/>
      <c r="F13" s="121"/>
      <c r="G13" s="121"/>
      <c r="H13" s="121"/>
      <c r="I13" s="121"/>
      <c r="J13" s="121"/>
      <c r="K13" s="121"/>
      <c r="L13" s="121"/>
      <c r="M13" s="121"/>
      <c r="N13" s="121"/>
      <c r="O13" s="157"/>
    </row>
    <row r="14" ht="27" customHeight="1" spans="1:15">
      <c r="A14" s="156"/>
      <c r="B14" s="118"/>
      <c r="C14" s="118"/>
      <c r="D14" s="121"/>
      <c r="E14" s="121"/>
      <c r="F14" s="121"/>
      <c r="G14" s="121"/>
      <c r="H14" s="121"/>
      <c r="I14" s="121"/>
      <c r="J14" s="121"/>
      <c r="K14" s="121"/>
      <c r="L14" s="121"/>
      <c r="M14" s="121"/>
      <c r="N14" s="121"/>
      <c r="O14" s="157"/>
    </row>
    <row r="15" ht="27" customHeight="1" spans="1:15">
      <c r="A15" s="156"/>
      <c r="B15" s="118"/>
      <c r="C15" s="118"/>
      <c r="D15" s="121"/>
      <c r="E15" s="121"/>
      <c r="F15" s="121"/>
      <c r="G15" s="121"/>
      <c r="H15" s="121"/>
      <c r="I15" s="121"/>
      <c r="J15" s="121"/>
      <c r="K15" s="121"/>
      <c r="L15" s="121"/>
      <c r="M15" s="121"/>
      <c r="N15" s="121"/>
      <c r="O15" s="157"/>
    </row>
    <row r="16" ht="27" customHeight="1" spans="1:15">
      <c r="A16" s="156"/>
      <c r="B16" s="118"/>
      <c r="C16" s="118"/>
      <c r="D16" s="121"/>
      <c r="E16" s="121"/>
      <c r="F16" s="121"/>
      <c r="G16" s="121"/>
      <c r="H16" s="121"/>
      <c r="I16" s="121"/>
      <c r="J16" s="121"/>
      <c r="K16" s="121"/>
      <c r="L16" s="121"/>
      <c r="M16" s="121"/>
      <c r="N16" s="121"/>
      <c r="O16" s="157"/>
    </row>
    <row r="17" ht="27" customHeight="1" spans="1:15">
      <c r="A17" s="156"/>
      <c r="B17" s="118"/>
      <c r="C17" s="118"/>
      <c r="D17" s="121"/>
      <c r="E17" s="121"/>
      <c r="F17" s="121"/>
      <c r="G17" s="121"/>
      <c r="H17" s="121"/>
      <c r="I17" s="121"/>
      <c r="J17" s="121"/>
      <c r="K17" s="121"/>
      <c r="L17" s="121"/>
      <c r="M17" s="121"/>
      <c r="N17" s="121"/>
      <c r="O17" s="157"/>
    </row>
    <row r="18" ht="27" customHeight="1" spans="1:15">
      <c r="A18" s="156"/>
      <c r="B18" s="118"/>
      <c r="C18" s="118"/>
      <c r="D18" s="121"/>
      <c r="E18" s="121"/>
      <c r="F18" s="121"/>
      <c r="G18" s="121"/>
      <c r="H18" s="121"/>
      <c r="I18" s="121"/>
      <c r="J18" s="121"/>
      <c r="K18" s="121"/>
      <c r="L18" s="121"/>
      <c r="M18" s="121"/>
      <c r="N18" s="121"/>
      <c r="O18" s="157"/>
    </row>
    <row r="19" ht="27" customHeight="1" spans="1:15">
      <c r="A19" s="156"/>
      <c r="B19" s="118"/>
      <c r="C19" s="118"/>
      <c r="D19" s="121"/>
      <c r="E19" s="121"/>
      <c r="F19" s="121"/>
      <c r="G19" s="121"/>
      <c r="H19" s="121"/>
      <c r="I19" s="121"/>
      <c r="J19" s="121"/>
      <c r="K19" s="121"/>
      <c r="L19" s="121"/>
      <c r="M19" s="121"/>
      <c r="N19" s="121"/>
      <c r="O19" s="157"/>
    </row>
    <row r="20" ht="27" customHeight="1" spans="1:15">
      <c r="A20" s="156"/>
      <c r="B20" s="118"/>
      <c r="C20" s="118"/>
      <c r="D20" s="121"/>
      <c r="E20" s="121"/>
      <c r="F20" s="121"/>
      <c r="G20" s="121"/>
      <c r="H20" s="121"/>
      <c r="I20" s="121"/>
      <c r="J20" s="121"/>
      <c r="K20" s="121"/>
      <c r="L20" s="121"/>
      <c r="M20" s="121"/>
      <c r="N20" s="121"/>
      <c r="O20" s="157"/>
    </row>
    <row r="21" ht="27" customHeight="1" spans="1:15">
      <c r="A21" s="156"/>
      <c r="B21" s="118"/>
      <c r="C21" s="118"/>
      <c r="D21" s="121"/>
      <c r="E21" s="121"/>
      <c r="F21" s="121"/>
      <c r="G21" s="121"/>
      <c r="H21" s="121"/>
      <c r="I21" s="121"/>
      <c r="J21" s="121"/>
      <c r="K21" s="121"/>
      <c r="L21" s="121"/>
      <c r="M21" s="121"/>
      <c r="N21" s="121"/>
      <c r="O21" s="157"/>
    </row>
    <row r="22" ht="27" customHeight="1" spans="1:15">
      <c r="A22" s="156"/>
      <c r="B22" s="118"/>
      <c r="C22" s="118"/>
      <c r="D22" s="121"/>
      <c r="E22" s="121"/>
      <c r="F22" s="121"/>
      <c r="G22" s="121"/>
      <c r="H22" s="121"/>
      <c r="I22" s="121"/>
      <c r="J22" s="121"/>
      <c r="K22" s="121"/>
      <c r="L22" s="121"/>
      <c r="M22" s="121"/>
      <c r="N22" s="121"/>
      <c r="O22" s="157"/>
    </row>
    <row r="23" ht="27" customHeight="1" spans="1:15">
      <c r="A23" s="156"/>
      <c r="B23" s="118"/>
      <c r="C23" s="118"/>
      <c r="D23" s="121"/>
      <c r="E23" s="121"/>
      <c r="F23" s="121"/>
      <c r="G23" s="121"/>
      <c r="H23" s="121"/>
      <c r="I23" s="121"/>
      <c r="J23" s="121"/>
      <c r="K23" s="121"/>
      <c r="L23" s="121"/>
      <c r="M23" s="121"/>
      <c r="N23" s="121"/>
      <c r="O23" s="157"/>
    </row>
    <row r="24" ht="27" customHeight="1" spans="1:15">
      <c r="A24" s="156"/>
      <c r="B24" s="118"/>
      <c r="C24" s="118"/>
      <c r="D24" s="121"/>
      <c r="E24" s="121"/>
      <c r="F24" s="121"/>
      <c r="G24" s="121"/>
      <c r="H24" s="121"/>
      <c r="I24" s="121"/>
      <c r="J24" s="121"/>
      <c r="K24" s="121"/>
      <c r="L24" s="121"/>
      <c r="M24" s="121"/>
      <c r="N24" s="121"/>
      <c r="O24" s="157"/>
    </row>
    <row r="25" ht="27" customHeight="1" spans="1:15">
      <c r="A25" s="156"/>
      <c r="B25" s="118"/>
      <c r="C25" s="118"/>
      <c r="D25" s="121"/>
      <c r="E25" s="121"/>
      <c r="F25" s="121"/>
      <c r="G25" s="121"/>
      <c r="H25" s="121"/>
      <c r="I25" s="121"/>
      <c r="J25" s="121"/>
      <c r="K25" s="121"/>
      <c r="L25" s="121"/>
      <c r="M25" s="121"/>
      <c r="N25" s="121"/>
      <c r="O25" s="15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ySplit="6" topLeftCell="A20" activePane="bottomLeft" state="frozen"/>
      <selection/>
      <selection pane="bottomLeft" activeCell="G28" sqref="G28"/>
    </sheetView>
  </sheetViews>
  <sheetFormatPr defaultColWidth="10" defaultRowHeight="13.5"/>
  <cols>
    <col min="1" max="1" width="1.50833333333333" style="144" customWidth="1"/>
    <col min="2" max="4" width="6.125" style="144" customWidth="1"/>
    <col min="5" max="5" width="16.875" style="144" customWidth="1"/>
    <col min="6" max="6" width="41" style="144" customWidth="1"/>
    <col min="7" max="10" width="16.375" style="144" customWidth="1"/>
    <col min="11" max="11" width="22.875" style="144" customWidth="1"/>
    <col min="12" max="12" width="1.50833333333333" style="144" customWidth="1"/>
    <col min="13" max="14" width="9.75" style="144" customWidth="1"/>
    <col min="15" max="16384" width="10" style="144"/>
  </cols>
  <sheetData>
    <row r="1" ht="24.95" customHeight="1" spans="1:12">
      <c r="A1" s="145"/>
      <c r="B1" s="2"/>
      <c r="C1" s="2"/>
      <c r="D1" s="2"/>
      <c r="E1" s="15"/>
      <c r="F1" s="15"/>
      <c r="G1" s="220"/>
      <c r="H1" s="220"/>
      <c r="I1" s="220"/>
      <c r="J1" s="220"/>
      <c r="K1" s="146" t="s">
        <v>73</v>
      </c>
      <c r="L1" s="147"/>
    </row>
    <row r="2" ht="22.9" customHeight="1" spans="1:12">
      <c r="A2" s="145"/>
      <c r="B2" s="148" t="s">
        <v>74</v>
      </c>
      <c r="C2" s="148"/>
      <c r="D2" s="148"/>
      <c r="E2" s="148"/>
      <c r="F2" s="148"/>
      <c r="G2" s="148"/>
      <c r="H2" s="148"/>
      <c r="I2" s="148"/>
      <c r="J2" s="148"/>
      <c r="K2" s="148"/>
      <c r="L2" s="147" t="s">
        <v>3</v>
      </c>
    </row>
    <row r="3" ht="19.5" customHeight="1" spans="1:12">
      <c r="A3" s="149"/>
      <c r="B3" s="150" t="s">
        <v>5</v>
      </c>
      <c r="C3" s="150"/>
      <c r="D3" s="150"/>
      <c r="E3" s="150"/>
      <c r="F3" s="150"/>
      <c r="G3" s="149"/>
      <c r="H3" s="149"/>
      <c r="I3" s="203"/>
      <c r="J3" s="203"/>
      <c r="K3" s="151" t="s">
        <v>6</v>
      </c>
      <c r="L3" s="152"/>
    </row>
    <row r="4" ht="24.4" customHeight="1" spans="1:12">
      <c r="A4" s="147"/>
      <c r="B4" s="118" t="s">
        <v>9</v>
      </c>
      <c r="C4" s="118"/>
      <c r="D4" s="118"/>
      <c r="E4" s="118"/>
      <c r="F4" s="118"/>
      <c r="G4" s="118" t="s">
        <v>59</v>
      </c>
      <c r="H4" s="118" t="s">
        <v>75</v>
      </c>
      <c r="I4" s="118" t="s">
        <v>76</v>
      </c>
      <c r="J4" s="118" t="s">
        <v>77</v>
      </c>
      <c r="K4" s="118" t="s">
        <v>78</v>
      </c>
      <c r="L4" s="154"/>
    </row>
    <row r="5" ht="24.4" customHeight="1" spans="1:12">
      <c r="A5" s="153"/>
      <c r="B5" s="118" t="s">
        <v>79</v>
      </c>
      <c r="C5" s="118"/>
      <c r="D5" s="118"/>
      <c r="E5" s="118" t="s">
        <v>70</v>
      </c>
      <c r="F5" s="118" t="s">
        <v>71</v>
      </c>
      <c r="G5" s="118"/>
      <c r="H5" s="118"/>
      <c r="I5" s="118"/>
      <c r="J5" s="118"/>
      <c r="K5" s="118"/>
      <c r="L5" s="154"/>
    </row>
    <row r="6" ht="24.4" customHeight="1" spans="1:12">
      <c r="A6" s="153"/>
      <c r="B6" s="118" t="s">
        <v>80</v>
      </c>
      <c r="C6" s="118" t="s">
        <v>81</v>
      </c>
      <c r="D6" s="118" t="s">
        <v>82</v>
      </c>
      <c r="E6" s="118"/>
      <c r="F6" s="118"/>
      <c r="G6" s="118"/>
      <c r="H6" s="118"/>
      <c r="I6" s="118"/>
      <c r="J6" s="118"/>
      <c r="K6" s="118"/>
      <c r="L6" s="155"/>
    </row>
    <row r="7" ht="27" customHeight="1" spans="1:12">
      <c r="A7" s="156"/>
      <c r="B7" s="118"/>
      <c r="C7" s="118"/>
      <c r="D7" s="118"/>
      <c r="E7" s="118"/>
      <c r="F7" s="118" t="s">
        <v>72</v>
      </c>
      <c r="G7" s="121">
        <f>SUM(H7:I7)</f>
        <v>34390245.35</v>
      </c>
      <c r="H7" s="121">
        <f>H8+H24+H30+H33</f>
        <v>5566461.35</v>
      </c>
      <c r="I7" s="121">
        <f>I8+I24+I30+I33</f>
        <v>28823784</v>
      </c>
      <c r="J7" s="121"/>
      <c r="K7" s="121"/>
      <c r="L7" s="157"/>
    </row>
    <row r="8" ht="27" customHeight="1" spans="1:12">
      <c r="A8" s="156"/>
      <c r="B8" s="138" t="s">
        <v>83</v>
      </c>
      <c r="C8" s="138"/>
      <c r="D8" s="138"/>
      <c r="E8" s="123">
        <v>114001</v>
      </c>
      <c r="F8" s="158" t="s">
        <v>84</v>
      </c>
      <c r="G8" s="139">
        <v>33880780.12</v>
      </c>
      <c r="H8" s="139">
        <v>5136996.12</v>
      </c>
      <c r="I8" s="139">
        <v>28743784</v>
      </c>
      <c r="J8" s="121"/>
      <c r="K8" s="121"/>
      <c r="L8" s="157"/>
    </row>
    <row r="9" ht="27" customHeight="1" spans="1:12">
      <c r="A9" s="156"/>
      <c r="B9" s="138" t="s">
        <v>83</v>
      </c>
      <c r="C9" s="138" t="s">
        <v>85</v>
      </c>
      <c r="D9" s="138"/>
      <c r="E9" s="123"/>
      <c r="F9" s="158" t="s">
        <v>86</v>
      </c>
      <c r="G9" s="139">
        <v>4943489.28</v>
      </c>
      <c r="H9" s="139">
        <v>4735089.28</v>
      </c>
      <c r="I9" s="139">
        <v>208400</v>
      </c>
      <c r="J9" s="121"/>
      <c r="K9" s="121"/>
      <c r="L9" s="157"/>
    </row>
    <row r="10" ht="27" customHeight="1" spans="1:12">
      <c r="A10" s="156"/>
      <c r="B10" s="138" t="s">
        <v>83</v>
      </c>
      <c r="C10" s="138" t="s">
        <v>85</v>
      </c>
      <c r="D10" s="138" t="s">
        <v>87</v>
      </c>
      <c r="E10" s="123"/>
      <c r="F10" s="158" t="s">
        <v>88</v>
      </c>
      <c r="G10" s="139">
        <v>1611802.93</v>
      </c>
      <c r="H10" s="139">
        <v>1611802.93</v>
      </c>
      <c r="I10" s="221"/>
      <c r="J10" s="121"/>
      <c r="K10" s="121"/>
      <c r="L10" s="157"/>
    </row>
    <row r="11" ht="27" customHeight="1" spans="1:12">
      <c r="A11" s="156"/>
      <c r="B11" s="138" t="s">
        <v>83</v>
      </c>
      <c r="C11" s="138" t="s">
        <v>85</v>
      </c>
      <c r="D11" s="138" t="s">
        <v>89</v>
      </c>
      <c r="E11" s="123"/>
      <c r="F11" s="158" t="s">
        <v>90</v>
      </c>
      <c r="G11" s="139">
        <v>3331686.35</v>
      </c>
      <c r="H11" s="139">
        <v>3123286.35</v>
      </c>
      <c r="I11" s="139">
        <v>208400</v>
      </c>
      <c r="J11" s="121"/>
      <c r="K11" s="121"/>
      <c r="L11" s="157"/>
    </row>
    <row r="12" ht="27" customHeight="1" spans="1:12">
      <c r="A12" s="156"/>
      <c r="B12" s="138" t="s">
        <v>83</v>
      </c>
      <c r="C12" s="138" t="s">
        <v>91</v>
      </c>
      <c r="D12" s="138"/>
      <c r="E12" s="123"/>
      <c r="F12" s="158" t="s">
        <v>92</v>
      </c>
      <c r="G12" s="139">
        <v>401906.84</v>
      </c>
      <c r="H12" s="139">
        <v>401906.84</v>
      </c>
      <c r="I12" s="221"/>
      <c r="J12" s="121"/>
      <c r="K12" s="121"/>
      <c r="L12" s="157"/>
    </row>
    <row r="13" ht="27" customHeight="1" spans="1:12">
      <c r="A13" s="156"/>
      <c r="B13" s="138" t="s">
        <v>83</v>
      </c>
      <c r="C13" s="138" t="s">
        <v>91</v>
      </c>
      <c r="D13" s="138" t="s">
        <v>87</v>
      </c>
      <c r="E13" s="123"/>
      <c r="F13" s="158" t="s">
        <v>93</v>
      </c>
      <c r="G13" s="139">
        <v>61008</v>
      </c>
      <c r="H13" s="139">
        <v>61008</v>
      </c>
      <c r="I13" s="221"/>
      <c r="J13" s="121"/>
      <c r="K13" s="121"/>
      <c r="L13" s="157"/>
    </row>
    <row r="14" ht="27" customHeight="1" spans="1:12">
      <c r="A14" s="156"/>
      <c r="B14" s="138" t="s">
        <v>83</v>
      </c>
      <c r="C14" s="138" t="s">
        <v>91</v>
      </c>
      <c r="D14" s="138" t="s">
        <v>85</v>
      </c>
      <c r="E14" s="123"/>
      <c r="F14" s="158" t="s">
        <v>94</v>
      </c>
      <c r="G14" s="139">
        <v>30408</v>
      </c>
      <c r="H14" s="139">
        <v>30408</v>
      </c>
      <c r="I14" s="221"/>
      <c r="J14" s="121"/>
      <c r="K14" s="121"/>
      <c r="L14" s="157"/>
    </row>
    <row r="15" ht="27" customHeight="1" spans="1:12">
      <c r="A15" s="156"/>
      <c r="B15" s="138" t="s">
        <v>83</v>
      </c>
      <c r="C15" s="138" t="s">
        <v>91</v>
      </c>
      <c r="D15" s="138" t="s">
        <v>91</v>
      </c>
      <c r="E15" s="123"/>
      <c r="F15" s="158" t="s">
        <v>95</v>
      </c>
      <c r="G15" s="139">
        <v>310490.84</v>
      </c>
      <c r="H15" s="139">
        <v>310490.84</v>
      </c>
      <c r="I15" s="221"/>
      <c r="J15" s="121"/>
      <c r="K15" s="121"/>
      <c r="L15" s="157"/>
    </row>
    <row r="16" ht="27" customHeight="1" spans="1:12">
      <c r="A16" s="156"/>
      <c r="B16" s="138" t="s">
        <v>83</v>
      </c>
      <c r="C16" s="138" t="s">
        <v>96</v>
      </c>
      <c r="D16" s="138"/>
      <c r="E16" s="123"/>
      <c r="F16" s="158" t="s">
        <v>97</v>
      </c>
      <c r="G16" s="139">
        <v>3221930</v>
      </c>
      <c r="H16" s="221"/>
      <c r="I16" s="139">
        <v>3221930</v>
      </c>
      <c r="J16" s="121"/>
      <c r="K16" s="121"/>
      <c r="L16" s="157"/>
    </row>
    <row r="17" ht="27" customHeight="1" spans="1:12">
      <c r="A17" s="156"/>
      <c r="B17" s="138" t="s">
        <v>83</v>
      </c>
      <c r="C17" s="138" t="s">
        <v>96</v>
      </c>
      <c r="D17" s="138" t="s">
        <v>87</v>
      </c>
      <c r="E17" s="123"/>
      <c r="F17" s="158" t="s">
        <v>98</v>
      </c>
      <c r="G17" s="139">
        <v>76800</v>
      </c>
      <c r="H17" s="221"/>
      <c r="I17" s="139">
        <v>76800</v>
      </c>
      <c r="J17" s="121"/>
      <c r="K17" s="121"/>
      <c r="L17" s="157"/>
    </row>
    <row r="18" ht="27" customHeight="1" spans="1:12">
      <c r="A18" s="156"/>
      <c r="B18" s="138" t="s">
        <v>83</v>
      </c>
      <c r="C18" s="138" t="s">
        <v>96</v>
      </c>
      <c r="D18" s="138" t="s">
        <v>85</v>
      </c>
      <c r="E18" s="123"/>
      <c r="F18" s="158" t="s">
        <v>99</v>
      </c>
      <c r="G18" s="139">
        <v>2795130</v>
      </c>
      <c r="H18" s="221"/>
      <c r="I18" s="139">
        <v>2795130</v>
      </c>
      <c r="J18" s="121"/>
      <c r="K18" s="121"/>
      <c r="L18" s="157"/>
    </row>
    <row r="19" ht="27" customHeight="1" spans="1:12">
      <c r="A19" s="156"/>
      <c r="B19" s="138" t="s">
        <v>83</v>
      </c>
      <c r="C19" s="138" t="s">
        <v>96</v>
      </c>
      <c r="D19" s="138" t="s">
        <v>100</v>
      </c>
      <c r="E19" s="123"/>
      <c r="F19" s="158" t="s">
        <v>101</v>
      </c>
      <c r="G19" s="139">
        <v>350000</v>
      </c>
      <c r="H19" s="221"/>
      <c r="I19" s="139">
        <v>350000</v>
      </c>
      <c r="J19" s="121"/>
      <c r="K19" s="121"/>
      <c r="L19" s="157"/>
    </row>
    <row r="20" ht="27" customHeight="1" spans="1:12">
      <c r="A20" s="156"/>
      <c r="B20" s="138" t="s">
        <v>83</v>
      </c>
      <c r="C20" s="138" t="s">
        <v>102</v>
      </c>
      <c r="D20" s="138"/>
      <c r="E20" s="123"/>
      <c r="F20" s="158" t="s">
        <v>103</v>
      </c>
      <c r="G20" s="139">
        <v>900000</v>
      </c>
      <c r="H20" s="221"/>
      <c r="I20" s="139">
        <v>900000</v>
      </c>
      <c r="J20" s="121"/>
      <c r="K20" s="121"/>
      <c r="L20" s="157"/>
    </row>
    <row r="21" ht="27" customHeight="1" spans="1:12">
      <c r="A21" s="156"/>
      <c r="B21" s="138" t="s">
        <v>83</v>
      </c>
      <c r="C21" s="138" t="s">
        <v>102</v>
      </c>
      <c r="D21" s="138" t="s">
        <v>104</v>
      </c>
      <c r="E21" s="123"/>
      <c r="F21" s="158" t="s">
        <v>105</v>
      </c>
      <c r="G21" s="139">
        <v>900000</v>
      </c>
      <c r="H21" s="221"/>
      <c r="I21" s="139">
        <v>900000</v>
      </c>
      <c r="J21" s="121"/>
      <c r="K21" s="121"/>
      <c r="L21" s="157"/>
    </row>
    <row r="22" ht="27" customHeight="1" spans="1:12">
      <c r="A22" s="156"/>
      <c r="B22" s="138" t="s">
        <v>83</v>
      </c>
      <c r="C22" s="138" t="s">
        <v>89</v>
      </c>
      <c r="D22" s="138"/>
      <c r="E22" s="123"/>
      <c r="F22" s="158" t="s">
        <v>106</v>
      </c>
      <c r="G22" s="139">
        <v>24413454</v>
      </c>
      <c r="H22" s="221"/>
      <c r="I22" s="139">
        <v>24413454</v>
      </c>
      <c r="J22" s="121"/>
      <c r="K22" s="121"/>
      <c r="L22" s="157"/>
    </row>
    <row r="23" ht="27" customHeight="1" spans="1:12">
      <c r="A23" s="156"/>
      <c r="B23" s="138" t="s">
        <v>83</v>
      </c>
      <c r="C23" s="138" t="s">
        <v>89</v>
      </c>
      <c r="D23" s="138" t="s">
        <v>89</v>
      </c>
      <c r="E23" s="123"/>
      <c r="F23" s="158" t="s">
        <v>106</v>
      </c>
      <c r="G23" s="139">
        <v>24413454</v>
      </c>
      <c r="H23" s="221"/>
      <c r="I23" s="139">
        <v>24413454</v>
      </c>
      <c r="J23" s="121"/>
      <c r="K23" s="121"/>
      <c r="L23" s="157"/>
    </row>
    <row r="24" ht="27" customHeight="1" spans="1:12">
      <c r="A24" s="156"/>
      <c r="B24" s="138" t="s">
        <v>107</v>
      </c>
      <c r="C24" s="138"/>
      <c r="D24" s="138"/>
      <c r="E24" s="123"/>
      <c r="F24" s="158" t="s">
        <v>108</v>
      </c>
      <c r="G24" s="139">
        <v>185405.23</v>
      </c>
      <c r="H24" s="139">
        <v>185405.23</v>
      </c>
      <c r="I24" s="221"/>
      <c r="J24" s="121"/>
      <c r="K24" s="121"/>
      <c r="L24" s="157"/>
    </row>
    <row r="25" ht="27" customHeight="1" spans="1:12">
      <c r="A25" s="156"/>
      <c r="B25" s="138" t="s">
        <v>107</v>
      </c>
      <c r="C25" s="138" t="s">
        <v>102</v>
      </c>
      <c r="D25" s="138"/>
      <c r="E25" s="118"/>
      <c r="F25" s="158" t="s">
        <v>109</v>
      </c>
      <c r="G25" s="139">
        <v>185405.23</v>
      </c>
      <c r="H25" s="139">
        <v>185405.23</v>
      </c>
      <c r="I25" s="221"/>
      <c r="J25" s="121"/>
      <c r="K25" s="121"/>
      <c r="L25" s="157"/>
    </row>
    <row r="26" ht="27" customHeight="1" spans="1:12">
      <c r="A26" s="156"/>
      <c r="B26" s="138" t="s">
        <v>107</v>
      </c>
      <c r="C26" s="138" t="s">
        <v>102</v>
      </c>
      <c r="D26" s="138" t="s">
        <v>87</v>
      </c>
      <c r="E26" s="118"/>
      <c r="F26" s="158" t="s">
        <v>110</v>
      </c>
      <c r="G26" s="139">
        <v>88240.74</v>
      </c>
      <c r="H26" s="139">
        <v>88240.74</v>
      </c>
      <c r="I26" s="221"/>
      <c r="J26" s="121"/>
      <c r="K26" s="121"/>
      <c r="L26" s="157"/>
    </row>
    <row r="27" ht="27" customHeight="1" spans="1:12">
      <c r="A27" s="156"/>
      <c r="B27" s="138" t="s">
        <v>107</v>
      </c>
      <c r="C27" s="138" t="s">
        <v>102</v>
      </c>
      <c r="D27" s="138" t="s">
        <v>85</v>
      </c>
      <c r="E27" s="118"/>
      <c r="F27" s="158" t="s">
        <v>111</v>
      </c>
      <c r="G27" s="139">
        <v>68364.49</v>
      </c>
      <c r="H27" s="139">
        <v>68364.49</v>
      </c>
      <c r="I27" s="221"/>
      <c r="J27" s="121"/>
      <c r="K27" s="121"/>
      <c r="L27" s="157"/>
    </row>
    <row r="28" ht="27" customHeight="1" spans="1:12">
      <c r="A28" s="156"/>
      <c r="B28" s="138" t="s">
        <v>107</v>
      </c>
      <c r="C28" s="138" t="s">
        <v>102</v>
      </c>
      <c r="D28" s="138" t="s">
        <v>112</v>
      </c>
      <c r="E28" s="118"/>
      <c r="F28" s="158" t="s">
        <v>113</v>
      </c>
      <c r="G28" s="139">
        <v>16800</v>
      </c>
      <c r="H28" s="139">
        <v>16800</v>
      </c>
      <c r="I28" s="221"/>
      <c r="J28" s="121"/>
      <c r="K28" s="121"/>
      <c r="L28" s="157"/>
    </row>
    <row r="29" ht="27" customHeight="1" spans="1:12">
      <c r="A29" s="156"/>
      <c r="B29" s="138" t="s">
        <v>107</v>
      </c>
      <c r="C29" s="138" t="s">
        <v>102</v>
      </c>
      <c r="D29" s="138" t="s">
        <v>89</v>
      </c>
      <c r="E29" s="118"/>
      <c r="F29" s="158" t="s">
        <v>114</v>
      </c>
      <c r="G29" s="139">
        <v>12000</v>
      </c>
      <c r="H29" s="139">
        <v>12000</v>
      </c>
      <c r="I29" s="221"/>
      <c r="J29" s="121"/>
      <c r="K29" s="121"/>
      <c r="L29" s="157"/>
    </row>
    <row r="30" ht="27" customHeight="1" spans="1:12">
      <c r="A30" s="156"/>
      <c r="B30" s="138" t="s">
        <v>115</v>
      </c>
      <c r="C30" s="138"/>
      <c r="D30" s="138"/>
      <c r="E30" s="118"/>
      <c r="F30" s="158" t="s">
        <v>116</v>
      </c>
      <c r="G30" s="139">
        <v>80000</v>
      </c>
      <c r="H30" s="221"/>
      <c r="I30" s="139">
        <v>80000</v>
      </c>
      <c r="J30" s="121"/>
      <c r="K30" s="121"/>
      <c r="L30" s="157"/>
    </row>
    <row r="31" ht="27" customHeight="1" spans="1:12">
      <c r="A31" s="156"/>
      <c r="B31" s="138" t="s">
        <v>115</v>
      </c>
      <c r="C31" s="138" t="s">
        <v>117</v>
      </c>
      <c r="D31" s="138"/>
      <c r="E31" s="118"/>
      <c r="F31" s="158" t="s">
        <v>118</v>
      </c>
      <c r="G31" s="139">
        <v>80000</v>
      </c>
      <c r="H31" s="221"/>
      <c r="I31" s="139">
        <v>80000</v>
      </c>
      <c r="J31" s="121"/>
      <c r="K31" s="121"/>
      <c r="L31" s="157"/>
    </row>
    <row r="32" ht="27" customHeight="1" spans="1:12">
      <c r="A32" s="156"/>
      <c r="B32" s="138" t="s">
        <v>115</v>
      </c>
      <c r="C32" s="138" t="s">
        <v>117</v>
      </c>
      <c r="D32" s="138" t="s">
        <v>85</v>
      </c>
      <c r="E32" s="118"/>
      <c r="F32" s="158" t="s">
        <v>119</v>
      </c>
      <c r="G32" s="139">
        <v>80000</v>
      </c>
      <c r="H32" s="221"/>
      <c r="I32" s="139">
        <v>80000</v>
      </c>
      <c r="J32" s="121"/>
      <c r="K32" s="121"/>
      <c r="L32" s="157"/>
    </row>
    <row r="33" ht="27" customHeight="1" spans="1:12">
      <c r="A33" s="156"/>
      <c r="B33" s="138" t="s">
        <v>120</v>
      </c>
      <c r="C33" s="138"/>
      <c r="D33" s="138"/>
      <c r="E33" s="118"/>
      <c r="F33" s="158" t="s">
        <v>121</v>
      </c>
      <c r="G33" s="139">
        <v>244060</v>
      </c>
      <c r="H33" s="139">
        <v>244060</v>
      </c>
      <c r="I33" s="221"/>
      <c r="J33" s="121"/>
      <c r="K33" s="121"/>
      <c r="L33" s="157"/>
    </row>
    <row r="34" ht="27" customHeight="1" spans="1:12">
      <c r="A34" s="156"/>
      <c r="B34" s="138" t="s">
        <v>120</v>
      </c>
      <c r="C34" s="138" t="s">
        <v>85</v>
      </c>
      <c r="D34" s="138"/>
      <c r="E34" s="118"/>
      <c r="F34" s="158" t="s">
        <v>122</v>
      </c>
      <c r="G34" s="139">
        <v>244060</v>
      </c>
      <c r="H34" s="139">
        <v>244060</v>
      </c>
      <c r="I34" s="221"/>
      <c r="J34" s="121"/>
      <c r="K34" s="121"/>
      <c r="L34" s="157"/>
    </row>
    <row r="35" ht="27" customHeight="1" spans="1:12">
      <c r="A35" s="156"/>
      <c r="B35" s="138" t="s">
        <v>120</v>
      </c>
      <c r="C35" s="138" t="s">
        <v>85</v>
      </c>
      <c r="D35" s="138" t="s">
        <v>87</v>
      </c>
      <c r="E35" s="118"/>
      <c r="F35" s="158" t="s">
        <v>123</v>
      </c>
      <c r="G35" s="139">
        <v>244060</v>
      </c>
      <c r="H35" s="139">
        <v>244060</v>
      </c>
      <c r="I35" s="221"/>
      <c r="J35" s="121"/>
      <c r="K35" s="121"/>
      <c r="L35" s="157"/>
    </row>
    <row r="36" ht="9.75" customHeight="1" spans="1:12">
      <c r="A36" s="161"/>
      <c r="B36" s="222"/>
      <c r="C36" s="222"/>
      <c r="D36" s="222"/>
      <c r="E36" s="222"/>
      <c r="F36" s="161"/>
      <c r="G36" s="161"/>
      <c r="H36" s="161"/>
      <c r="I36" s="161"/>
      <c r="J36" s="222"/>
      <c r="K36" s="222"/>
      <c r="L36" s="15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7" sqref="C6:C7"/>
    </sheetView>
  </sheetViews>
  <sheetFormatPr defaultColWidth="10" defaultRowHeight="13.5"/>
  <cols>
    <col min="1" max="1" width="1.50833333333333" style="163" customWidth="1"/>
    <col min="2" max="2" width="33.375" style="163" customWidth="1"/>
    <col min="3" max="3" width="16.375" style="163" customWidth="1"/>
    <col min="4" max="4" width="33.375" style="163" customWidth="1"/>
    <col min="5" max="7" width="16.375" style="163" customWidth="1"/>
    <col min="8" max="8" width="18.25" style="163" customWidth="1"/>
    <col min="9" max="9" width="1.50833333333333" style="163" customWidth="1"/>
    <col min="10" max="11" width="9.75" style="163" customWidth="1"/>
    <col min="12" max="16384" width="10" style="163"/>
  </cols>
  <sheetData>
    <row r="1" ht="14.25" customHeight="1" spans="1:9">
      <c r="A1" s="209"/>
      <c r="B1" s="164"/>
      <c r="C1" s="210"/>
      <c r="D1" s="210"/>
      <c r="E1" s="165"/>
      <c r="F1" s="165"/>
      <c r="G1" s="165"/>
      <c r="H1" s="211" t="s">
        <v>124</v>
      </c>
      <c r="I1" s="218" t="s">
        <v>3</v>
      </c>
    </row>
    <row r="2" ht="19.9" customHeight="1" spans="1:9">
      <c r="A2" s="210"/>
      <c r="B2" s="212" t="s">
        <v>125</v>
      </c>
      <c r="C2" s="212"/>
      <c r="D2" s="212"/>
      <c r="E2" s="212"/>
      <c r="F2" s="212"/>
      <c r="G2" s="212"/>
      <c r="H2" s="212"/>
      <c r="I2" s="218"/>
    </row>
    <row r="3" ht="17.1" customHeight="1" spans="1:9">
      <c r="A3" s="213"/>
      <c r="B3" s="170" t="s">
        <v>5</v>
      </c>
      <c r="C3" s="170"/>
      <c r="D3" s="187"/>
      <c r="E3" s="187"/>
      <c r="F3" s="187"/>
      <c r="G3" s="187"/>
      <c r="H3" s="214" t="s">
        <v>6</v>
      </c>
      <c r="I3" s="219"/>
    </row>
    <row r="4" ht="21.4" customHeight="1" spans="1:9">
      <c r="A4" s="215"/>
      <c r="B4" s="173" t="s">
        <v>7</v>
      </c>
      <c r="C4" s="173"/>
      <c r="D4" s="173" t="s">
        <v>8</v>
      </c>
      <c r="E4" s="173"/>
      <c r="F4" s="173"/>
      <c r="G4" s="173"/>
      <c r="H4" s="173"/>
      <c r="I4" s="184"/>
    </row>
    <row r="5" ht="21.4" customHeight="1" spans="1:9">
      <c r="A5" s="215"/>
      <c r="B5" s="173" t="s">
        <v>9</v>
      </c>
      <c r="C5" s="173" t="s">
        <v>10</v>
      </c>
      <c r="D5" s="173" t="s">
        <v>9</v>
      </c>
      <c r="E5" s="173" t="s">
        <v>59</v>
      </c>
      <c r="F5" s="173" t="s">
        <v>126</v>
      </c>
      <c r="G5" s="173" t="s">
        <v>127</v>
      </c>
      <c r="H5" s="173" t="s">
        <v>128</v>
      </c>
      <c r="I5" s="184"/>
    </row>
    <row r="6" ht="19.9" customHeight="1" spans="1:9">
      <c r="A6" s="172"/>
      <c r="B6" s="177" t="s">
        <v>129</v>
      </c>
      <c r="C6" s="180">
        <f>SUM(C7:C9)</f>
        <v>34390245.35</v>
      </c>
      <c r="D6" s="177" t="s">
        <v>130</v>
      </c>
      <c r="E6" s="180">
        <f>SUM(E7:E34)</f>
        <v>34390245.35</v>
      </c>
      <c r="F6" s="180">
        <f>SUM(F7:F34)</f>
        <v>34310245.35</v>
      </c>
      <c r="G6" s="180">
        <f>SUM(G7:G34)</f>
        <v>80000</v>
      </c>
      <c r="H6" s="180"/>
      <c r="I6" s="192"/>
    </row>
    <row r="7" ht="19.9" customHeight="1" spans="1:9">
      <c r="A7" s="172"/>
      <c r="B7" s="216" t="s">
        <v>131</v>
      </c>
      <c r="C7" s="180">
        <v>34310245.35</v>
      </c>
      <c r="D7" s="216" t="s">
        <v>132</v>
      </c>
      <c r="E7" s="180"/>
      <c r="F7" s="180"/>
      <c r="G7" s="180"/>
      <c r="H7" s="180"/>
      <c r="I7" s="192"/>
    </row>
    <row r="8" ht="19.9" customHeight="1" spans="1:9">
      <c r="A8" s="172"/>
      <c r="B8" s="216" t="s">
        <v>133</v>
      </c>
      <c r="C8" s="180">
        <v>80000</v>
      </c>
      <c r="D8" s="216" t="s">
        <v>134</v>
      </c>
      <c r="E8" s="180"/>
      <c r="F8" s="180"/>
      <c r="G8" s="180"/>
      <c r="H8" s="180"/>
      <c r="I8" s="192"/>
    </row>
    <row r="9" ht="19.9" customHeight="1" spans="1:9">
      <c r="A9" s="172"/>
      <c r="B9" s="216" t="s">
        <v>135</v>
      </c>
      <c r="C9" s="180"/>
      <c r="D9" s="216" t="s">
        <v>136</v>
      </c>
      <c r="E9" s="180"/>
      <c r="F9" s="180"/>
      <c r="G9" s="180"/>
      <c r="H9" s="180"/>
      <c r="I9" s="192"/>
    </row>
    <row r="10" ht="19.9" customHeight="1" spans="1:9">
      <c r="A10" s="172"/>
      <c r="B10" s="177" t="s">
        <v>137</v>
      </c>
      <c r="C10" s="180"/>
      <c r="D10" s="216" t="s">
        <v>138</v>
      </c>
      <c r="E10" s="180"/>
      <c r="F10" s="180"/>
      <c r="G10" s="180"/>
      <c r="H10" s="180"/>
      <c r="I10" s="192"/>
    </row>
    <row r="11" ht="19.9" customHeight="1" spans="1:9">
      <c r="A11" s="172"/>
      <c r="B11" s="216" t="s">
        <v>131</v>
      </c>
      <c r="C11" s="180"/>
      <c r="D11" s="216" t="s">
        <v>139</v>
      </c>
      <c r="E11" s="180"/>
      <c r="F11" s="180"/>
      <c r="G11" s="180"/>
      <c r="H11" s="180"/>
      <c r="I11" s="192"/>
    </row>
    <row r="12" ht="19.9" customHeight="1" spans="1:9">
      <c r="A12" s="172"/>
      <c r="B12" s="216" t="s">
        <v>133</v>
      </c>
      <c r="C12" s="180"/>
      <c r="D12" s="216" t="s">
        <v>140</v>
      </c>
      <c r="E12" s="180"/>
      <c r="F12" s="180"/>
      <c r="G12" s="180"/>
      <c r="H12" s="180"/>
      <c r="I12" s="192"/>
    </row>
    <row r="13" ht="19.9" customHeight="1" spans="1:9">
      <c r="A13" s="172"/>
      <c r="B13" s="216" t="s">
        <v>135</v>
      </c>
      <c r="C13" s="180"/>
      <c r="D13" s="216" t="s">
        <v>141</v>
      </c>
      <c r="E13" s="180"/>
      <c r="F13" s="180"/>
      <c r="G13" s="180"/>
      <c r="H13" s="180"/>
      <c r="I13" s="192"/>
    </row>
    <row r="14" ht="19.9" customHeight="1" spans="1:9">
      <c r="A14" s="172"/>
      <c r="B14" s="216" t="s">
        <v>142</v>
      </c>
      <c r="C14" s="180"/>
      <c r="D14" s="216" t="s">
        <v>143</v>
      </c>
      <c r="E14" s="180">
        <v>33880780.12</v>
      </c>
      <c r="F14" s="180">
        <v>33880780.12</v>
      </c>
      <c r="G14" s="180"/>
      <c r="H14" s="180"/>
      <c r="I14" s="192"/>
    </row>
    <row r="15" ht="19.9" customHeight="1" spans="1:9">
      <c r="A15" s="172"/>
      <c r="B15" s="216" t="s">
        <v>142</v>
      </c>
      <c r="C15" s="180"/>
      <c r="D15" s="216" t="s">
        <v>144</v>
      </c>
      <c r="E15" s="180"/>
      <c r="F15" s="180"/>
      <c r="G15" s="180"/>
      <c r="H15" s="180"/>
      <c r="I15" s="192"/>
    </row>
    <row r="16" ht="19.9" customHeight="1" spans="1:9">
      <c r="A16" s="172"/>
      <c r="B16" s="216" t="s">
        <v>142</v>
      </c>
      <c r="C16" s="180"/>
      <c r="D16" s="216" t="s">
        <v>145</v>
      </c>
      <c r="E16" s="180">
        <v>185405.23</v>
      </c>
      <c r="F16" s="180">
        <v>185405.23</v>
      </c>
      <c r="G16" s="180"/>
      <c r="H16" s="180"/>
      <c r="I16" s="192"/>
    </row>
    <row r="17" ht="19.9" customHeight="1" spans="1:9">
      <c r="A17" s="172"/>
      <c r="B17" s="216" t="s">
        <v>142</v>
      </c>
      <c r="C17" s="180"/>
      <c r="D17" s="216" t="s">
        <v>146</v>
      </c>
      <c r="E17" s="180"/>
      <c r="F17" s="180"/>
      <c r="G17" s="180"/>
      <c r="H17" s="180"/>
      <c r="I17" s="192"/>
    </row>
    <row r="18" ht="19.9" customHeight="1" spans="1:9">
      <c r="A18" s="172"/>
      <c r="B18" s="216" t="s">
        <v>142</v>
      </c>
      <c r="C18" s="180"/>
      <c r="D18" s="216" t="s">
        <v>147</v>
      </c>
      <c r="E18" s="180">
        <v>80000</v>
      </c>
      <c r="F18" s="180"/>
      <c r="G18" s="180">
        <v>80000</v>
      </c>
      <c r="H18" s="180"/>
      <c r="I18" s="192"/>
    </row>
    <row r="19" ht="19.9" customHeight="1" spans="1:9">
      <c r="A19" s="172"/>
      <c r="B19" s="216" t="s">
        <v>142</v>
      </c>
      <c r="C19" s="180"/>
      <c r="D19" s="216" t="s">
        <v>148</v>
      </c>
      <c r="E19" s="180"/>
      <c r="F19" s="180"/>
      <c r="G19" s="180"/>
      <c r="H19" s="180"/>
      <c r="I19" s="192"/>
    </row>
    <row r="20" ht="19.9" customHeight="1" spans="1:9">
      <c r="A20" s="172"/>
      <c r="B20" s="216" t="s">
        <v>142</v>
      </c>
      <c r="C20" s="180"/>
      <c r="D20" s="216" t="s">
        <v>149</v>
      </c>
      <c r="E20" s="180"/>
      <c r="F20" s="180"/>
      <c r="G20" s="180"/>
      <c r="H20" s="180"/>
      <c r="I20" s="192"/>
    </row>
    <row r="21" ht="19.9" customHeight="1" spans="1:9">
      <c r="A21" s="172"/>
      <c r="B21" s="216" t="s">
        <v>142</v>
      </c>
      <c r="C21" s="180"/>
      <c r="D21" s="216" t="s">
        <v>150</v>
      </c>
      <c r="E21" s="180"/>
      <c r="F21" s="180"/>
      <c r="G21" s="180"/>
      <c r="H21" s="180"/>
      <c r="I21" s="192"/>
    </row>
    <row r="22" ht="19.9" customHeight="1" spans="1:9">
      <c r="A22" s="172"/>
      <c r="B22" s="216" t="s">
        <v>142</v>
      </c>
      <c r="C22" s="180"/>
      <c r="D22" s="216" t="s">
        <v>151</v>
      </c>
      <c r="E22" s="180"/>
      <c r="F22" s="180"/>
      <c r="G22" s="180"/>
      <c r="H22" s="180"/>
      <c r="I22" s="192"/>
    </row>
    <row r="23" ht="19.9" customHeight="1" spans="1:9">
      <c r="A23" s="172"/>
      <c r="B23" s="216" t="s">
        <v>142</v>
      </c>
      <c r="C23" s="180"/>
      <c r="D23" s="216" t="s">
        <v>152</v>
      </c>
      <c r="E23" s="180"/>
      <c r="F23" s="180"/>
      <c r="G23" s="180"/>
      <c r="H23" s="180"/>
      <c r="I23" s="192"/>
    </row>
    <row r="24" ht="19.9" customHeight="1" spans="1:9">
      <c r="A24" s="172"/>
      <c r="B24" s="216" t="s">
        <v>142</v>
      </c>
      <c r="C24" s="180"/>
      <c r="D24" s="216" t="s">
        <v>153</v>
      </c>
      <c r="E24" s="180"/>
      <c r="F24" s="180"/>
      <c r="G24" s="180"/>
      <c r="H24" s="180"/>
      <c r="I24" s="192"/>
    </row>
    <row r="25" ht="19.9" customHeight="1" spans="1:9">
      <c r="A25" s="172"/>
      <c r="B25" s="216" t="s">
        <v>142</v>
      </c>
      <c r="C25" s="180"/>
      <c r="D25" s="216" t="s">
        <v>154</v>
      </c>
      <c r="E25" s="180"/>
      <c r="F25" s="180"/>
      <c r="G25" s="180"/>
      <c r="H25" s="180"/>
      <c r="I25" s="192"/>
    </row>
    <row r="26" ht="19.9" customHeight="1" spans="1:9">
      <c r="A26" s="172"/>
      <c r="B26" s="216" t="s">
        <v>142</v>
      </c>
      <c r="C26" s="180"/>
      <c r="D26" s="216" t="s">
        <v>155</v>
      </c>
      <c r="E26" s="180">
        <v>244060</v>
      </c>
      <c r="F26" s="180">
        <v>244060</v>
      </c>
      <c r="G26" s="180"/>
      <c r="H26" s="180"/>
      <c r="I26" s="192"/>
    </row>
    <row r="27" ht="19.9" customHeight="1" spans="1:9">
      <c r="A27" s="172"/>
      <c r="B27" s="216" t="s">
        <v>142</v>
      </c>
      <c r="C27" s="180"/>
      <c r="D27" s="216" t="s">
        <v>156</v>
      </c>
      <c r="E27" s="180"/>
      <c r="F27" s="180"/>
      <c r="G27" s="180"/>
      <c r="H27" s="180"/>
      <c r="I27" s="192"/>
    </row>
    <row r="28" ht="19.9" customHeight="1" spans="1:9">
      <c r="A28" s="172"/>
      <c r="B28" s="216" t="s">
        <v>142</v>
      </c>
      <c r="C28" s="180"/>
      <c r="D28" s="216" t="s">
        <v>157</v>
      </c>
      <c r="E28" s="180"/>
      <c r="F28" s="180"/>
      <c r="G28" s="180"/>
      <c r="H28" s="180"/>
      <c r="I28" s="192"/>
    </row>
    <row r="29" ht="19.9" customHeight="1" spans="1:9">
      <c r="A29" s="172"/>
      <c r="B29" s="216" t="s">
        <v>142</v>
      </c>
      <c r="C29" s="180"/>
      <c r="D29" s="216" t="s">
        <v>158</v>
      </c>
      <c r="E29" s="180"/>
      <c r="F29" s="180"/>
      <c r="G29" s="180"/>
      <c r="H29" s="180"/>
      <c r="I29" s="192"/>
    </row>
    <row r="30" ht="19.9" customHeight="1" spans="1:9">
      <c r="A30" s="172"/>
      <c r="B30" s="216" t="s">
        <v>142</v>
      </c>
      <c r="C30" s="180"/>
      <c r="D30" s="216" t="s">
        <v>159</v>
      </c>
      <c r="E30" s="180"/>
      <c r="F30" s="180"/>
      <c r="G30" s="180"/>
      <c r="H30" s="180"/>
      <c r="I30" s="192"/>
    </row>
    <row r="31" ht="19.9" customHeight="1" spans="1:9">
      <c r="A31" s="172"/>
      <c r="B31" s="216" t="s">
        <v>142</v>
      </c>
      <c r="C31" s="180"/>
      <c r="D31" s="216" t="s">
        <v>160</v>
      </c>
      <c r="E31" s="180"/>
      <c r="F31" s="180"/>
      <c r="G31" s="180"/>
      <c r="H31" s="180"/>
      <c r="I31" s="192"/>
    </row>
    <row r="32" ht="19.9" customHeight="1" spans="1:9">
      <c r="A32" s="172"/>
      <c r="B32" s="216" t="s">
        <v>142</v>
      </c>
      <c r="C32" s="180"/>
      <c r="D32" s="216" t="s">
        <v>161</v>
      </c>
      <c r="E32" s="180"/>
      <c r="F32" s="180"/>
      <c r="G32" s="180"/>
      <c r="H32" s="180"/>
      <c r="I32" s="192"/>
    </row>
    <row r="33" ht="19.9" customHeight="1" spans="1:9">
      <c r="A33" s="172"/>
      <c r="B33" s="216" t="s">
        <v>142</v>
      </c>
      <c r="C33" s="180"/>
      <c r="D33" s="216" t="s">
        <v>162</v>
      </c>
      <c r="E33" s="180"/>
      <c r="F33" s="180"/>
      <c r="G33" s="180"/>
      <c r="H33" s="180"/>
      <c r="I33" s="192"/>
    </row>
    <row r="34" ht="19.9" customHeight="1" spans="1:9">
      <c r="A34" s="172"/>
      <c r="B34" s="216" t="s">
        <v>142</v>
      </c>
      <c r="C34" s="180"/>
      <c r="D34" s="216" t="s">
        <v>163</v>
      </c>
      <c r="E34" s="180"/>
      <c r="F34" s="180"/>
      <c r="G34" s="180"/>
      <c r="H34" s="180"/>
      <c r="I34" s="192"/>
    </row>
    <row r="35" ht="8.45" customHeight="1" spans="1:9">
      <c r="A35" s="217"/>
      <c r="B35" s="217"/>
      <c r="C35" s="217"/>
      <c r="D35" s="174"/>
      <c r="E35" s="217"/>
      <c r="F35" s="217"/>
      <c r="G35" s="217"/>
      <c r="H35" s="217"/>
      <c r="I35" s="18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6"/>
  <sheetViews>
    <sheetView workbookViewId="0">
      <pane ySplit="6" topLeftCell="A7" activePane="bottomLeft" state="frozen"/>
      <selection/>
      <selection pane="bottomLeft" activeCell="F4" sqref="F4:F6"/>
    </sheetView>
  </sheetViews>
  <sheetFormatPr defaultColWidth="10" defaultRowHeight="13.5"/>
  <cols>
    <col min="1" max="1" width="1.50833333333333" style="144" customWidth="1"/>
    <col min="2" max="3" width="5.875" style="144" customWidth="1"/>
    <col min="4" max="4" width="11.625" style="144" customWidth="1"/>
    <col min="5" max="5" width="23.5083333333333" style="144" customWidth="1"/>
    <col min="6" max="8" width="16" style="144" customWidth="1"/>
    <col min="9" max="9" width="14.25" style="144" customWidth="1"/>
    <col min="10" max="10" width="18" style="144" customWidth="1"/>
    <col min="11" max="11" width="12.375" style="144" customWidth="1"/>
    <col min="12" max="12" width="5.875" style="144" customWidth="1"/>
    <col min="13" max="13" width="11.25" style="144" customWidth="1"/>
    <col min="14" max="16" width="7.25" style="144" customWidth="1"/>
    <col min="17" max="17" width="14.875" style="144" customWidth="1"/>
    <col min="18" max="18" width="15.625" style="144" customWidth="1"/>
    <col min="19" max="19" width="5.875" style="144" customWidth="1"/>
    <col min="20" max="20" width="16.875" style="144" customWidth="1"/>
    <col min="21" max="23" width="5.875" style="144" customWidth="1"/>
    <col min="24" max="26" width="7.25" style="144" customWidth="1"/>
    <col min="27" max="33" width="5.875" style="144" customWidth="1"/>
    <col min="34" max="39" width="7.25" style="144" customWidth="1"/>
    <col min="40" max="40" width="1.50833333333333" style="144" customWidth="1"/>
    <col min="41" max="42" width="9.75" style="144" customWidth="1"/>
    <col min="43" max="16384" width="10" style="144"/>
  </cols>
  <sheetData>
    <row r="1" ht="24.95" customHeight="1" spans="1:40">
      <c r="A1" s="194"/>
      <c r="B1" s="2"/>
      <c r="C1" s="2"/>
      <c r="D1" s="195"/>
      <c r="E1" s="195"/>
      <c r="F1" s="145"/>
      <c r="G1" s="145"/>
      <c r="H1" s="145"/>
      <c r="I1" s="195"/>
      <c r="J1" s="195"/>
      <c r="K1" s="14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205" t="s">
        <v>164</v>
      </c>
      <c r="AN1" s="206"/>
    </row>
    <row r="2" ht="22.9" customHeight="1" spans="1:40">
      <c r="A2" s="145"/>
      <c r="B2" s="148" t="s">
        <v>165</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206"/>
    </row>
    <row r="3" ht="19.5" customHeight="1" spans="1:40">
      <c r="A3" s="149"/>
      <c r="B3" s="150" t="s">
        <v>5</v>
      </c>
      <c r="C3" s="150"/>
      <c r="D3" s="150"/>
      <c r="E3" s="150"/>
      <c r="F3" s="196"/>
      <c r="G3" s="149"/>
      <c r="H3" s="197"/>
      <c r="I3" s="196"/>
      <c r="J3" s="196"/>
      <c r="K3" s="203"/>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7" t="s">
        <v>6</v>
      </c>
      <c r="AM3" s="197"/>
      <c r="AN3" s="207"/>
    </row>
    <row r="4" ht="24.4" customHeight="1" spans="1:40">
      <c r="A4" s="147"/>
      <c r="B4" s="137" t="s">
        <v>9</v>
      </c>
      <c r="C4" s="137"/>
      <c r="D4" s="137"/>
      <c r="E4" s="137"/>
      <c r="F4" s="137" t="s">
        <v>166</v>
      </c>
      <c r="G4" s="137" t="s">
        <v>167</v>
      </c>
      <c r="H4" s="137"/>
      <c r="I4" s="137"/>
      <c r="J4" s="137"/>
      <c r="K4" s="137"/>
      <c r="L4" s="137"/>
      <c r="M4" s="137"/>
      <c r="N4" s="137"/>
      <c r="O4" s="137"/>
      <c r="P4" s="137"/>
      <c r="Q4" s="137" t="s">
        <v>168</v>
      </c>
      <c r="R4" s="137"/>
      <c r="S4" s="137"/>
      <c r="T4" s="137"/>
      <c r="U4" s="137"/>
      <c r="V4" s="137"/>
      <c r="W4" s="137"/>
      <c r="X4" s="137"/>
      <c r="Y4" s="137"/>
      <c r="Z4" s="137"/>
      <c r="AA4" s="137" t="s">
        <v>169</v>
      </c>
      <c r="AB4" s="137"/>
      <c r="AC4" s="137"/>
      <c r="AD4" s="137"/>
      <c r="AE4" s="137"/>
      <c r="AF4" s="137"/>
      <c r="AG4" s="137"/>
      <c r="AH4" s="137"/>
      <c r="AI4" s="137"/>
      <c r="AJ4" s="137"/>
      <c r="AK4" s="137"/>
      <c r="AL4" s="137"/>
      <c r="AM4" s="137"/>
      <c r="AN4" s="208"/>
    </row>
    <row r="5" ht="24.4" customHeight="1" spans="1:40">
      <c r="A5" s="147"/>
      <c r="B5" s="137" t="s">
        <v>79</v>
      </c>
      <c r="C5" s="137"/>
      <c r="D5" s="137" t="s">
        <v>70</v>
      </c>
      <c r="E5" s="137" t="s">
        <v>71</v>
      </c>
      <c r="F5" s="137"/>
      <c r="G5" s="137" t="s">
        <v>59</v>
      </c>
      <c r="H5" s="137" t="s">
        <v>170</v>
      </c>
      <c r="I5" s="137"/>
      <c r="J5" s="137"/>
      <c r="K5" s="137" t="s">
        <v>171</v>
      </c>
      <c r="L5" s="137"/>
      <c r="M5" s="137"/>
      <c r="N5" s="137" t="s">
        <v>172</v>
      </c>
      <c r="O5" s="137"/>
      <c r="P5" s="137"/>
      <c r="Q5" s="137" t="s">
        <v>59</v>
      </c>
      <c r="R5" s="137" t="s">
        <v>170</v>
      </c>
      <c r="S5" s="137"/>
      <c r="T5" s="137"/>
      <c r="U5" s="137" t="s">
        <v>171</v>
      </c>
      <c r="V5" s="137"/>
      <c r="W5" s="137"/>
      <c r="X5" s="137" t="s">
        <v>172</v>
      </c>
      <c r="Y5" s="137"/>
      <c r="Z5" s="137"/>
      <c r="AA5" s="137" t="s">
        <v>59</v>
      </c>
      <c r="AB5" s="137" t="s">
        <v>170</v>
      </c>
      <c r="AC5" s="137"/>
      <c r="AD5" s="137"/>
      <c r="AE5" s="137" t="s">
        <v>171</v>
      </c>
      <c r="AF5" s="137"/>
      <c r="AG5" s="137"/>
      <c r="AH5" s="137" t="s">
        <v>172</v>
      </c>
      <c r="AI5" s="137"/>
      <c r="AJ5" s="137"/>
      <c r="AK5" s="137" t="s">
        <v>173</v>
      </c>
      <c r="AL5" s="137"/>
      <c r="AM5" s="137"/>
      <c r="AN5" s="208"/>
    </row>
    <row r="6" ht="39" customHeight="1" spans="1:40">
      <c r="A6" s="15"/>
      <c r="B6" s="137" t="s">
        <v>80</v>
      </c>
      <c r="C6" s="137" t="s">
        <v>81</v>
      </c>
      <c r="D6" s="137"/>
      <c r="E6" s="137"/>
      <c r="F6" s="137"/>
      <c r="G6" s="137"/>
      <c r="H6" s="137" t="s">
        <v>174</v>
      </c>
      <c r="I6" s="137" t="s">
        <v>75</v>
      </c>
      <c r="J6" s="137" t="s">
        <v>76</v>
      </c>
      <c r="K6" s="137" t="s">
        <v>174</v>
      </c>
      <c r="L6" s="137" t="s">
        <v>75</v>
      </c>
      <c r="M6" s="137" t="s">
        <v>76</v>
      </c>
      <c r="N6" s="137" t="s">
        <v>174</v>
      </c>
      <c r="O6" s="137" t="s">
        <v>175</v>
      </c>
      <c r="P6" s="137" t="s">
        <v>176</v>
      </c>
      <c r="Q6" s="137"/>
      <c r="R6" s="137" t="s">
        <v>174</v>
      </c>
      <c r="S6" s="137" t="s">
        <v>75</v>
      </c>
      <c r="T6" s="137" t="s">
        <v>76</v>
      </c>
      <c r="U6" s="137" t="s">
        <v>174</v>
      </c>
      <c r="V6" s="137" t="s">
        <v>75</v>
      </c>
      <c r="W6" s="137" t="s">
        <v>76</v>
      </c>
      <c r="X6" s="137" t="s">
        <v>174</v>
      </c>
      <c r="Y6" s="137" t="s">
        <v>175</v>
      </c>
      <c r="Z6" s="137" t="s">
        <v>176</v>
      </c>
      <c r="AA6" s="137"/>
      <c r="AB6" s="137" t="s">
        <v>174</v>
      </c>
      <c r="AC6" s="137" t="s">
        <v>75</v>
      </c>
      <c r="AD6" s="137" t="s">
        <v>76</v>
      </c>
      <c r="AE6" s="137" t="s">
        <v>174</v>
      </c>
      <c r="AF6" s="137" t="s">
        <v>75</v>
      </c>
      <c r="AG6" s="137" t="s">
        <v>76</v>
      </c>
      <c r="AH6" s="137" t="s">
        <v>174</v>
      </c>
      <c r="AI6" s="137" t="s">
        <v>175</v>
      </c>
      <c r="AJ6" s="137" t="s">
        <v>176</v>
      </c>
      <c r="AK6" s="137" t="s">
        <v>174</v>
      </c>
      <c r="AL6" s="137" t="s">
        <v>175</v>
      </c>
      <c r="AM6" s="137" t="s">
        <v>176</v>
      </c>
      <c r="AN6" s="208"/>
    </row>
    <row r="7" ht="21" customHeight="1" spans="1:40">
      <c r="A7" s="147"/>
      <c r="B7" s="118"/>
      <c r="C7" s="118"/>
      <c r="D7" s="118"/>
      <c r="E7" s="118" t="s">
        <v>72</v>
      </c>
      <c r="F7" s="121">
        <f t="shared" ref="F7:K7" si="0">SUM(F8:F46)</f>
        <v>34390245.35</v>
      </c>
      <c r="G7" s="121">
        <f t="shared" si="0"/>
        <v>14976791.35</v>
      </c>
      <c r="H7" s="121">
        <f t="shared" si="0"/>
        <v>14896791.35</v>
      </c>
      <c r="I7" s="121">
        <f t="shared" si="0"/>
        <v>5566461.35</v>
      </c>
      <c r="J7" s="121">
        <f t="shared" si="0"/>
        <v>9330330</v>
      </c>
      <c r="K7" s="121">
        <f t="shared" si="0"/>
        <v>80000</v>
      </c>
      <c r="L7" s="121"/>
      <c r="M7" s="121">
        <f>SUM(M8:M46)</f>
        <v>80000</v>
      </c>
      <c r="N7" s="121"/>
      <c r="O7" s="121"/>
      <c r="P7" s="121"/>
      <c r="Q7" s="121">
        <f t="shared" ref="Q7:T7" si="1">SUM(Q8:Q46)</f>
        <v>19413454</v>
      </c>
      <c r="R7" s="121">
        <f t="shared" si="1"/>
        <v>19413454</v>
      </c>
      <c r="S7" s="121"/>
      <c r="T7" s="121">
        <f t="shared" si="1"/>
        <v>19413454</v>
      </c>
      <c r="U7" s="121"/>
      <c r="V7" s="121"/>
      <c r="W7" s="121"/>
      <c r="X7" s="121"/>
      <c r="Y7" s="121"/>
      <c r="Z7" s="121"/>
      <c r="AA7" s="121"/>
      <c r="AB7" s="121"/>
      <c r="AC7" s="121"/>
      <c r="AD7" s="121"/>
      <c r="AE7" s="121"/>
      <c r="AF7" s="121"/>
      <c r="AG7" s="121"/>
      <c r="AH7" s="121"/>
      <c r="AI7" s="121"/>
      <c r="AJ7" s="121"/>
      <c r="AK7" s="121"/>
      <c r="AL7" s="121"/>
      <c r="AM7" s="121"/>
      <c r="AN7" s="208"/>
    </row>
    <row r="8" ht="21" customHeight="1" spans="1:40">
      <c r="A8" s="147"/>
      <c r="B8" s="138" t="s">
        <v>177</v>
      </c>
      <c r="C8" s="138" t="s">
        <v>87</v>
      </c>
      <c r="D8" s="198">
        <v>114001</v>
      </c>
      <c r="E8" s="199" t="s">
        <v>178</v>
      </c>
      <c r="F8" s="139">
        <f>G8+Q8</f>
        <v>406260</v>
      </c>
      <c r="G8" s="139">
        <f>H8+K8</f>
        <v>406260</v>
      </c>
      <c r="H8" s="139">
        <f>I8+J8</f>
        <v>406260</v>
      </c>
      <c r="I8" s="139">
        <v>406260</v>
      </c>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08"/>
    </row>
    <row r="9" ht="21" customHeight="1" spans="1:40">
      <c r="A9" s="147"/>
      <c r="B9" s="138" t="s">
        <v>177</v>
      </c>
      <c r="C9" s="138" t="s">
        <v>87</v>
      </c>
      <c r="D9" s="198"/>
      <c r="E9" s="199" t="s">
        <v>178</v>
      </c>
      <c r="F9" s="139">
        <f t="shared" ref="F9:F46" si="2">G9+Q9</f>
        <v>314100</v>
      </c>
      <c r="G9" s="139">
        <f t="shared" ref="G9:G46" si="3">H9+K9</f>
        <v>314100</v>
      </c>
      <c r="H9" s="139">
        <f t="shared" ref="H9:H46" si="4">I9+J9</f>
        <v>314100</v>
      </c>
      <c r="I9" s="139">
        <v>314100</v>
      </c>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208"/>
    </row>
    <row r="10" ht="21" customHeight="1" spans="1:40">
      <c r="A10" s="147"/>
      <c r="B10" s="138" t="s">
        <v>177</v>
      </c>
      <c r="C10" s="138" t="s">
        <v>85</v>
      </c>
      <c r="D10" s="198"/>
      <c r="E10" s="199" t="s">
        <v>179</v>
      </c>
      <c r="F10" s="139">
        <f t="shared" si="2"/>
        <v>319070.4</v>
      </c>
      <c r="G10" s="139">
        <f t="shared" si="3"/>
        <v>319070.4</v>
      </c>
      <c r="H10" s="139">
        <f t="shared" si="4"/>
        <v>319070.4</v>
      </c>
      <c r="I10" s="139">
        <v>319070.4</v>
      </c>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208"/>
    </row>
    <row r="11" ht="21" customHeight="1" spans="1:40">
      <c r="A11" s="147"/>
      <c r="B11" s="138" t="s">
        <v>177</v>
      </c>
      <c r="C11" s="138" t="s">
        <v>85</v>
      </c>
      <c r="D11" s="198"/>
      <c r="E11" s="199" t="s">
        <v>179</v>
      </c>
      <c r="F11" s="139">
        <f t="shared" si="2"/>
        <v>37934.4</v>
      </c>
      <c r="G11" s="139">
        <f t="shared" si="3"/>
        <v>37934.4</v>
      </c>
      <c r="H11" s="139">
        <f t="shared" si="4"/>
        <v>37934.4</v>
      </c>
      <c r="I11" s="139">
        <v>37934.4</v>
      </c>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208"/>
    </row>
    <row r="12" ht="21" customHeight="1" spans="1:40">
      <c r="A12" s="147"/>
      <c r="B12" s="138" t="s">
        <v>177</v>
      </c>
      <c r="C12" s="138" t="s">
        <v>112</v>
      </c>
      <c r="D12" s="198"/>
      <c r="E12" s="199" t="s">
        <v>180</v>
      </c>
      <c r="F12" s="139">
        <f t="shared" si="2"/>
        <v>420593</v>
      </c>
      <c r="G12" s="139">
        <f t="shared" si="3"/>
        <v>420593</v>
      </c>
      <c r="H12" s="139">
        <f t="shared" si="4"/>
        <v>420593</v>
      </c>
      <c r="I12" s="139">
        <v>420593</v>
      </c>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208"/>
    </row>
    <row r="13" ht="21" customHeight="1" spans="1:40">
      <c r="A13" s="147"/>
      <c r="B13" s="138" t="s">
        <v>177</v>
      </c>
      <c r="C13" s="138" t="s">
        <v>104</v>
      </c>
      <c r="D13" s="198"/>
      <c r="E13" s="199" t="s">
        <v>181</v>
      </c>
      <c r="F13" s="139">
        <f t="shared" si="2"/>
        <v>535636</v>
      </c>
      <c r="G13" s="139">
        <f t="shared" si="3"/>
        <v>535636</v>
      </c>
      <c r="H13" s="139">
        <f t="shared" si="4"/>
        <v>535636</v>
      </c>
      <c r="I13" s="139">
        <v>535636</v>
      </c>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208"/>
    </row>
    <row r="14" ht="21" customHeight="1" spans="1:40">
      <c r="A14" s="147"/>
      <c r="B14" s="138" t="s">
        <v>177</v>
      </c>
      <c r="C14" s="138" t="s">
        <v>117</v>
      </c>
      <c r="D14" s="198"/>
      <c r="E14" s="199" t="s">
        <v>182</v>
      </c>
      <c r="F14" s="139">
        <f t="shared" si="2"/>
        <v>168434.78</v>
      </c>
      <c r="G14" s="139">
        <f t="shared" si="3"/>
        <v>168434.78</v>
      </c>
      <c r="H14" s="139">
        <f t="shared" si="4"/>
        <v>168434.78</v>
      </c>
      <c r="I14" s="139">
        <v>168434.78</v>
      </c>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208"/>
    </row>
    <row r="15" ht="21" customHeight="1" spans="1:40">
      <c r="A15" s="147"/>
      <c r="B15" s="138" t="s">
        <v>177</v>
      </c>
      <c r="C15" s="138" t="s">
        <v>117</v>
      </c>
      <c r="D15" s="198"/>
      <c r="E15" s="199" t="s">
        <v>182</v>
      </c>
      <c r="F15" s="139">
        <f t="shared" si="2"/>
        <v>142056.06</v>
      </c>
      <c r="G15" s="139">
        <f t="shared" si="3"/>
        <v>142056.06</v>
      </c>
      <c r="H15" s="139">
        <f t="shared" si="4"/>
        <v>142056.06</v>
      </c>
      <c r="I15" s="139">
        <v>142056.06</v>
      </c>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208"/>
    </row>
    <row r="16" ht="21" customHeight="1" spans="1:40">
      <c r="A16" s="147"/>
      <c r="B16" s="138" t="s">
        <v>177</v>
      </c>
      <c r="C16" s="138" t="s">
        <v>96</v>
      </c>
      <c r="D16" s="198"/>
      <c r="E16" s="199" t="s">
        <v>183</v>
      </c>
      <c r="F16" s="139">
        <f t="shared" si="2"/>
        <v>88240.74</v>
      </c>
      <c r="G16" s="139">
        <f t="shared" si="3"/>
        <v>88240.74</v>
      </c>
      <c r="H16" s="139">
        <f t="shared" si="4"/>
        <v>88240.74</v>
      </c>
      <c r="I16" s="139">
        <v>88240.74</v>
      </c>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208"/>
    </row>
    <row r="17" ht="21" customHeight="1" spans="1:40">
      <c r="A17" s="147"/>
      <c r="B17" s="138" t="s">
        <v>177</v>
      </c>
      <c r="C17" s="138" t="s">
        <v>96</v>
      </c>
      <c r="D17" s="198"/>
      <c r="E17" s="199" t="s">
        <v>183</v>
      </c>
      <c r="F17" s="139">
        <f t="shared" si="2"/>
        <v>68364.49</v>
      </c>
      <c r="G17" s="139">
        <f t="shared" si="3"/>
        <v>68364.49</v>
      </c>
      <c r="H17" s="139">
        <f t="shared" si="4"/>
        <v>68364.49</v>
      </c>
      <c r="I17" s="139">
        <v>68364.49</v>
      </c>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208"/>
    </row>
    <row r="18" ht="21" customHeight="1" spans="1:40">
      <c r="A18" s="147"/>
      <c r="B18" s="138" t="s">
        <v>177</v>
      </c>
      <c r="C18" s="138" t="s">
        <v>102</v>
      </c>
      <c r="D18" s="198"/>
      <c r="E18" s="199" t="s">
        <v>184</v>
      </c>
      <c r="F18" s="139">
        <f t="shared" si="2"/>
        <v>9600</v>
      </c>
      <c r="G18" s="139">
        <f t="shared" si="3"/>
        <v>9600</v>
      </c>
      <c r="H18" s="139">
        <f t="shared" si="4"/>
        <v>9600</v>
      </c>
      <c r="I18" s="139">
        <v>9600</v>
      </c>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208"/>
    </row>
    <row r="19" ht="21" customHeight="1" spans="1:40">
      <c r="A19" s="147"/>
      <c r="B19" s="138" t="s">
        <v>177</v>
      </c>
      <c r="C19" s="138" t="s">
        <v>102</v>
      </c>
      <c r="D19" s="198"/>
      <c r="E19" s="199" t="s">
        <v>184</v>
      </c>
      <c r="F19" s="139">
        <f t="shared" si="2"/>
        <v>8400</v>
      </c>
      <c r="G19" s="139">
        <f t="shared" si="3"/>
        <v>8400</v>
      </c>
      <c r="H19" s="139">
        <f t="shared" si="4"/>
        <v>8400</v>
      </c>
      <c r="I19" s="139">
        <v>8400</v>
      </c>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208"/>
    </row>
    <row r="20" ht="21" customHeight="1" spans="1:40">
      <c r="A20" s="147"/>
      <c r="B20" s="138" t="s">
        <v>177</v>
      </c>
      <c r="C20" s="138" t="s">
        <v>185</v>
      </c>
      <c r="D20" s="198"/>
      <c r="E20" s="199" t="s">
        <v>186</v>
      </c>
      <c r="F20" s="139">
        <f t="shared" si="2"/>
        <v>2291.96</v>
      </c>
      <c r="G20" s="139">
        <f t="shared" si="3"/>
        <v>2291.96</v>
      </c>
      <c r="H20" s="139">
        <f t="shared" si="4"/>
        <v>2291.96</v>
      </c>
      <c r="I20" s="139">
        <v>2291.96</v>
      </c>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208"/>
    </row>
    <row r="21" ht="21" customHeight="1" spans="1:40">
      <c r="A21" s="147"/>
      <c r="B21" s="138" t="s">
        <v>177</v>
      </c>
      <c r="C21" s="138" t="s">
        <v>185</v>
      </c>
      <c r="D21" s="198"/>
      <c r="E21" s="199" t="s">
        <v>186</v>
      </c>
      <c r="F21" s="139">
        <f t="shared" si="2"/>
        <v>12429.91</v>
      </c>
      <c r="G21" s="139">
        <f t="shared" si="3"/>
        <v>12429.91</v>
      </c>
      <c r="H21" s="139">
        <f t="shared" si="4"/>
        <v>12429.91</v>
      </c>
      <c r="I21" s="139">
        <v>12429.91</v>
      </c>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208"/>
    </row>
    <row r="22" ht="21" customHeight="1" spans="1:40">
      <c r="A22" s="147"/>
      <c r="B22" s="138" t="s">
        <v>177</v>
      </c>
      <c r="C22" s="138" t="s">
        <v>187</v>
      </c>
      <c r="D22" s="198"/>
      <c r="E22" s="199" t="s">
        <v>123</v>
      </c>
      <c r="F22" s="139">
        <f t="shared" si="2"/>
        <v>137518</v>
      </c>
      <c r="G22" s="139">
        <f t="shared" si="3"/>
        <v>137518</v>
      </c>
      <c r="H22" s="139">
        <f t="shared" si="4"/>
        <v>137518</v>
      </c>
      <c r="I22" s="139">
        <v>137518</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208"/>
    </row>
    <row r="23" ht="21" customHeight="1" spans="1:40">
      <c r="A23" s="147"/>
      <c r="B23" s="138" t="s">
        <v>177</v>
      </c>
      <c r="C23" s="138" t="s">
        <v>187</v>
      </c>
      <c r="D23" s="198"/>
      <c r="E23" s="199" t="s">
        <v>123</v>
      </c>
      <c r="F23" s="139">
        <f t="shared" si="2"/>
        <v>106542</v>
      </c>
      <c r="G23" s="139">
        <f t="shared" si="3"/>
        <v>106542</v>
      </c>
      <c r="H23" s="139">
        <f t="shared" si="4"/>
        <v>106542</v>
      </c>
      <c r="I23" s="139">
        <v>106542</v>
      </c>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208"/>
    </row>
    <row r="24" ht="21" customHeight="1" spans="1:40">
      <c r="A24" s="147"/>
      <c r="B24" s="138" t="s">
        <v>177</v>
      </c>
      <c r="C24" s="138" t="s">
        <v>89</v>
      </c>
      <c r="D24" s="198"/>
      <c r="E24" s="199" t="s">
        <v>188</v>
      </c>
      <c r="F24" s="139">
        <f t="shared" si="2"/>
        <v>279554.8</v>
      </c>
      <c r="G24" s="139">
        <f t="shared" si="3"/>
        <v>279554.8</v>
      </c>
      <c r="H24" s="139">
        <f t="shared" si="4"/>
        <v>279554.8</v>
      </c>
      <c r="I24" s="139">
        <v>279554.8</v>
      </c>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208"/>
    </row>
    <row r="25" ht="21" customHeight="1" spans="1:40">
      <c r="A25" s="147"/>
      <c r="B25" s="138" t="s">
        <v>177</v>
      </c>
      <c r="C25" s="138" t="s">
        <v>89</v>
      </c>
      <c r="D25" s="198"/>
      <c r="E25" s="199" t="s">
        <v>188</v>
      </c>
      <c r="F25" s="139">
        <f t="shared" si="2"/>
        <v>1240930.05</v>
      </c>
      <c r="G25" s="139">
        <f t="shared" si="3"/>
        <v>1240930.05</v>
      </c>
      <c r="H25" s="139">
        <f t="shared" si="4"/>
        <v>1240930.05</v>
      </c>
      <c r="I25" s="139">
        <v>1240930.05</v>
      </c>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208"/>
    </row>
    <row r="26" ht="21" customHeight="1" spans="1:40">
      <c r="A26" s="147"/>
      <c r="B26" s="138" t="s">
        <v>189</v>
      </c>
      <c r="C26" s="138" t="s">
        <v>87</v>
      </c>
      <c r="D26" s="198"/>
      <c r="E26" s="199" t="s">
        <v>190</v>
      </c>
      <c r="F26" s="139">
        <f t="shared" si="2"/>
        <v>203200</v>
      </c>
      <c r="G26" s="139">
        <f t="shared" si="3"/>
        <v>203200</v>
      </c>
      <c r="H26" s="139">
        <f t="shared" si="4"/>
        <v>123200</v>
      </c>
      <c r="I26" s="181">
        <v>32000</v>
      </c>
      <c r="J26" s="121">
        <v>91200</v>
      </c>
      <c r="K26" s="121">
        <v>80000</v>
      </c>
      <c r="L26" s="121"/>
      <c r="M26" s="121">
        <v>80000</v>
      </c>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208"/>
    </row>
    <row r="27" ht="21" customHeight="1" spans="1:40">
      <c r="A27" s="147"/>
      <c r="B27" s="138" t="s">
        <v>189</v>
      </c>
      <c r="C27" s="138" t="s">
        <v>87</v>
      </c>
      <c r="D27" s="198"/>
      <c r="E27" s="199" t="s">
        <v>190</v>
      </c>
      <c r="F27" s="139">
        <f t="shared" si="2"/>
        <v>28000</v>
      </c>
      <c r="G27" s="139">
        <f t="shared" si="3"/>
        <v>28000</v>
      </c>
      <c r="H27" s="139">
        <f t="shared" si="4"/>
        <v>28000</v>
      </c>
      <c r="I27" s="139">
        <v>28000</v>
      </c>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208"/>
    </row>
    <row r="28" ht="21" customHeight="1" spans="1:40">
      <c r="A28" s="147"/>
      <c r="B28" s="138" t="s">
        <v>189</v>
      </c>
      <c r="C28" s="138" t="s">
        <v>85</v>
      </c>
      <c r="D28" s="198"/>
      <c r="E28" s="199" t="s">
        <v>191</v>
      </c>
      <c r="F28" s="139">
        <f t="shared" si="2"/>
        <v>30000</v>
      </c>
      <c r="G28" s="139">
        <f t="shared" si="3"/>
        <v>30000</v>
      </c>
      <c r="H28" s="139">
        <f t="shared" si="4"/>
        <v>30000</v>
      </c>
      <c r="I28" s="181"/>
      <c r="J28" s="139">
        <v>30000</v>
      </c>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208"/>
    </row>
    <row r="29" ht="21" customHeight="1" spans="1:40">
      <c r="A29" s="147"/>
      <c r="B29" s="138" t="s">
        <v>189</v>
      </c>
      <c r="C29" s="138" t="s">
        <v>91</v>
      </c>
      <c r="D29" s="198"/>
      <c r="E29" s="199" t="s">
        <v>192</v>
      </c>
      <c r="F29" s="139">
        <f t="shared" si="2"/>
        <v>3200</v>
      </c>
      <c r="G29" s="139">
        <f t="shared" si="3"/>
        <v>3200</v>
      </c>
      <c r="H29" s="139">
        <f t="shared" si="4"/>
        <v>3200</v>
      </c>
      <c r="I29" s="139">
        <v>3200</v>
      </c>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208"/>
    </row>
    <row r="30" ht="21" customHeight="1" spans="1:40">
      <c r="A30" s="147"/>
      <c r="B30" s="138" t="s">
        <v>189</v>
      </c>
      <c r="C30" s="138" t="s">
        <v>91</v>
      </c>
      <c r="D30" s="198"/>
      <c r="E30" s="199" t="s">
        <v>192</v>
      </c>
      <c r="F30" s="139">
        <f t="shared" si="2"/>
        <v>2800</v>
      </c>
      <c r="G30" s="139">
        <f t="shared" si="3"/>
        <v>2800</v>
      </c>
      <c r="H30" s="139">
        <f t="shared" si="4"/>
        <v>2800</v>
      </c>
      <c r="I30" s="139">
        <v>2800</v>
      </c>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208"/>
    </row>
    <row r="31" ht="21" customHeight="1" spans="1:40">
      <c r="A31" s="147"/>
      <c r="B31" s="138" t="s">
        <v>189</v>
      </c>
      <c r="C31" s="138" t="s">
        <v>102</v>
      </c>
      <c r="D31" s="198"/>
      <c r="E31" s="199" t="s">
        <v>193</v>
      </c>
      <c r="F31" s="139">
        <f t="shared" si="2"/>
        <v>24000</v>
      </c>
      <c r="G31" s="139">
        <f t="shared" si="3"/>
        <v>24000</v>
      </c>
      <c r="H31" s="139">
        <f t="shared" si="4"/>
        <v>24000</v>
      </c>
      <c r="I31" s="139">
        <v>24000</v>
      </c>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208"/>
    </row>
    <row r="32" ht="21" customHeight="1" spans="1:40">
      <c r="A32" s="147"/>
      <c r="B32" s="138" t="s">
        <v>189</v>
      </c>
      <c r="C32" s="138" t="s">
        <v>102</v>
      </c>
      <c r="D32" s="198"/>
      <c r="E32" s="199" t="s">
        <v>193</v>
      </c>
      <c r="F32" s="139">
        <f t="shared" si="2"/>
        <v>21000</v>
      </c>
      <c r="G32" s="139">
        <f t="shared" si="3"/>
        <v>21000</v>
      </c>
      <c r="H32" s="139">
        <f t="shared" si="4"/>
        <v>21000</v>
      </c>
      <c r="I32" s="139">
        <v>21000</v>
      </c>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208"/>
    </row>
    <row r="33" ht="21" customHeight="1" spans="1:40">
      <c r="A33" s="147"/>
      <c r="B33" s="138" t="s">
        <v>189</v>
      </c>
      <c r="C33" s="138" t="s">
        <v>194</v>
      </c>
      <c r="D33" s="200"/>
      <c r="E33" s="199" t="s">
        <v>195</v>
      </c>
      <c r="F33" s="139">
        <f t="shared" si="2"/>
        <v>8000</v>
      </c>
      <c r="G33" s="139">
        <f t="shared" si="3"/>
        <v>8000</v>
      </c>
      <c r="H33" s="139">
        <f t="shared" si="4"/>
        <v>8000</v>
      </c>
      <c r="I33" s="139">
        <v>8000</v>
      </c>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208"/>
    </row>
    <row r="34" ht="21" customHeight="1" spans="1:40">
      <c r="A34" s="147"/>
      <c r="B34" s="138" t="s">
        <v>189</v>
      </c>
      <c r="C34" s="138" t="s">
        <v>196</v>
      </c>
      <c r="D34" s="200"/>
      <c r="E34" s="199" t="s">
        <v>197</v>
      </c>
      <c r="F34" s="139">
        <f t="shared" si="2"/>
        <v>35600</v>
      </c>
      <c r="G34" s="139">
        <f t="shared" si="3"/>
        <v>35600</v>
      </c>
      <c r="H34" s="139">
        <f t="shared" si="4"/>
        <v>35600</v>
      </c>
      <c r="I34" s="139"/>
      <c r="J34" s="139">
        <v>35600</v>
      </c>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208"/>
    </row>
    <row r="35" ht="21" customHeight="1" spans="1:40">
      <c r="A35" s="147"/>
      <c r="B35" s="138" t="s">
        <v>189</v>
      </c>
      <c r="C35" s="138" t="s">
        <v>198</v>
      </c>
      <c r="D35" s="200"/>
      <c r="E35" s="199" t="s">
        <v>199</v>
      </c>
      <c r="F35" s="139">
        <f t="shared" si="2"/>
        <v>19199.94</v>
      </c>
      <c r="G35" s="139">
        <f t="shared" si="3"/>
        <v>19199.94</v>
      </c>
      <c r="H35" s="139">
        <f t="shared" si="4"/>
        <v>19199.94</v>
      </c>
      <c r="I35" s="139">
        <v>19199.94</v>
      </c>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208"/>
    </row>
    <row r="36" ht="21" customHeight="1" spans="1:40">
      <c r="A36" s="147"/>
      <c r="B36" s="138" t="s">
        <v>189</v>
      </c>
      <c r="C36" s="138" t="s">
        <v>198</v>
      </c>
      <c r="D36" s="200"/>
      <c r="E36" s="199" t="s">
        <v>199</v>
      </c>
      <c r="F36" s="139">
        <f t="shared" si="2"/>
        <v>12873.83</v>
      </c>
      <c r="G36" s="139">
        <f t="shared" si="3"/>
        <v>12873.83</v>
      </c>
      <c r="H36" s="139">
        <f t="shared" si="4"/>
        <v>12873.83</v>
      </c>
      <c r="I36" s="139">
        <v>12873.83</v>
      </c>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208"/>
    </row>
    <row r="37" ht="21" customHeight="1" spans="1:40">
      <c r="A37" s="147"/>
      <c r="B37" s="138" t="s">
        <v>189</v>
      </c>
      <c r="C37" s="138" t="s">
        <v>200</v>
      </c>
      <c r="D37" s="200"/>
      <c r="E37" s="199" t="s">
        <v>201</v>
      </c>
      <c r="F37" s="139">
        <f t="shared" si="2"/>
        <v>13329.62</v>
      </c>
      <c r="G37" s="139">
        <f t="shared" si="3"/>
        <v>13329.62</v>
      </c>
      <c r="H37" s="139">
        <f t="shared" si="4"/>
        <v>13329.62</v>
      </c>
      <c r="I37" s="139">
        <v>13329.62</v>
      </c>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208"/>
    </row>
    <row r="38" ht="21" customHeight="1" spans="1:40">
      <c r="A38" s="147"/>
      <c r="B38" s="138" t="s">
        <v>189</v>
      </c>
      <c r="C38" s="138" t="s">
        <v>200</v>
      </c>
      <c r="D38" s="200"/>
      <c r="E38" s="199" t="s">
        <v>201</v>
      </c>
      <c r="F38" s="139">
        <f t="shared" si="2"/>
        <v>7060.62</v>
      </c>
      <c r="G38" s="139">
        <f t="shared" si="3"/>
        <v>7060.62</v>
      </c>
      <c r="H38" s="139">
        <f t="shared" si="4"/>
        <v>7060.62</v>
      </c>
      <c r="I38" s="139">
        <v>7060.62</v>
      </c>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208"/>
    </row>
    <row r="39" ht="21" customHeight="1" spans="1:40">
      <c r="A39" s="147"/>
      <c r="B39" s="138" t="s">
        <v>189</v>
      </c>
      <c r="C39" s="138" t="s">
        <v>202</v>
      </c>
      <c r="D39" s="200"/>
      <c r="E39" s="199" t="s">
        <v>203</v>
      </c>
      <c r="F39" s="139">
        <f t="shared" si="2"/>
        <v>50000</v>
      </c>
      <c r="G39" s="139">
        <f t="shared" si="3"/>
        <v>50000</v>
      </c>
      <c r="H39" s="139">
        <f t="shared" si="4"/>
        <v>50000</v>
      </c>
      <c r="I39" s="139">
        <v>50000</v>
      </c>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208"/>
    </row>
    <row r="40" ht="21" customHeight="1" spans="1:40">
      <c r="A40" s="147"/>
      <c r="B40" s="138" t="s">
        <v>189</v>
      </c>
      <c r="C40" s="138" t="s">
        <v>204</v>
      </c>
      <c r="D40" s="200"/>
      <c r="E40" s="199" t="s">
        <v>205</v>
      </c>
      <c r="F40" s="139">
        <f t="shared" si="2"/>
        <v>74400</v>
      </c>
      <c r="G40" s="139">
        <f t="shared" si="3"/>
        <v>74400</v>
      </c>
      <c r="H40" s="139">
        <f t="shared" si="4"/>
        <v>74400</v>
      </c>
      <c r="I40" s="139">
        <v>74400</v>
      </c>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208"/>
    </row>
    <row r="41" ht="21" customHeight="1" spans="1:40">
      <c r="A41" s="147"/>
      <c r="B41" s="138" t="s">
        <v>189</v>
      </c>
      <c r="C41" s="138" t="s">
        <v>89</v>
      </c>
      <c r="D41" s="200"/>
      <c r="E41" s="199" t="s">
        <v>206</v>
      </c>
      <c r="F41" s="139">
        <f t="shared" si="2"/>
        <v>9843.21</v>
      </c>
      <c r="G41" s="139">
        <f t="shared" si="3"/>
        <v>9843.21</v>
      </c>
      <c r="H41" s="139">
        <f t="shared" si="4"/>
        <v>9843.21</v>
      </c>
      <c r="I41" s="139">
        <v>9843.21</v>
      </c>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208"/>
    </row>
    <row r="42" ht="21" customHeight="1" spans="1:40">
      <c r="A42" s="147"/>
      <c r="B42" s="138" t="s">
        <v>189</v>
      </c>
      <c r="C42" s="138" t="s">
        <v>89</v>
      </c>
      <c r="D42" s="200"/>
      <c r="E42" s="199" t="s">
        <v>206</v>
      </c>
      <c r="F42" s="139">
        <f t="shared" si="2"/>
        <v>2353.54</v>
      </c>
      <c r="G42" s="139">
        <f t="shared" si="3"/>
        <v>2353.54</v>
      </c>
      <c r="H42" s="139">
        <f t="shared" si="4"/>
        <v>2353.54</v>
      </c>
      <c r="I42" s="139">
        <v>2353.54</v>
      </c>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208"/>
    </row>
    <row r="43" ht="21" customHeight="1" spans="1:40">
      <c r="A43" s="201"/>
      <c r="B43" s="138" t="s">
        <v>207</v>
      </c>
      <c r="C43" s="138" t="s">
        <v>91</v>
      </c>
      <c r="D43" s="202"/>
      <c r="E43" s="199" t="s">
        <v>208</v>
      </c>
      <c r="F43" s="139">
        <f t="shared" si="2"/>
        <v>5108534</v>
      </c>
      <c r="G43" s="139">
        <f t="shared" si="3"/>
        <v>5108534</v>
      </c>
      <c r="H43" s="139">
        <f t="shared" si="4"/>
        <v>5108534</v>
      </c>
      <c r="I43" s="139">
        <v>949404</v>
      </c>
      <c r="J43" s="139">
        <v>4159130</v>
      </c>
      <c r="K43" s="204"/>
      <c r="L43" s="204"/>
      <c r="M43" s="204"/>
      <c r="N43" s="204"/>
      <c r="O43" s="204"/>
      <c r="P43" s="204"/>
      <c r="Q43" s="139"/>
      <c r="R43" s="139"/>
      <c r="S43" s="204"/>
      <c r="T43" s="139"/>
      <c r="U43" s="204"/>
      <c r="V43" s="204"/>
      <c r="W43" s="204"/>
      <c r="X43" s="204"/>
      <c r="Y43" s="204"/>
      <c r="Z43" s="204"/>
      <c r="AA43" s="204"/>
      <c r="AB43" s="204"/>
      <c r="AC43" s="204"/>
      <c r="AD43" s="204"/>
      <c r="AE43" s="204"/>
      <c r="AF43" s="204"/>
      <c r="AG43" s="204"/>
      <c r="AH43" s="204"/>
      <c r="AI43" s="204"/>
      <c r="AJ43" s="204"/>
      <c r="AK43" s="204"/>
      <c r="AL43" s="204"/>
      <c r="AM43" s="204"/>
      <c r="AN43" s="174"/>
    </row>
    <row r="44" ht="21" customHeight="1" spans="2:39">
      <c r="B44" s="138" t="s">
        <v>207</v>
      </c>
      <c r="C44" s="138" t="s">
        <v>209</v>
      </c>
      <c r="D44" s="162"/>
      <c r="E44" s="199" t="s">
        <v>210</v>
      </c>
      <c r="F44" s="139">
        <f t="shared" si="2"/>
        <v>24427854</v>
      </c>
      <c r="G44" s="139">
        <f t="shared" si="3"/>
        <v>5014400</v>
      </c>
      <c r="H44" s="139">
        <f t="shared" si="4"/>
        <v>5014400</v>
      </c>
      <c r="I44" s="139"/>
      <c r="J44" s="139">
        <v>5014400</v>
      </c>
      <c r="K44" s="162"/>
      <c r="L44" s="162"/>
      <c r="M44" s="162"/>
      <c r="N44" s="162"/>
      <c r="O44" s="162"/>
      <c r="P44" s="162"/>
      <c r="Q44" s="139">
        <v>19413454</v>
      </c>
      <c r="R44" s="139">
        <v>19413454</v>
      </c>
      <c r="S44" s="162"/>
      <c r="T44" s="139">
        <v>19413454</v>
      </c>
      <c r="U44" s="162"/>
      <c r="V44" s="162"/>
      <c r="W44" s="162"/>
      <c r="X44" s="162"/>
      <c r="Y44" s="162"/>
      <c r="Z44" s="162"/>
      <c r="AA44" s="162"/>
      <c r="AB44" s="162"/>
      <c r="AC44" s="162"/>
      <c r="AD44" s="162"/>
      <c r="AE44" s="162"/>
      <c r="AF44" s="162"/>
      <c r="AG44" s="162"/>
      <c r="AH44" s="162"/>
      <c r="AI44" s="162"/>
      <c r="AJ44" s="162"/>
      <c r="AK44" s="162"/>
      <c r="AL44" s="162"/>
      <c r="AM44" s="162"/>
    </row>
    <row r="45" ht="21" customHeight="1" spans="2:39">
      <c r="B45" s="138" t="s">
        <v>207</v>
      </c>
      <c r="C45" s="138" t="s">
        <v>104</v>
      </c>
      <c r="D45" s="162"/>
      <c r="E45" s="199" t="s">
        <v>211</v>
      </c>
      <c r="F45" s="139">
        <f t="shared" si="2"/>
        <v>10800</v>
      </c>
      <c r="G45" s="139">
        <f t="shared" si="3"/>
        <v>10800</v>
      </c>
      <c r="H45" s="139">
        <f t="shared" si="4"/>
        <v>10800</v>
      </c>
      <c r="I45" s="139">
        <v>10800</v>
      </c>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row>
    <row r="46" ht="21" customHeight="1" spans="2:39">
      <c r="B46" s="138" t="s">
        <v>207</v>
      </c>
      <c r="C46" s="138" t="s">
        <v>212</v>
      </c>
      <c r="D46" s="162"/>
      <c r="E46" s="199" t="s">
        <v>213</v>
      </c>
      <c r="F46" s="139">
        <f t="shared" si="2"/>
        <v>240</v>
      </c>
      <c r="G46" s="139">
        <f t="shared" si="3"/>
        <v>240</v>
      </c>
      <c r="H46" s="139">
        <f t="shared" si="4"/>
        <v>240</v>
      </c>
      <c r="I46" s="139">
        <v>240</v>
      </c>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G4" sqref="G4:G6"/>
    </sheetView>
  </sheetViews>
  <sheetFormatPr defaultColWidth="10" defaultRowHeight="13.5"/>
  <cols>
    <col min="1" max="1" width="1.50833333333333" style="163" customWidth="1"/>
    <col min="2" max="4" width="6.125" style="163" customWidth="1"/>
    <col min="5" max="5" width="16.875" style="163" customWidth="1"/>
    <col min="6" max="6" width="41" style="163" customWidth="1"/>
    <col min="7" max="7" width="16.375" style="163" customWidth="1"/>
    <col min="8" max="8" width="16.625" style="163" customWidth="1"/>
    <col min="9" max="9" width="16.375" style="163" customWidth="1"/>
    <col min="10" max="10" width="1.50833333333333" style="163" customWidth="1"/>
    <col min="11" max="11" width="9.75" style="163" customWidth="1"/>
    <col min="12" max="16384" width="10" style="163"/>
  </cols>
  <sheetData>
    <row r="1" ht="14.25" customHeight="1" spans="1:10">
      <c r="A1" s="166"/>
      <c r="B1" s="164"/>
      <c r="C1" s="164"/>
      <c r="D1" s="164"/>
      <c r="E1" s="165"/>
      <c r="F1" s="165"/>
      <c r="G1" s="186" t="s">
        <v>214</v>
      </c>
      <c r="H1" s="186"/>
      <c r="I1" s="186"/>
      <c r="J1" s="191"/>
    </row>
    <row r="2" ht="19.9" customHeight="1" spans="1:10">
      <c r="A2" s="166"/>
      <c r="B2" s="168" t="s">
        <v>215</v>
      </c>
      <c r="C2" s="168"/>
      <c r="D2" s="168"/>
      <c r="E2" s="168"/>
      <c r="F2" s="168"/>
      <c r="G2" s="168"/>
      <c r="H2" s="168"/>
      <c r="I2" s="168"/>
      <c r="J2" s="191" t="s">
        <v>3</v>
      </c>
    </row>
    <row r="3" ht="17.1" customHeight="1" spans="1:10">
      <c r="A3" s="169"/>
      <c r="B3" s="170" t="s">
        <v>5</v>
      </c>
      <c r="C3" s="170"/>
      <c r="D3" s="170"/>
      <c r="E3" s="170"/>
      <c r="F3" s="170"/>
      <c r="G3" s="169"/>
      <c r="H3" s="187"/>
      <c r="I3" s="171" t="s">
        <v>6</v>
      </c>
      <c r="J3" s="191"/>
    </row>
    <row r="4" ht="21.4" customHeight="1" spans="1:10">
      <c r="A4" s="174"/>
      <c r="B4" s="173" t="s">
        <v>9</v>
      </c>
      <c r="C4" s="173"/>
      <c r="D4" s="173"/>
      <c r="E4" s="173"/>
      <c r="F4" s="173"/>
      <c r="G4" s="173" t="s">
        <v>59</v>
      </c>
      <c r="H4" s="188" t="s">
        <v>216</v>
      </c>
      <c r="I4" s="188" t="s">
        <v>169</v>
      </c>
      <c r="J4" s="184"/>
    </row>
    <row r="5" ht="21.4" customHeight="1" spans="1:10">
      <c r="A5" s="174"/>
      <c r="B5" s="173" t="s">
        <v>79</v>
      </c>
      <c r="C5" s="173"/>
      <c r="D5" s="173"/>
      <c r="E5" s="173" t="s">
        <v>70</v>
      </c>
      <c r="F5" s="173" t="s">
        <v>71</v>
      </c>
      <c r="G5" s="173"/>
      <c r="H5" s="188"/>
      <c r="I5" s="188"/>
      <c r="J5" s="184"/>
    </row>
    <row r="6" ht="21.4" customHeight="1" spans="1:10">
      <c r="A6" s="189"/>
      <c r="B6" s="173" t="s">
        <v>80</v>
      </c>
      <c r="C6" s="173" t="s">
        <v>81</v>
      </c>
      <c r="D6" s="173" t="s">
        <v>82</v>
      </c>
      <c r="E6" s="173"/>
      <c r="F6" s="173"/>
      <c r="G6" s="173"/>
      <c r="H6" s="188"/>
      <c r="I6" s="188"/>
      <c r="J6" s="192"/>
    </row>
    <row r="7" ht="19.9" customHeight="1" spans="1:10">
      <c r="A7" s="190"/>
      <c r="B7" s="173"/>
      <c r="C7" s="173"/>
      <c r="D7" s="173"/>
      <c r="E7" s="173"/>
      <c r="F7" s="173" t="s">
        <v>72</v>
      </c>
      <c r="G7" s="175">
        <f>G8+G24+G30</f>
        <v>34310245.35</v>
      </c>
      <c r="H7" s="175">
        <f>H8+H24+H30</f>
        <v>34310245.35</v>
      </c>
      <c r="I7" s="175"/>
      <c r="J7" s="193"/>
    </row>
    <row r="8" ht="19.9" customHeight="1" spans="1:10">
      <c r="A8" s="189"/>
      <c r="B8" s="138" t="s">
        <v>83</v>
      </c>
      <c r="C8" s="138"/>
      <c r="D8" s="138"/>
      <c r="E8" s="123">
        <v>114001</v>
      </c>
      <c r="F8" s="158" t="s">
        <v>84</v>
      </c>
      <c r="G8" s="139">
        <v>33880780.12</v>
      </c>
      <c r="H8" s="139">
        <v>33880780.12</v>
      </c>
      <c r="I8" s="180"/>
      <c r="J8" s="191"/>
    </row>
    <row r="9" ht="19.9" customHeight="1" spans="1:10">
      <c r="A9" s="189"/>
      <c r="B9" s="138" t="s">
        <v>83</v>
      </c>
      <c r="C9" s="138" t="s">
        <v>85</v>
      </c>
      <c r="D9" s="138"/>
      <c r="E9" s="123"/>
      <c r="F9" s="158" t="s">
        <v>86</v>
      </c>
      <c r="G9" s="139">
        <v>4943489.28</v>
      </c>
      <c r="H9" s="139">
        <v>4943489.28</v>
      </c>
      <c r="I9" s="180"/>
      <c r="J9" s="191"/>
    </row>
    <row r="10" ht="19.9" customHeight="1" spans="1:10">
      <c r="A10" s="189"/>
      <c r="B10" s="138" t="s">
        <v>83</v>
      </c>
      <c r="C10" s="138" t="s">
        <v>85</v>
      </c>
      <c r="D10" s="138" t="s">
        <v>87</v>
      </c>
      <c r="E10" s="123"/>
      <c r="F10" s="158" t="s">
        <v>88</v>
      </c>
      <c r="G10" s="139">
        <v>1611802.93</v>
      </c>
      <c r="H10" s="139">
        <v>1611802.93</v>
      </c>
      <c r="I10" s="180"/>
      <c r="J10" s="191"/>
    </row>
    <row r="11" ht="19.9" customHeight="1" spans="1:10">
      <c r="A11" s="189"/>
      <c r="B11" s="138" t="s">
        <v>83</v>
      </c>
      <c r="C11" s="138" t="s">
        <v>85</v>
      </c>
      <c r="D11" s="138" t="s">
        <v>89</v>
      </c>
      <c r="E11" s="123"/>
      <c r="F11" s="158" t="s">
        <v>90</v>
      </c>
      <c r="G11" s="139">
        <v>3331686.35</v>
      </c>
      <c r="H11" s="139">
        <v>3331686.35</v>
      </c>
      <c r="I11" s="180"/>
      <c r="J11" s="191"/>
    </row>
    <row r="12" ht="19.9" customHeight="1" spans="1:10">
      <c r="A12" s="189"/>
      <c r="B12" s="138" t="s">
        <v>83</v>
      </c>
      <c r="C12" s="138" t="s">
        <v>91</v>
      </c>
      <c r="D12" s="138"/>
      <c r="E12" s="123"/>
      <c r="F12" s="158" t="s">
        <v>92</v>
      </c>
      <c r="G12" s="139">
        <v>401906.84</v>
      </c>
      <c r="H12" s="139">
        <v>401906.84</v>
      </c>
      <c r="I12" s="180"/>
      <c r="J12" s="191"/>
    </row>
    <row r="13" ht="19.9" customHeight="1" spans="1:10">
      <c r="A13" s="189"/>
      <c r="B13" s="138" t="s">
        <v>83</v>
      </c>
      <c r="C13" s="138" t="s">
        <v>91</v>
      </c>
      <c r="D13" s="138" t="s">
        <v>87</v>
      </c>
      <c r="E13" s="123"/>
      <c r="F13" s="158" t="s">
        <v>93</v>
      </c>
      <c r="G13" s="139">
        <v>61008</v>
      </c>
      <c r="H13" s="139">
        <v>61008</v>
      </c>
      <c r="I13" s="180"/>
      <c r="J13" s="191"/>
    </row>
    <row r="14" ht="19.9" customHeight="1" spans="1:10">
      <c r="A14" s="189"/>
      <c r="B14" s="138" t="s">
        <v>83</v>
      </c>
      <c r="C14" s="138" t="s">
        <v>91</v>
      </c>
      <c r="D14" s="138" t="s">
        <v>85</v>
      </c>
      <c r="E14" s="123"/>
      <c r="F14" s="158" t="s">
        <v>94</v>
      </c>
      <c r="G14" s="139">
        <v>30408</v>
      </c>
      <c r="H14" s="139">
        <v>30408</v>
      </c>
      <c r="I14" s="180"/>
      <c r="J14" s="191"/>
    </row>
    <row r="15" ht="19.9" customHeight="1" spans="1:10">
      <c r="A15" s="189"/>
      <c r="B15" s="138" t="s">
        <v>83</v>
      </c>
      <c r="C15" s="138" t="s">
        <v>91</v>
      </c>
      <c r="D15" s="138" t="s">
        <v>91</v>
      </c>
      <c r="E15" s="123"/>
      <c r="F15" s="158" t="s">
        <v>95</v>
      </c>
      <c r="G15" s="139">
        <v>310490.84</v>
      </c>
      <c r="H15" s="139">
        <v>310490.84</v>
      </c>
      <c r="I15" s="180"/>
      <c r="J15" s="191"/>
    </row>
    <row r="16" ht="19.9" customHeight="1" spans="1:10">
      <c r="A16" s="189"/>
      <c r="B16" s="138" t="s">
        <v>83</v>
      </c>
      <c r="C16" s="138" t="s">
        <v>96</v>
      </c>
      <c r="D16" s="138"/>
      <c r="E16" s="123"/>
      <c r="F16" s="158" t="s">
        <v>97</v>
      </c>
      <c r="G16" s="139">
        <v>3221930</v>
      </c>
      <c r="H16" s="139">
        <v>3221930</v>
      </c>
      <c r="I16" s="180"/>
      <c r="J16" s="191"/>
    </row>
    <row r="17" ht="19.9" customHeight="1" spans="1:10">
      <c r="A17" s="189"/>
      <c r="B17" s="138" t="s">
        <v>83</v>
      </c>
      <c r="C17" s="138" t="s">
        <v>96</v>
      </c>
      <c r="D17" s="138" t="s">
        <v>87</v>
      </c>
      <c r="E17" s="123"/>
      <c r="F17" s="158" t="s">
        <v>98</v>
      </c>
      <c r="G17" s="139">
        <v>76800</v>
      </c>
      <c r="H17" s="139">
        <v>76800</v>
      </c>
      <c r="I17" s="180"/>
      <c r="J17" s="191"/>
    </row>
    <row r="18" ht="19.9" customHeight="1" spans="1:10">
      <c r="A18" s="189"/>
      <c r="B18" s="138" t="s">
        <v>83</v>
      </c>
      <c r="C18" s="138" t="s">
        <v>96</v>
      </c>
      <c r="D18" s="138" t="s">
        <v>85</v>
      </c>
      <c r="E18" s="123"/>
      <c r="F18" s="158" t="s">
        <v>99</v>
      </c>
      <c r="G18" s="139">
        <v>2795130</v>
      </c>
      <c r="H18" s="139">
        <v>2795130</v>
      </c>
      <c r="I18" s="180"/>
      <c r="J18" s="191"/>
    </row>
    <row r="19" ht="19.9" customHeight="1" spans="1:10">
      <c r="A19" s="189"/>
      <c r="B19" s="138" t="s">
        <v>83</v>
      </c>
      <c r="C19" s="138" t="s">
        <v>96</v>
      </c>
      <c r="D19" s="138" t="s">
        <v>100</v>
      </c>
      <c r="E19" s="123"/>
      <c r="F19" s="158" t="s">
        <v>101</v>
      </c>
      <c r="G19" s="139">
        <v>350000</v>
      </c>
      <c r="H19" s="139">
        <v>350000</v>
      </c>
      <c r="I19" s="180"/>
      <c r="J19" s="191"/>
    </row>
    <row r="20" ht="19.9" customHeight="1" spans="1:10">
      <c r="A20" s="189"/>
      <c r="B20" s="138" t="s">
        <v>83</v>
      </c>
      <c r="C20" s="138" t="s">
        <v>102</v>
      </c>
      <c r="D20" s="138"/>
      <c r="E20" s="123"/>
      <c r="F20" s="158" t="s">
        <v>103</v>
      </c>
      <c r="G20" s="139">
        <v>900000</v>
      </c>
      <c r="H20" s="139">
        <v>900000</v>
      </c>
      <c r="I20" s="180"/>
      <c r="J20" s="191"/>
    </row>
    <row r="21" ht="19.9" customHeight="1" spans="1:10">
      <c r="A21" s="189"/>
      <c r="B21" s="138" t="s">
        <v>83</v>
      </c>
      <c r="C21" s="138" t="s">
        <v>102</v>
      </c>
      <c r="D21" s="138" t="s">
        <v>104</v>
      </c>
      <c r="E21" s="123"/>
      <c r="F21" s="158" t="s">
        <v>105</v>
      </c>
      <c r="G21" s="139">
        <v>900000</v>
      </c>
      <c r="H21" s="139">
        <v>900000</v>
      </c>
      <c r="I21" s="180"/>
      <c r="J21" s="191"/>
    </row>
    <row r="22" ht="19.9" customHeight="1" spans="1:10">
      <c r="A22" s="189"/>
      <c r="B22" s="138" t="s">
        <v>83</v>
      </c>
      <c r="C22" s="138" t="s">
        <v>89</v>
      </c>
      <c r="D22" s="138"/>
      <c r="E22" s="123"/>
      <c r="F22" s="158" t="s">
        <v>106</v>
      </c>
      <c r="G22" s="139">
        <v>24413454</v>
      </c>
      <c r="H22" s="139">
        <v>24413454</v>
      </c>
      <c r="I22" s="180"/>
      <c r="J22" s="191"/>
    </row>
    <row r="23" ht="19.9" customHeight="1" spans="1:10">
      <c r="A23" s="189"/>
      <c r="B23" s="138" t="s">
        <v>83</v>
      </c>
      <c r="C23" s="138" t="s">
        <v>89</v>
      </c>
      <c r="D23" s="138" t="s">
        <v>89</v>
      </c>
      <c r="E23" s="123"/>
      <c r="F23" s="158" t="s">
        <v>106</v>
      </c>
      <c r="G23" s="139">
        <v>24413454</v>
      </c>
      <c r="H23" s="139">
        <v>24413454</v>
      </c>
      <c r="I23" s="180"/>
      <c r="J23" s="192"/>
    </row>
    <row r="24" ht="19.9" customHeight="1" spans="1:10">
      <c r="A24" s="189"/>
      <c r="B24" s="138" t="s">
        <v>107</v>
      </c>
      <c r="C24" s="138"/>
      <c r="D24" s="138"/>
      <c r="E24" s="123"/>
      <c r="F24" s="158" t="s">
        <v>108</v>
      </c>
      <c r="G24" s="139">
        <v>185405.23</v>
      </c>
      <c r="H24" s="139">
        <v>185405.23</v>
      </c>
      <c r="I24" s="180"/>
      <c r="J24" s="192"/>
    </row>
    <row r="25" ht="19.9" customHeight="1" spans="1:10">
      <c r="A25" s="189"/>
      <c r="B25" s="138" t="s">
        <v>107</v>
      </c>
      <c r="C25" s="138" t="s">
        <v>102</v>
      </c>
      <c r="D25" s="138"/>
      <c r="E25" s="118"/>
      <c r="F25" s="158" t="s">
        <v>109</v>
      </c>
      <c r="G25" s="139">
        <v>185405.23</v>
      </c>
      <c r="H25" s="139">
        <v>185405.23</v>
      </c>
      <c r="I25" s="180"/>
      <c r="J25" s="192"/>
    </row>
    <row r="26" ht="19.9" customHeight="1" spans="1:10">
      <c r="A26" s="189"/>
      <c r="B26" s="138" t="s">
        <v>107</v>
      </c>
      <c r="C26" s="138" t="s">
        <v>102</v>
      </c>
      <c r="D26" s="138" t="s">
        <v>87</v>
      </c>
      <c r="E26" s="118"/>
      <c r="F26" s="158" t="s">
        <v>110</v>
      </c>
      <c r="G26" s="139">
        <v>88240.74</v>
      </c>
      <c r="H26" s="139">
        <v>88240.74</v>
      </c>
      <c r="I26" s="180"/>
      <c r="J26" s="192"/>
    </row>
    <row r="27" ht="19.9" customHeight="1" spans="1:10">
      <c r="A27" s="189"/>
      <c r="B27" s="138" t="s">
        <v>107</v>
      </c>
      <c r="C27" s="138" t="s">
        <v>102</v>
      </c>
      <c r="D27" s="138" t="s">
        <v>85</v>
      </c>
      <c r="E27" s="118"/>
      <c r="F27" s="158" t="s">
        <v>111</v>
      </c>
      <c r="G27" s="139">
        <v>68364.49</v>
      </c>
      <c r="H27" s="139">
        <v>68364.49</v>
      </c>
      <c r="I27" s="180"/>
      <c r="J27" s="192"/>
    </row>
    <row r="28" ht="19.9" customHeight="1" spans="1:10">
      <c r="A28" s="189"/>
      <c r="B28" s="138" t="s">
        <v>107</v>
      </c>
      <c r="C28" s="138" t="s">
        <v>102</v>
      </c>
      <c r="D28" s="138" t="s">
        <v>112</v>
      </c>
      <c r="E28" s="118"/>
      <c r="F28" s="158" t="s">
        <v>113</v>
      </c>
      <c r="G28" s="139">
        <v>16800</v>
      </c>
      <c r="H28" s="139">
        <v>16800</v>
      </c>
      <c r="I28" s="180"/>
      <c r="J28" s="192"/>
    </row>
    <row r="29" ht="19.9" customHeight="1" spans="1:10">
      <c r="A29" s="189"/>
      <c r="B29" s="138" t="s">
        <v>107</v>
      </c>
      <c r="C29" s="138" t="s">
        <v>102</v>
      </c>
      <c r="D29" s="138" t="s">
        <v>89</v>
      </c>
      <c r="E29" s="118"/>
      <c r="F29" s="158" t="s">
        <v>114</v>
      </c>
      <c r="G29" s="139">
        <v>12000</v>
      </c>
      <c r="H29" s="139">
        <v>12000</v>
      </c>
      <c r="I29" s="180"/>
      <c r="J29" s="192"/>
    </row>
    <row r="30" ht="19.9" customHeight="1" spans="1:10">
      <c r="A30" s="189"/>
      <c r="B30" s="138" t="s">
        <v>120</v>
      </c>
      <c r="C30" s="138"/>
      <c r="D30" s="138"/>
      <c r="E30" s="118"/>
      <c r="F30" s="158" t="s">
        <v>121</v>
      </c>
      <c r="G30" s="139">
        <v>244060</v>
      </c>
      <c r="H30" s="139">
        <v>244060</v>
      </c>
      <c r="I30" s="180"/>
      <c r="J30" s="192"/>
    </row>
    <row r="31" ht="19.9" customHeight="1" spans="1:10">
      <c r="A31" s="189"/>
      <c r="B31" s="138" t="s">
        <v>120</v>
      </c>
      <c r="C31" s="138" t="s">
        <v>85</v>
      </c>
      <c r="D31" s="138"/>
      <c r="E31" s="118"/>
      <c r="F31" s="158" t="s">
        <v>122</v>
      </c>
      <c r="G31" s="139">
        <v>244060</v>
      </c>
      <c r="H31" s="139">
        <v>244060</v>
      </c>
      <c r="I31" s="180"/>
      <c r="J31" s="192"/>
    </row>
    <row r="32" ht="19.9" customHeight="1" spans="1:10">
      <c r="A32" s="189"/>
      <c r="B32" s="138" t="s">
        <v>120</v>
      </c>
      <c r="C32" s="138" t="s">
        <v>85</v>
      </c>
      <c r="D32" s="138" t="s">
        <v>87</v>
      </c>
      <c r="E32" s="118"/>
      <c r="F32" s="158" t="s">
        <v>123</v>
      </c>
      <c r="G32" s="139">
        <v>244060</v>
      </c>
      <c r="H32" s="139">
        <v>244060</v>
      </c>
      <c r="I32" s="180"/>
      <c r="J32" s="192"/>
    </row>
  </sheetData>
  <mergeCells count="12">
    <mergeCell ref="B1:D1"/>
    <mergeCell ref="G1:I1"/>
    <mergeCell ref="B2:I2"/>
    <mergeCell ref="B3:F3"/>
    <mergeCell ref="B4:F4"/>
    <mergeCell ref="B5:D5"/>
    <mergeCell ref="A23:A29"/>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selection activeCell="E8" sqref="E8"/>
    </sheetView>
  </sheetViews>
  <sheetFormatPr defaultColWidth="10" defaultRowHeight="13.5"/>
  <cols>
    <col min="1" max="1" width="1.50833333333333" style="163" customWidth="1"/>
    <col min="2" max="3" width="6.125" style="163" customWidth="1"/>
    <col min="4" max="4" width="16.375" style="163" customWidth="1"/>
    <col min="5" max="5" width="41" style="163" customWidth="1"/>
    <col min="6" max="8" width="16.375" style="163" customWidth="1"/>
    <col min="9" max="9" width="1.50833333333333" style="163" customWidth="1"/>
    <col min="10" max="16384" width="10" style="163"/>
  </cols>
  <sheetData>
    <row r="1" ht="14.25" customHeight="1" spans="1:9">
      <c r="A1" s="164"/>
      <c r="B1" s="164"/>
      <c r="C1" s="164"/>
      <c r="D1" s="165"/>
      <c r="E1" s="165"/>
      <c r="F1" s="166"/>
      <c r="G1" s="166"/>
      <c r="H1" s="167" t="s">
        <v>217</v>
      </c>
      <c r="I1" s="184"/>
    </row>
    <row r="2" ht="19.9" customHeight="1" spans="1:9">
      <c r="A2" s="166"/>
      <c r="B2" s="168" t="s">
        <v>218</v>
      </c>
      <c r="C2" s="168"/>
      <c r="D2" s="168"/>
      <c r="E2" s="168"/>
      <c r="F2" s="168"/>
      <c r="G2" s="168"/>
      <c r="H2" s="168"/>
      <c r="I2" s="184"/>
    </row>
    <row r="3" ht="17.1" customHeight="1" spans="1:9">
      <c r="A3" s="169"/>
      <c r="B3" s="170" t="s">
        <v>5</v>
      </c>
      <c r="C3" s="170"/>
      <c r="D3" s="170"/>
      <c r="E3" s="170"/>
      <c r="G3" s="169"/>
      <c r="H3" s="171" t="s">
        <v>6</v>
      </c>
      <c r="I3" s="184"/>
    </row>
    <row r="4" ht="21.4" customHeight="1" spans="1:9">
      <c r="A4" s="172"/>
      <c r="B4" s="173" t="s">
        <v>9</v>
      </c>
      <c r="C4" s="173"/>
      <c r="D4" s="173"/>
      <c r="E4" s="173"/>
      <c r="F4" s="173" t="s">
        <v>75</v>
      </c>
      <c r="G4" s="173"/>
      <c r="H4" s="173"/>
      <c r="I4" s="184"/>
    </row>
    <row r="5" ht="21.4" customHeight="1" spans="1:9">
      <c r="A5" s="172"/>
      <c r="B5" s="173" t="s">
        <v>79</v>
      </c>
      <c r="C5" s="173"/>
      <c r="D5" s="173" t="s">
        <v>70</v>
      </c>
      <c r="E5" s="173" t="s">
        <v>71</v>
      </c>
      <c r="F5" s="173" t="s">
        <v>59</v>
      </c>
      <c r="G5" s="173" t="s">
        <v>219</v>
      </c>
      <c r="H5" s="173" t="s">
        <v>220</v>
      </c>
      <c r="I5" s="184"/>
    </row>
    <row r="6" ht="21.4" customHeight="1" spans="1:9">
      <c r="A6" s="174"/>
      <c r="B6" s="173" t="s">
        <v>80</v>
      </c>
      <c r="C6" s="173" t="s">
        <v>81</v>
      </c>
      <c r="D6" s="173"/>
      <c r="E6" s="173"/>
      <c r="F6" s="173"/>
      <c r="G6" s="173"/>
      <c r="H6" s="173"/>
      <c r="I6" s="184"/>
    </row>
    <row r="7" ht="21" customHeight="1" spans="1:9">
      <c r="A7" s="172"/>
      <c r="B7" s="173"/>
      <c r="C7" s="173"/>
      <c r="D7" s="123">
        <v>114001</v>
      </c>
      <c r="E7" s="173" t="s">
        <v>72</v>
      </c>
      <c r="F7" s="175">
        <f>SUM(G7:H7)</f>
        <v>5566461.35</v>
      </c>
      <c r="G7" s="175">
        <f>SUM(G8:G43)</f>
        <v>5258400.59</v>
      </c>
      <c r="H7" s="175">
        <f>SUM(H8:H43)</f>
        <v>308060.76</v>
      </c>
      <c r="I7" s="184"/>
    </row>
    <row r="8" ht="21" customHeight="1" spans="1:9">
      <c r="A8" s="172"/>
      <c r="B8" s="176" t="s">
        <v>221</v>
      </c>
      <c r="C8" s="176" t="s">
        <v>87</v>
      </c>
      <c r="D8" s="177"/>
      <c r="E8" s="178" t="s">
        <v>222</v>
      </c>
      <c r="F8" s="179">
        <v>406260</v>
      </c>
      <c r="G8" s="179">
        <v>406260</v>
      </c>
      <c r="H8" s="180"/>
      <c r="I8" s="184"/>
    </row>
    <row r="9" ht="21" customHeight="1" spans="1:9">
      <c r="A9" s="172"/>
      <c r="B9" s="176" t="s">
        <v>223</v>
      </c>
      <c r="C9" s="176" t="s">
        <v>87</v>
      </c>
      <c r="D9" s="177"/>
      <c r="E9" s="178" t="s">
        <v>224</v>
      </c>
      <c r="F9" s="179">
        <v>314100</v>
      </c>
      <c r="G9" s="179">
        <v>314100</v>
      </c>
      <c r="H9" s="180"/>
      <c r="I9" s="184"/>
    </row>
    <row r="10" ht="21" customHeight="1" spans="1:9">
      <c r="A10" s="172"/>
      <c r="B10" s="176" t="s">
        <v>221</v>
      </c>
      <c r="C10" s="176" t="s">
        <v>87</v>
      </c>
      <c r="D10" s="177"/>
      <c r="E10" s="178" t="s">
        <v>222</v>
      </c>
      <c r="F10" s="179">
        <v>319070.4</v>
      </c>
      <c r="G10" s="179">
        <v>319070.4</v>
      </c>
      <c r="H10" s="180"/>
      <c r="I10" s="184"/>
    </row>
    <row r="11" ht="21" customHeight="1" spans="1:9">
      <c r="A11" s="172"/>
      <c r="B11" s="176" t="s">
        <v>223</v>
      </c>
      <c r="C11" s="176" t="s">
        <v>87</v>
      </c>
      <c r="D11" s="177"/>
      <c r="E11" s="178" t="s">
        <v>224</v>
      </c>
      <c r="F11" s="179">
        <v>37934.4</v>
      </c>
      <c r="G11" s="179">
        <v>37934.4</v>
      </c>
      <c r="H11" s="180"/>
      <c r="I11" s="184"/>
    </row>
    <row r="12" ht="21" customHeight="1" spans="1:9">
      <c r="A12" s="172"/>
      <c r="B12" s="176" t="s">
        <v>221</v>
      </c>
      <c r="C12" s="176" t="s">
        <v>87</v>
      </c>
      <c r="D12" s="177"/>
      <c r="E12" s="178" t="s">
        <v>222</v>
      </c>
      <c r="F12" s="179">
        <v>420593</v>
      </c>
      <c r="G12" s="179">
        <v>420593</v>
      </c>
      <c r="H12" s="180"/>
      <c r="I12" s="184"/>
    </row>
    <row r="13" ht="21" customHeight="1" spans="1:9">
      <c r="A13" s="172"/>
      <c r="B13" s="176" t="s">
        <v>223</v>
      </c>
      <c r="C13" s="176" t="s">
        <v>87</v>
      </c>
      <c r="D13" s="177"/>
      <c r="E13" s="178" t="s">
        <v>224</v>
      </c>
      <c r="F13" s="179">
        <v>535636</v>
      </c>
      <c r="G13" s="179">
        <v>535636</v>
      </c>
      <c r="H13" s="180"/>
      <c r="I13" s="184"/>
    </row>
    <row r="14" ht="21" customHeight="1" spans="1:9">
      <c r="A14" s="172"/>
      <c r="B14" s="176" t="s">
        <v>221</v>
      </c>
      <c r="C14" s="176" t="s">
        <v>85</v>
      </c>
      <c r="D14" s="177"/>
      <c r="E14" s="178" t="s">
        <v>225</v>
      </c>
      <c r="F14" s="179">
        <v>168434.78</v>
      </c>
      <c r="G14" s="179">
        <v>168434.78</v>
      </c>
      <c r="H14" s="180"/>
      <c r="I14" s="184"/>
    </row>
    <row r="15" ht="21" customHeight="1" spans="1:9">
      <c r="A15" s="172"/>
      <c r="B15" s="176" t="s">
        <v>223</v>
      </c>
      <c r="C15" s="176" t="s">
        <v>87</v>
      </c>
      <c r="D15" s="177"/>
      <c r="E15" s="178" t="s">
        <v>224</v>
      </c>
      <c r="F15" s="179">
        <v>142056.06</v>
      </c>
      <c r="G15" s="179">
        <v>142056.06</v>
      </c>
      <c r="H15" s="180"/>
      <c r="I15" s="184"/>
    </row>
    <row r="16" ht="21" customHeight="1" spans="1:9">
      <c r="A16" s="172"/>
      <c r="B16" s="176" t="s">
        <v>221</v>
      </c>
      <c r="C16" s="176" t="s">
        <v>85</v>
      </c>
      <c r="D16" s="177"/>
      <c r="E16" s="178" t="s">
        <v>225</v>
      </c>
      <c r="F16" s="179">
        <v>88240.74</v>
      </c>
      <c r="G16" s="179">
        <v>88240.74</v>
      </c>
      <c r="H16" s="180"/>
      <c r="I16" s="184"/>
    </row>
    <row r="17" ht="21" customHeight="1" spans="1:9">
      <c r="A17" s="172"/>
      <c r="B17" s="176" t="s">
        <v>223</v>
      </c>
      <c r="C17" s="176" t="s">
        <v>87</v>
      </c>
      <c r="D17" s="177"/>
      <c r="E17" s="178" t="s">
        <v>224</v>
      </c>
      <c r="F17" s="179">
        <v>68364.49</v>
      </c>
      <c r="G17" s="179">
        <v>68364.49</v>
      </c>
      <c r="H17" s="180"/>
      <c r="I17" s="184"/>
    </row>
    <row r="18" ht="21" customHeight="1" spans="1:9">
      <c r="A18" s="172"/>
      <c r="B18" s="176" t="s">
        <v>221</v>
      </c>
      <c r="C18" s="176" t="s">
        <v>85</v>
      </c>
      <c r="D18" s="177"/>
      <c r="E18" s="178" t="s">
        <v>225</v>
      </c>
      <c r="F18" s="179">
        <v>9600</v>
      </c>
      <c r="G18" s="179">
        <v>9600</v>
      </c>
      <c r="H18" s="180"/>
      <c r="I18" s="184"/>
    </row>
    <row r="19" ht="21" customHeight="1" spans="1:9">
      <c r="A19" s="172"/>
      <c r="B19" s="176" t="s">
        <v>223</v>
      </c>
      <c r="C19" s="176" t="s">
        <v>87</v>
      </c>
      <c r="D19" s="177"/>
      <c r="E19" s="178" t="s">
        <v>224</v>
      </c>
      <c r="F19" s="179">
        <v>8400</v>
      </c>
      <c r="G19" s="179">
        <v>8400</v>
      </c>
      <c r="H19" s="180"/>
      <c r="I19" s="184"/>
    </row>
    <row r="20" ht="21" customHeight="1" spans="1:9">
      <c r="A20" s="172"/>
      <c r="B20" s="176" t="s">
        <v>221</v>
      </c>
      <c r="C20" s="176" t="s">
        <v>85</v>
      </c>
      <c r="D20" s="177"/>
      <c r="E20" s="178" t="s">
        <v>225</v>
      </c>
      <c r="F20" s="179">
        <v>2291.96</v>
      </c>
      <c r="G20" s="179">
        <v>2291.96</v>
      </c>
      <c r="H20" s="180"/>
      <c r="I20" s="184"/>
    </row>
    <row r="21" ht="21" customHeight="1" spans="1:9">
      <c r="A21" s="172"/>
      <c r="B21" s="176" t="s">
        <v>223</v>
      </c>
      <c r="C21" s="176" t="s">
        <v>87</v>
      </c>
      <c r="D21" s="177"/>
      <c r="E21" s="178" t="s">
        <v>224</v>
      </c>
      <c r="F21" s="179">
        <v>12429.91</v>
      </c>
      <c r="G21" s="179">
        <v>12429.91</v>
      </c>
      <c r="H21" s="180"/>
      <c r="I21" s="184"/>
    </row>
    <row r="22" ht="21" customHeight="1" spans="1:9">
      <c r="A22" s="172"/>
      <c r="B22" s="176" t="s">
        <v>221</v>
      </c>
      <c r="C22" s="176" t="s">
        <v>112</v>
      </c>
      <c r="D22" s="177"/>
      <c r="E22" s="178" t="s">
        <v>123</v>
      </c>
      <c r="F22" s="179">
        <v>137518</v>
      </c>
      <c r="G22" s="179">
        <v>137518</v>
      </c>
      <c r="H22" s="180"/>
      <c r="I22" s="184"/>
    </row>
    <row r="23" ht="21" customHeight="1" spans="1:9">
      <c r="A23" s="172"/>
      <c r="B23" s="176" t="s">
        <v>223</v>
      </c>
      <c r="C23" s="176" t="s">
        <v>87</v>
      </c>
      <c r="D23" s="177"/>
      <c r="E23" s="178" t="s">
        <v>224</v>
      </c>
      <c r="F23" s="179">
        <v>106542</v>
      </c>
      <c r="G23" s="179">
        <v>106542</v>
      </c>
      <c r="H23" s="180"/>
      <c r="I23" s="184"/>
    </row>
    <row r="24" ht="21" customHeight="1" spans="1:9">
      <c r="A24" s="172"/>
      <c r="B24" s="176" t="s">
        <v>221</v>
      </c>
      <c r="C24" s="176" t="s">
        <v>89</v>
      </c>
      <c r="D24" s="177"/>
      <c r="E24" s="178" t="s">
        <v>188</v>
      </c>
      <c r="F24" s="179">
        <v>279554.8</v>
      </c>
      <c r="G24" s="179">
        <v>279554.8</v>
      </c>
      <c r="H24" s="180"/>
      <c r="I24" s="184"/>
    </row>
    <row r="25" ht="21" customHeight="1" spans="1:9">
      <c r="A25" s="172"/>
      <c r="B25" s="176" t="s">
        <v>223</v>
      </c>
      <c r="C25" s="176" t="s">
        <v>87</v>
      </c>
      <c r="D25" s="177"/>
      <c r="E25" s="178" t="s">
        <v>224</v>
      </c>
      <c r="F25" s="179">
        <v>1240930.05</v>
      </c>
      <c r="G25" s="179">
        <v>1240930.05</v>
      </c>
      <c r="H25" s="180"/>
      <c r="I25" s="184"/>
    </row>
    <row r="26" ht="21" customHeight="1" spans="1:9">
      <c r="A26" s="172"/>
      <c r="B26" s="176" t="s">
        <v>226</v>
      </c>
      <c r="C26" s="176" t="s">
        <v>87</v>
      </c>
      <c r="D26" s="177"/>
      <c r="E26" s="178" t="s">
        <v>227</v>
      </c>
      <c r="F26" s="181">
        <v>32000</v>
      </c>
      <c r="G26" s="180"/>
      <c r="H26" s="181">
        <v>32000</v>
      </c>
      <c r="I26" s="184"/>
    </row>
    <row r="27" ht="21" customHeight="1" spans="1:9">
      <c r="A27" s="172"/>
      <c r="B27" s="176" t="s">
        <v>223</v>
      </c>
      <c r="C27" s="176" t="s">
        <v>85</v>
      </c>
      <c r="D27" s="177"/>
      <c r="E27" s="178" t="s">
        <v>228</v>
      </c>
      <c r="F27" s="179">
        <v>28000</v>
      </c>
      <c r="G27" s="180"/>
      <c r="H27" s="179">
        <v>28000</v>
      </c>
      <c r="I27" s="184"/>
    </row>
    <row r="28" ht="21" customHeight="1" spans="2:9">
      <c r="B28" s="176" t="s">
        <v>226</v>
      </c>
      <c r="C28" s="176" t="s">
        <v>87</v>
      </c>
      <c r="D28" s="177"/>
      <c r="E28" s="178" t="s">
        <v>227</v>
      </c>
      <c r="F28" s="179">
        <v>3200</v>
      </c>
      <c r="G28" s="180"/>
      <c r="H28" s="179">
        <v>3200</v>
      </c>
      <c r="I28" s="184"/>
    </row>
    <row r="29" ht="21" customHeight="1" spans="2:9">
      <c r="B29" s="176" t="s">
        <v>223</v>
      </c>
      <c r="C29" s="176" t="s">
        <v>85</v>
      </c>
      <c r="D29" s="177"/>
      <c r="E29" s="178" t="s">
        <v>228</v>
      </c>
      <c r="F29" s="179">
        <v>2800</v>
      </c>
      <c r="G29" s="180"/>
      <c r="H29" s="179">
        <v>2800</v>
      </c>
      <c r="I29" s="184"/>
    </row>
    <row r="30" ht="21" customHeight="1" spans="2:9">
      <c r="B30" s="176" t="s">
        <v>226</v>
      </c>
      <c r="C30" s="176" t="s">
        <v>87</v>
      </c>
      <c r="D30" s="177"/>
      <c r="E30" s="178" t="s">
        <v>227</v>
      </c>
      <c r="F30" s="179">
        <v>24000</v>
      </c>
      <c r="G30" s="180"/>
      <c r="H30" s="179">
        <v>24000</v>
      </c>
      <c r="I30" s="184"/>
    </row>
    <row r="31" ht="21" customHeight="1" spans="2:9">
      <c r="B31" s="176" t="s">
        <v>223</v>
      </c>
      <c r="C31" s="176" t="s">
        <v>85</v>
      </c>
      <c r="D31" s="177"/>
      <c r="E31" s="178" t="s">
        <v>228</v>
      </c>
      <c r="F31" s="179">
        <v>21000</v>
      </c>
      <c r="G31" s="180"/>
      <c r="H31" s="179">
        <v>21000</v>
      </c>
      <c r="I31" s="184"/>
    </row>
    <row r="32" ht="21" customHeight="1" spans="2:9">
      <c r="B32" s="176" t="s">
        <v>226</v>
      </c>
      <c r="C32" s="176" t="s">
        <v>209</v>
      </c>
      <c r="D32" s="177"/>
      <c r="E32" s="178" t="s">
        <v>195</v>
      </c>
      <c r="F32" s="179">
        <v>8000</v>
      </c>
      <c r="G32" s="180"/>
      <c r="H32" s="179">
        <v>8000</v>
      </c>
      <c r="I32" s="184"/>
    </row>
    <row r="33" ht="21" customHeight="1" spans="2:9">
      <c r="B33" s="176" t="s">
        <v>226</v>
      </c>
      <c r="C33" s="176" t="s">
        <v>87</v>
      </c>
      <c r="D33" s="177"/>
      <c r="E33" s="178" t="s">
        <v>227</v>
      </c>
      <c r="F33" s="179">
        <v>19199.94</v>
      </c>
      <c r="G33" s="180"/>
      <c r="H33" s="179">
        <v>19199.94</v>
      </c>
      <c r="I33" s="184"/>
    </row>
    <row r="34" ht="21" customHeight="1" spans="2:9">
      <c r="B34" s="176" t="s">
        <v>223</v>
      </c>
      <c r="C34" s="176" t="s">
        <v>85</v>
      </c>
      <c r="D34" s="177"/>
      <c r="E34" s="178" t="s">
        <v>228</v>
      </c>
      <c r="F34" s="179">
        <v>12873.83</v>
      </c>
      <c r="G34" s="180"/>
      <c r="H34" s="179">
        <v>12873.83</v>
      </c>
      <c r="I34" s="184"/>
    </row>
    <row r="35" ht="21" customHeight="1" spans="1:9">
      <c r="A35" s="172"/>
      <c r="B35" s="176" t="s">
        <v>226</v>
      </c>
      <c r="C35" s="176" t="s">
        <v>87</v>
      </c>
      <c r="D35" s="177"/>
      <c r="E35" s="178" t="s">
        <v>227</v>
      </c>
      <c r="F35" s="179">
        <v>13329.62</v>
      </c>
      <c r="G35" s="180"/>
      <c r="H35" s="179">
        <v>13329.62</v>
      </c>
      <c r="I35" s="184"/>
    </row>
    <row r="36" ht="21" customHeight="1" spans="2:9">
      <c r="B36" s="176" t="s">
        <v>223</v>
      </c>
      <c r="C36" s="176" t="s">
        <v>85</v>
      </c>
      <c r="D36" s="177"/>
      <c r="E36" s="178" t="s">
        <v>228</v>
      </c>
      <c r="F36" s="179">
        <v>7060.62</v>
      </c>
      <c r="G36" s="180"/>
      <c r="H36" s="179">
        <v>7060.62</v>
      </c>
      <c r="I36" s="184"/>
    </row>
    <row r="37" ht="21" customHeight="1" spans="2:9">
      <c r="B37" s="176" t="s">
        <v>223</v>
      </c>
      <c r="C37" s="176" t="s">
        <v>85</v>
      </c>
      <c r="D37" s="177"/>
      <c r="E37" s="178" t="s">
        <v>228</v>
      </c>
      <c r="F37" s="179">
        <v>50000</v>
      </c>
      <c r="G37" s="180"/>
      <c r="H37" s="179">
        <v>50000</v>
      </c>
      <c r="I37" s="184"/>
    </row>
    <row r="38" ht="21" customHeight="1" spans="2:9">
      <c r="B38" s="176" t="s">
        <v>226</v>
      </c>
      <c r="C38" s="176" t="s">
        <v>87</v>
      </c>
      <c r="D38" s="177"/>
      <c r="E38" s="178" t="s">
        <v>227</v>
      </c>
      <c r="F38" s="179">
        <v>74400</v>
      </c>
      <c r="G38" s="180"/>
      <c r="H38" s="179">
        <v>74400</v>
      </c>
      <c r="I38" s="184"/>
    </row>
    <row r="39" ht="21" customHeight="1" spans="2:9">
      <c r="B39" s="176" t="s">
        <v>226</v>
      </c>
      <c r="C39" s="176" t="s">
        <v>89</v>
      </c>
      <c r="D39" s="177"/>
      <c r="E39" s="178" t="s">
        <v>206</v>
      </c>
      <c r="F39" s="179">
        <v>9843.21</v>
      </c>
      <c r="G39" s="180"/>
      <c r="H39" s="179">
        <v>9843.21</v>
      </c>
      <c r="I39" s="184"/>
    </row>
    <row r="40" ht="21" customHeight="1" spans="2:9">
      <c r="B40" s="176" t="s">
        <v>223</v>
      </c>
      <c r="C40" s="176" t="s">
        <v>85</v>
      </c>
      <c r="D40" s="177"/>
      <c r="E40" s="178" t="s">
        <v>206</v>
      </c>
      <c r="F40" s="179">
        <v>2353.54</v>
      </c>
      <c r="G40" s="180"/>
      <c r="H40" s="179">
        <v>2353.54</v>
      </c>
      <c r="I40" s="184"/>
    </row>
    <row r="41" ht="21" customHeight="1" spans="2:9">
      <c r="B41" s="176" t="s">
        <v>229</v>
      </c>
      <c r="C41" s="176" t="s">
        <v>87</v>
      </c>
      <c r="D41" s="177"/>
      <c r="E41" s="178" t="s">
        <v>230</v>
      </c>
      <c r="F41" s="179">
        <v>949404</v>
      </c>
      <c r="G41" s="179">
        <v>949404</v>
      </c>
      <c r="H41" s="180"/>
      <c r="I41" s="184"/>
    </row>
    <row r="42" ht="21" customHeight="1" spans="2:9">
      <c r="B42" s="176" t="s">
        <v>229</v>
      </c>
      <c r="C42" s="176" t="s">
        <v>87</v>
      </c>
      <c r="D42" s="177"/>
      <c r="E42" s="178" t="s">
        <v>230</v>
      </c>
      <c r="F42" s="179">
        <v>10800</v>
      </c>
      <c r="G42" s="179">
        <v>10800</v>
      </c>
      <c r="H42" s="180"/>
      <c r="I42" s="184"/>
    </row>
    <row r="43" ht="21" customHeight="1" spans="2:9">
      <c r="B43" s="176" t="s">
        <v>229</v>
      </c>
      <c r="C43" s="176" t="s">
        <v>87</v>
      </c>
      <c r="D43" s="177"/>
      <c r="E43" s="178" t="s">
        <v>230</v>
      </c>
      <c r="F43" s="179">
        <v>240</v>
      </c>
      <c r="G43" s="179">
        <v>240</v>
      </c>
      <c r="H43" s="180"/>
      <c r="I43" s="184"/>
    </row>
    <row r="44" ht="8.45" customHeight="1" spans="1:9">
      <c r="A44" s="182"/>
      <c r="B44" s="182"/>
      <c r="C44" s="182"/>
      <c r="D44" s="183"/>
      <c r="E44" s="182"/>
      <c r="F44" s="182"/>
      <c r="G44" s="182"/>
      <c r="H44" s="182"/>
      <c r="I44" s="18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F26" sqref="F26"/>
    </sheetView>
  </sheetViews>
  <sheetFormatPr defaultColWidth="10" defaultRowHeight="13.5" outlineLevelCol="7"/>
  <cols>
    <col min="1" max="1" width="1.50833333333333" style="144" customWidth="1"/>
    <col min="2" max="4" width="6.625" style="144" customWidth="1"/>
    <col min="5" max="5" width="26.625" style="144" customWidth="1"/>
    <col min="6" max="6" width="48.625" style="144" customWidth="1"/>
    <col min="7" max="7" width="26.625" style="144" customWidth="1"/>
    <col min="8" max="8" width="1.50833333333333" style="144" customWidth="1"/>
    <col min="9" max="10" width="9.75" style="144" customWidth="1"/>
    <col min="11" max="16384" width="10" style="144"/>
  </cols>
  <sheetData>
    <row r="1" ht="24.95" customHeight="1" spans="1:8">
      <c r="A1" s="145"/>
      <c r="B1" s="2"/>
      <c r="C1" s="2"/>
      <c r="D1" s="2"/>
      <c r="E1" s="15"/>
      <c r="F1" s="15"/>
      <c r="G1" s="146" t="s">
        <v>231</v>
      </c>
      <c r="H1" s="147"/>
    </row>
    <row r="2" ht="22.9" customHeight="1" spans="1:8">
      <c r="A2" s="145"/>
      <c r="B2" s="148" t="s">
        <v>232</v>
      </c>
      <c r="C2" s="148"/>
      <c r="D2" s="148"/>
      <c r="E2" s="148"/>
      <c r="F2" s="148"/>
      <c r="G2" s="148"/>
      <c r="H2" s="147" t="s">
        <v>3</v>
      </c>
    </row>
    <row r="3" ht="19.5" customHeight="1" spans="1:8">
      <c r="A3" s="149"/>
      <c r="B3" s="150" t="s">
        <v>5</v>
      </c>
      <c r="C3" s="150"/>
      <c r="D3" s="150"/>
      <c r="E3" s="150"/>
      <c r="F3" s="150"/>
      <c r="G3" s="151" t="s">
        <v>6</v>
      </c>
      <c r="H3" s="152"/>
    </row>
    <row r="4" ht="24.4" customHeight="1" spans="1:8">
      <c r="A4" s="153"/>
      <c r="B4" s="118" t="s">
        <v>79</v>
      </c>
      <c r="C4" s="118"/>
      <c r="D4" s="118"/>
      <c r="E4" s="118" t="s">
        <v>70</v>
      </c>
      <c r="F4" s="118" t="s">
        <v>71</v>
      </c>
      <c r="G4" s="118" t="s">
        <v>233</v>
      </c>
      <c r="H4" s="154"/>
    </row>
    <row r="5" ht="24" customHeight="1" spans="1:8">
      <c r="A5" s="153"/>
      <c r="B5" s="118" t="s">
        <v>80</v>
      </c>
      <c r="C5" s="118" t="s">
        <v>81</v>
      </c>
      <c r="D5" s="118" t="s">
        <v>82</v>
      </c>
      <c r="E5" s="118"/>
      <c r="F5" s="118"/>
      <c r="G5" s="118"/>
      <c r="H5" s="155"/>
    </row>
    <row r="6" ht="24.95" customHeight="1" spans="1:8">
      <c r="A6" s="156"/>
      <c r="B6" s="118"/>
      <c r="C6" s="118"/>
      <c r="D6" s="118"/>
      <c r="E6" s="118"/>
      <c r="F6" s="118" t="s">
        <v>72</v>
      </c>
      <c r="G6" s="121">
        <v>28743784</v>
      </c>
      <c r="H6" s="157"/>
    </row>
    <row r="7" ht="24.95" customHeight="1" spans="1:8">
      <c r="A7" s="156"/>
      <c r="B7" s="138" t="s">
        <v>83</v>
      </c>
      <c r="C7" s="138"/>
      <c r="D7" s="138"/>
      <c r="E7" s="123">
        <v>114001</v>
      </c>
      <c r="F7" s="158" t="s">
        <v>84</v>
      </c>
      <c r="G7" s="139">
        <f>G8+G16+G23+G26</f>
        <v>28743784</v>
      </c>
      <c r="H7" s="157"/>
    </row>
    <row r="8" ht="24.95" customHeight="1" spans="1:8">
      <c r="A8" s="156"/>
      <c r="B8" s="138" t="s">
        <v>83</v>
      </c>
      <c r="C8" s="138" t="s">
        <v>85</v>
      </c>
      <c r="D8" s="138"/>
      <c r="E8" s="123"/>
      <c r="F8" s="158" t="s">
        <v>86</v>
      </c>
      <c r="G8" s="139">
        <f>SUM(G9)</f>
        <v>208400</v>
      </c>
      <c r="H8" s="157"/>
    </row>
    <row r="9" ht="24.95" customHeight="1" spans="1:8">
      <c r="A9" s="156"/>
      <c r="B9" s="138" t="s">
        <v>83</v>
      </c>
      <c r="C9" s="138" t="s">
        <v>85</v>
      </c>
      <c r="D9" s="138" t="s">
        <v>89</v>
      </c>
      <c r="E9" s="123"/>
      <c r="F9" s="158" t="s">
        <v>90</v>
      </c>
      <c r="G9" s="139">
        <f>SUM(G10:G15)</f>
        <v>208400</v>
      </c>
      <c r="H9" s="157"/>
    </row>
    <row r="10" ht="24.95" customHeight="1" spans="1:8">
      <c r="A10" s="156"/>
      <c r="B10" s="138"/>
      <c r="C10" s="138"/>
      <c r="D10" s="138"/>
      <c r="E10" s="123"/>
      <c r="F10" s="158" t="s">
        <v>234</v>
      </c>
      <c r="G10" s="139">
        <v>50000</v>
      </c>
      <c r="H10" s="157"/>
    </row>
    <row r="11" ht="24.95" customHeight="1" spans="1:8">
      <c r="A11" s="156"/>
      <c r="B11" s="138"/>
      <c r="C11" s="138"/>
      <c r="D11" s="138"/>
      <c r="E11" s="123"/>
      <c r="F11" s="158" t="s">
        <v>235</v>
      </c>
      <c r="G11" s="139">
        <v>14400</v>
      </c>
      <c r="H11" s="157"/>
    </row>
    <row r="12" ht="24.95" customHeight="1" spans="1:8">
      <c r="A12" s="156"/>
      <c r="B12" s="138"/>
      <c r="C12" s="138"/>
      <c r="D12" s="138"/>
      <c r="E12" s="123"/>
      <c r="F12" s="158" t="s">
        <v>236</v>
      </c>
      <c r="G12" s="139">
        <v>20000</v>
      </c>
      <c r="H12" s="157"/>
    </row>
    <row r="13" ht="24.95" customHeight="1" spans="1:8">
      <c r="A13" s="156"/>
      <c r="B13" s="138"/>
      <c r="C13" s="138"/>
      <c r="D13" s="138"/>
      <c r="E13" s="123"/>
      <c r="F13" s="158" t="s">
        <v>236</v>
      </c>
      <c r="G13" s="139">
        <v>30000</v>
      </c>
      <c r="H13" s="157"/>
    </row>
    <row r="14" ht="24.95" customHeight="1" spans="1:8">
      <c r="A14" s="156"/>
      <c r="B14" s="138"/>
      <c r="C14" s="138"/>
      <c r="D14" s="138"/>
      <c r="E14" s="123"/>
      <c r="F14" s="158" t="s">
        <v>237</v>
      </c>
      <c r="G14" s="139">
        <v>20000</v>
      </c>
      <c r="H14" s="157"/>
    </row>
    <row r="15" ht="24.95" customHeight="1" spans="1:8">
      <c r="A15" s="156"/>
      <c r="B15" s="138"/>
      <c r="C15" s="138"/>
      <c r="D15" s="138"/>
      <c r="E15" s="123"/>
      <c r="F15" s="158" t="s">
        <v>238</v>
      </c>
      <c r="G15" s="139">
        <v>74000</v>
      </c>
      <c r="H15" s="157"/>
    </row>
    <row r="16" ht="24.95" customHeight="1" spans="1:8">
      <c r="A16" s="153"/>
      <c r="B16" s="138" t="s">
        <v>83</v>
      </c>
      <c r="C16" s="138" t="s">
        <v>96</v>
      </c>
      <c r="D16" s="138"/>
      <c r="E16" s="123"/>
      <c r="F16" s="158" t="s">
        <v>97</v>
      </c>
      <c r="G16" s="139">
        <f>G17+G19+G21</f>
        <v>3221930</v>
      </c>
      <c r="H16" s="154"/>
    </row>
    <row r="17" ht="24.95" customHeight="1" spans="1:8">
      <c r="A17" s="153"/>
      <c r="B17" s="138" t="s">
        <v>83</v>
      </c>
      <c r="C17" s="138" t="s">
        <v>96</v>
      </c>
      <c r="D17" s="138" t="s">
        <v>87</v>
      </c>
      <c r="E17" s="123"/>
      <c r="F17" s="158" t="s">
        <v>98</v>
      </c>
      <c r="G17" s="139">
        <v>76800</v>
      </c>
      <c r="H17" s="154"/>
    </row>
    <row r="18" ht="24.95" customHeight="1" spans="1:8">
      <c r="A18" s="153"/>
      <c r="B18" s="138"/>
      <c r="C18" s="138"/>
      <c r="D18" s="138"/>
      <c r="E18" s="123"/>
      <c r="F18" s="158" t="s">
        <v>239</v>
      </c>
      <c r="G18" s="139">
        <v>76800</v>
      </c>
      <c r="H18" s="154"/>
    </row>
    <row r="19" ht="24.95" customHeight="1" spans="1:8">
      <c r="A19" s="153"/>
      <c r="B19" s="138" t="s">
        <v>83</v>
      </c>
      <c r="C19" s="138" t="s">
        <v>96</v>
      </c>
      <c r="D19" s="138" t="s">
        <v>85</v>
      </c>
      <c r="E19" s="123"/>
      <c r="F19" s="158" t="s">
        <v>99</v>
      </c>
      <c r="G19" s="139">
        <v>2795130</v>
      </c>
      <c r="H19" s="155"/>
    </row>
    <row r="20" ht="24.95" customHeight="1" spans="1:8">
      <c r="A20" s="153"/>
      <c r="B20" s="138"/>
      <c r="C20" s="138"/>
      <c r="D20" s="138"/>
      <c r="E20" s="123"/>
      <c r="F20" s="158" t="s">
        <v>240</v>
      </c>
      <c r="G20" s="139">
        <v>2795130</v>
      </c>
      <c r="H20" s="155"/>
    </row>
    <row r="21" ht="24.95" customHeight="1" spans="1:8">
      <c r="A21" s="153"/>
      <c r="B21" s="138" t="s">
        <v>83</v>
      </c>
      <c r="C21" s="138" t="s">
        <v>96</v>
      </c>
      <c r="D21" s="138" t="s">
        <v>100</v>
      </c>
      <c r="E21" s="123"/>
      <c r="F21" s="158" t="s">
        <v>101</v>
      </c>
      <c r="G21" s="139">
        <v>350000</v>
      </c>
      <c r="H21" s="155"/>
    </row>
    <row r="22" ht="24.95" customHeight="1" spans="1:8">
      <c r="A22" s="159"/>
      <c r="B22" s="138"/>
      <c r="C22" s="138"/>
      <c r="D22" s="138"/>
      <c r="E22" s="123"/>
      <c r="F22" s="158" t="s">
        <v>241</v>
      </c>
      <c r="G22" s="139">
        <v>350000</v>
      </c>
      <c r="H22" s="160"/>
    </row>
    <row r="23" ht="24.95" customHeight="1" spans="1:8">
      <c r="A23" s="161"/>
      <c r="B23" s="138" t="s">
        <v>83</v>
      </c>
      <c r="C23" s="138" t="s">
        <v>102</v>
      </c>
      <c r="D23" s="138"/>
      <c r="E23" s="123"/>
      <c r="F23" s="158" t="s">
        <v>103</v>
      </c>
      <c r="G23" s="139">
        <v>900000</v>
      </c>
      <c r="H23" s="159"/>
    </row>
    <row r="24" ht="24.95" customHeight="1" spans="2:7">
      <c r="B24" s="138" t="s">
        <v>83</v>
      </c>
      <c r="C24" s="138" t="s">
        <v>102</v>
      </c>
      <c r="D24" s="138" t="s">
        <v>104</v>
      </c>
      <c r="E24" s="123"/>
      <c r="F24" s="158" t="s">
        <v>105</v>
      </c>
      <c r="G24" s="139">
        <v>900000</v>
      </c>
    </row>
    <row r="25" ht="24.95" customHeight="1" spans="2:7">
      <c r="B25" s="138"/>
      <c r="C25" s="138"/>
      <c r="D25" s="138"/>
      <c r="E25" s="123"/>
      <c r="F25" s="158" t="s">
        <v>242</v>
      </c>
      <c r="G25" s="139">
        <v>900000</v>
      </c>
    </row>
    <row r="26" ht="24.95" customHeight="1" spans="2:7">
      <c r="B26" s="138" t="s">
        <v>83</v>
      </c>
      <c r="C26" s="138" t="s">
        <v>89</v>
      </c>
      <c r="D26" s="138"/>
      <c r="E26" s="123"/>
      <c r="F26" s="158" t="s">
        <v>106</v>
      </c>
      <c r="G26" s="139">
        <v>24413454</v>
      </c>
    </row>
    <row r="27" ht="24.95" customHeight="1" spans="2:7">
      <c r="B27" s="138" t="s">
        <v>83</v>
      </c>
      <c r="C27" s="138" t="s">
        <v>89</v>
      </c>
      <c r="D27" s="138" t="s">
        <v>89</v>
      </c>
      <c r="E27" s="123"/>
      <c r="F27" s="158" t="s">
        <v>106</v>
      </c>
      <c r="G27" s="139">
        <v>24413454</v>
      </c>
    </row>
    <row r="28" ht="24.95" customHeight="1" spans="2:7">
      <c r="B28" s="162"/>
      <c r="C28" s="162"/>
      <c r="D28" s="162"/>
      <c r="E28" s="162"/>
      <c r="F28" s="162" t="s">
        <v>243</v>
      </c>
      <c r="G28" s="139">
        <v>24413454</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2024-07-29T08:32:41Z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0649381B701847949F7FCA632AE63C7A</vt:lpwstr>
  </property>
</Properties>
</file>