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<sst xmlns="http://schemas.openxmlformats.org/spreadsheetml/2006/main" count="877" uniqueCount="395">
  <si>
    <t>攀枝花市西区清香坪街道办事处</t>
  </si>
  <si>
    <t>2023年单位预算公开表</t>
  </si>
  <si>
    <t>报送日期：   2023年  3 月  15 日</t>
  </si>
  <si>
    <t>表1</t>
  </si>
  <si>
    <t xml:space="preserve"> </t>
  </si>
  <si>
    <t>单位收支总表</t>
  </si>
  <si>
    <t>单位：攀枝花市西区清香坪街道办事处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</si>
  <si>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</si>
  <si>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</si>
  <si>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</si>
  <si>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</si>
  <si>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</si>
  <si>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</si>
  <si>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</si>
  <si>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</si>
  <si>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</si>
  <si>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</si>
  <si>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</si>
  <si>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</si>
  <si>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</si>
  <si>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</si>
  <si>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</si>
  <si>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</si>
  <si>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</si>
  <si>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</si>
  <si>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</si>
  <si>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</si>
  <si>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</si>
  <si>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</si>
  <si>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</si>
  <si>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</si>
  <si>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</si>
  <si>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</si>
  <si>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</si>
  <si>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</si>
  <si>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</si>
  <si>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</si>
  <si>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</si>
  <si>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</si>
  <si>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</si>
  <si>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</si>
  <si>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</si>
  <si>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</si>
  <si>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</si>
  <si>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</si>
  <si>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</si>
  <si>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</si>
  <si>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</si>
  <si>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</si>
  <si>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</si>
  <si>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</si>
  <si>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</si>
  <si>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</si>
  <si>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</si>
  <si>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</si>
  <si>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</si>
  <si>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</si>
  <si>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</si>
  <si>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</si>
  <si>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</si>
  <si>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</si>
  <si>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</si>
  <si>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</si>
  <si>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</si>
  <si>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</si>
  <si>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</si>
  <si>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</si>
  <si>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</si>
  <si>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</si>
  <si>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</si>
  <si>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</si>
  <si>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</si>
  <si>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</si>
  <si>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</si>
  <si>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</si>
  <si>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</si>
  <si>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</si>
  <si>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</si>
  <si>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</si>
  <si>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</si>
  <si>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</si>
  <si>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</si>
  <si>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</si>
  <si>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</si>
  <si>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</si>
  <si>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</si>
  <si>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</si>
  <si>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 xml:space="preserve">  行政运行</t>
  </si>
  <si>
    <t>02</t>
  </si>
  <si>
    <t xml:space="preserve">  一般行政管理事务</t>
  </si>
  <si>
    <t>50</t>
  </si>
  <si>
    <t xml:space="preserve">  事业运行</t>
  </si>
  <si>
    <t>99</t>
  </si>
  <si>
    <t>其他政府办公厅（室）及相关机构事务支出</t>
  </si>
  <si>
    <t>05</t>
  </si>
  <si>
    <t xml:space="preserve">  行政单位离退休</t>
  </si>
  <si>
    <t xml:space="preserve">  事业单位医疗</t>
  </si>
  <si>
    <t xml:space="preserve">  机关事业单位基本养老保险缴费支出</t>
  </si>
  <si>
    <t>210</t>
  </si>
  <si>
    <t>11</t>
  </si>
  <si>
    <t xml:space="preserve">  行政单位医疗</t>
  </si>
  <si>
    <t xml:space="preserve">  公务员医疗补助</t>
  </si>
  <si>
    <t>其他行政事业单位医疗支出</t>
  </si>
  <si>
    <t xml:space="preserve">  住房公积金</t>
  </si>
  <si>
    <t>08</t>
  </si>
  <si>
    <t xml:space="preserve">  土地开发支出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</si>
  <si>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</si>
  <si>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</si>
  <si>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</si>
  <si>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</si>
  <si>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</si>
  <si>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</si>
  <si>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</si>
  <si>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</si>
  <si>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</si>
  <si>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</si>
  <si>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</si>
  <si>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</si>
  <si>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</si>
  <si>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</si>
  <si>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</si>
  <si>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</si>
  <si>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</si>
  <si>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</si>
  <si>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</si>
  <si>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</si>
  <si>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</si>
  <si>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</si>
  <si>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</si>
  <si>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</si>
  <si>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</si>
  <si>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</si>
  <si>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</si>
  <si>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</si>
  <si>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</si>
  <si>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</si>
  <si>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</si>
  <si>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</si>
  <si>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</si>
  <si>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</si>
  <si>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</si>
  <si>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</si>
  <si>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</si>
  <si>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</si>
  <si>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</si>
  <si>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</si>
  <si>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</si>
  <si>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</si>
  <si>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</si>
  <si>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</si>
  <si>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</si>
  <si>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</si>
  <si>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</si>
  <si>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</si>
  <si>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</si>
  <si>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</si>
  <si>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</si>
  <si>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</si>
  <si>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</si>
  <si>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</si>
  <si>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</si>
  <si>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</si>
  <si>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</si>
  <si>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</si>
  <si>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</si>
  <si>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</si>
  <si>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</si>
  <si>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</si>
  <si>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</si>
  <si>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</si>
  <si>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</si>
  <si>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</si>
  <si>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</si>
  <si>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</si>
  <si>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</si>
  <si>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</si>
  <si>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</si>
  <si>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</si>
  <si>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</si>
  <si>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</si>
  <si>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</si>
  <si>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</si>
  <si>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</si>
  <si>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</si>
  <si>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</si>
  <si>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</si>
  <si>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</si>
  <si>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</si>
  <si>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行政运行</t>
  </si>
  <si>
    <t>一般行政管理事务</t>
  </si>
  <si>
    <t>事业运行</t>
  </si>
  <si>
    <t>行政单位离退休</t>
  </si>
  <si>
    <t>事业单位医疗</t>
  </si>
  <si>
    <t>机关事业单位基本养老保险缴费支出</t>
  </si>
  <si>
    <t>行政单位医疗</t>
  </si>
  <si>
    <t>公务员医疗补助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</si>
  <si>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</si>
  <si>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</si>
  <si>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</si>
  <si>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</si>
  <si>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</si>
  <si>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</si>
  <si>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</si>
  <si>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</si>
  <si>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说明：清香坪街道办事处本级2023年没有使用一般公共预算项目支出预算表，本表无数据。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</si>
  <si>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</si>
  <si>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</si>
  <si>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</si>
  <si>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</si>
  <si>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</si>
  <si>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</si>
  <si>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</si>
  <si>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</si>
  <si>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</si>
  <si>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公务用车运行维护费费</t>
  </si>
  <si>
    <t>表10</t>
  </si>
  <si>
    <t xml:space="preserve">政府性基金预算支出预算表 </t>
  </si>
  <si>
    <t>本年政府性基金预算支出</t>
  </si>
  <si>
    <t>人大代表之家工作经费</t>
  </si>
  <si>
    <t>“政协委员联络站”工作经费</t>
  </si>
  <si>
    <t>基层政权专项经费（含人民武装业务费）</t>
  </si>
  <si>
    <t>信访、维稳工作经费</t>
  </si>
  <si>
    <t>社会管理专项经费（含人民防空、安全生产等）</t>
  </si>
  <si>
    <t>表11</t>
  </si>
  <si>
    <t>政府性基金预算“三公”经费支出预算表</t>
  </si>
  <si>
    <t>说明：清香坪街道办事处本级2023年没有使用政府性基金“三公”经费预算拨款安排的支出，本表无数据。</t>
  </si>
  <si>
    <t>表12</t>
  </si>
  <si>
    <t>国有资本经营预算支出预算表</t>
  </si>
  <si>
    <t>本年国有资本经营预算支出</t>
  </si>
  <si>
    <t>说明：清香坪街道办事处本级2023年没有使用国有资本经营预算拨款安排的支出，本表无数据。</t>
  </si>
  <si>
    <t>表13-1</t>
  </si>
  <si>
    <t>部门预算项目绩效目标表（2023年度）</t>
  </si>
  <si>
    <t>金额单位：万元</t>
  </si>
  <si>
    <t>(2023年度)</t>
  </si>
  <si>
    <t>项目名称</t>
  </si>
  <si>
    <t>部门（单位）</t>
  </si>
  <si>
    <t>项目资金
（万元）</t>
  </si>
  <si>
    <t>年度资金总额</t>
  </si>
  <si>
    <t xml:space="preserve">其中：财政拨款 </t>
  </si>
  <si>
    <t xml:space="preserve">其他资金 </t>
  </si>
  <si>
    <t xml:space="preserve">总体目标 </t>
  </si>
  <si>
    <t>提高在职工作人员的工作水平，稳控重点人员，保障辖区安定。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</si>
  <si>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</si>
  <si>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</si>
  <si>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</si>
  <si>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</si>
  <si>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</si>
  <si>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绩效指标</t>
  </si>
  <si>
    <t>一级指标</t>
  </si>
  <si>
    <t>二级指标</t>
  </si>
  <si>
    <t>三级指标</t>
  </si>
  <si>
    <t>完成指标</t>
  </si>
  <si>
    <t>数量指标</t>
  </si>
  <si>
    <t>特殊疑难信访、维稳案件资金</t>
  </si>
  <si>
    <t>稳控重点人员黄群、周竹改等29人以及重点群体12个（东盟、新都汇、钢城集团退股、棚改、出租车）。</t>
  </si>
  <si>
    <t>质量指标</t>
  </si>
  <si>
    <t>保障辖区社会和谐稳定</t>
  </si>
  <si>
    <t>稳控重点人员不非法上访，保障辖区和谐安定，推进平安建设。</t>
  </si>
  <si>
    <t>时效指标</t>
  </si>
  <si>
    <t>按全年计划推进</t>
  </si>
  <si>
    <t>年初、年中、年底进行自我检查与被检查，保障工作的有序推进。</t>
  </si>
  <si>
    <t>成本指标</t>
  </si>
  <si>
    <t>重点人员困难救助资金</t>
  </si>
  <si>
    <t>4万元</t>
  </si>
  <si>
    <t>效益指标</t>
  </si>
  <si>
    <t>社会效益指标</t>
  </si>
  <si>
    <t>提升群众满意度</t>
  </si>
  <si>
    <t>加强社会公众知晓度，提升社会稳定程度。</t>
  </si>
  <si>
    <t>满意度指标</t>
  </si>
  <si>
    <t>服务对象满意度指标</t>
  </si>
  <si>
    <t>群众满意度</t>
  </si>
  <si>
    <t>上访群众满意度95%</t>
  </si>
  <si>
    <t>表13-2</t>
  </si>
  <si>
    <t>项目支出绩效目标申报表</t>
  </si>
  <si>
    <t>（2023年度）</t>
  </si>
  <si>
    <t>社会管理专项经费(含人民防空、安全生产、森林草原防灭火等）</t>
  </si>
  <si>
    <t>通过专业、高效的服务，能为群众办实事、少跑路，完成民政相关工作。</t>
  </si>
  <si>
    <t xml:space="preserve">数量指标 </t>
  </si>
  <si>
    <t>低保低收入</t>
  </si>
  <si>
    <t>保障我辖区6101户次、10000人次享受城市居民最低生活保障、低收入的认定及临时救助、公租房申报相关工作的顺利开展。</t>
  </si>
  <si>
    <t>健康教育宣传</t>
  </si>
  <si>
    <t>完成健康教育宣传栏定期更换</t>
  </si>
  <si>
    <t>病媒生物防制</t>
  </si>
  <si>
    <t>春秋两季病媒生物防治2次</t>
  </si>
  <si>
    <t>卫生大扫除</t>
  </si>
  <si>
    <t>每月最后一周卫生大扫除12次</t>
  </si>
  <si>
    <t>提高工作透明度</t>
  </si>
  <si>
    <t>将相关工作及办件量等及时向社会进行公开</t>
  </si>
  <si>
    <t xml:space="preserve">时效指标 </t>
  </si>
  <si>
    <t>日常城市低保调查工作、宣传、培训，费用4万元。</t>
  </si>
  <si>
    <t>民政工作</t>
  </si>
  <si>
    <t>老龄、困境儿童帮扶宣传、特困工作等日常工作，费用5万元。</t>
  </si>
  <si>
    <t>卫计</t>
  </si>
  <si>
    <t>6个社区卫生大扫除、病媒生物防治，计划生育、防艾宣传，费用5万元。</t>
  </si>
  <si>
    <t>管理好社会事务</t>
  </si>
  <si>
    <t>提高社会稳定，提升居民群众生活品质。</t>
  </si>
  <si>
    <t>生态效益指标</t>
  </si>
  <si>
    <t>改善城乡生态环境</t>
  </si>
  <si>
    <t>营造和谐的社会氛围</t>
  </si>
  <si>
    <t xml:space="preserve">满意度指标 </t>
  </si>
  <si>
    <t xml:space="preserve">服务对象满意度指标 </t>
  </si>
  <si>
    <t>达到基本满意及以上</t>
  </si>
  <si>
    <t>表13-3</t>
  </si>
  <si>
    <t xml:space="preserve">财政拨款 </t>
  </si>
  <si>
    <t>做好经济与安全管理工作，保障街道经济、安全、卫健等日常事务工作的开展。</t>
  </si>
  <si>
    <t>经济与安全管理工作</t>
  </si>
  <si>
    <t>开展固定资产投资申报11次、招商引资工作12次；防汛减灾工作5月-10月6个月；森林防火工作等。</t>
  </si>
  <si>
    <t>基层武装</t>
  </si>
  <si>
    <t>征兵工作1次、民兵点训1次、应急演练以及武装专干的装备。</t>
  </si>
  <si>
    <t xml:space="preserve">质量指标 </t>
  </si>
  <si>
    <t>保证全年工作的顺利进行</t>
  </si>
  <si>
    <t>全年按计划推进相关工作，完成年中、年底的工作考核</t>
  </si>
  <si>
    <t>全年按计划推进</t>
  </si>
  <si>
    <t>全年</t>
  </si>
  <si>
    <t>招商引资项目申报资料费用；汛期防汛值班；印发安全生产、防火防汛宣传资料2万元。</t>
  </si>
  <si>
    <t>征兵工作、民兵点训、印记演练以及武装专干装备费用2万元。</t>
  </si>
  <si>
    <t>经济效益指标</t>
  </si>
  <si>
    <t>提高辖区经济发展水平</t>
  </si>
  <si>
    <t>完成经济效益指标</t>
  </si>
  <si>
    <t>保障食品药品安全工作</t>
  </si>
  <si>
    <t>保障基层武装新兵招录工作的开展，满足符合要求并有征兵意向的人员顺利加入新兵队伍。</t>
  </si>
  <si>
    <t>服务对象满意度</t>
  </si>
  <si>
    <t>抽样达到95%</t>
  </si>
  <si>
    <t>表13-4</t>
  </si>
  <si>
    <t>政协委员联络站工作经费</t>
  </si>
  <si>
    <t>完善街道“政协委员联络站”活动阵地基础设施维修维护及更新。</t>
  </si>
  <si>
    <t>“政协联络站”标准化打造</t>
  </si>
  <si>
    <t>统一规范牌子、委员基本信息公示、活动计划的落实，维护、更新1次。</t>
  </si>
  <si>
    <t>联系群众的桥梁</t>
  </si>
  <si>
    <t>通过参与群众见面，召集相关部门进行协商，倾听群众心声，表达居民诉求。</t>
  </si>
  <si>
    <t>服务群众的窗口</t>
  </si>
  <si>
    <t>能为群众办实事，了解居民需求，让群众少跑路。</t>
  </si>
  <si>
    <t xml:space="preserve">按全年计划推进 </t>
  </si>
  <si>
    <t>年中、年底进行自我检查与上级检查，保障政协工作的有序推进。</t>
  </si>
  <si>
    <t>政协委员联络站管理维护</t>
  </si>
  <si>
    <t>“政协委员联络站”活动阵地基础设施维修维护及更新1万元。</t>
  </si>
  <si>
    <t>为委员履职提供平台</t>
  </si>
  <si>
    <t>是委员联系群众的桥梁、履行职能的平台、服务群众的窗口。</t>
  </si>
  <si>
    <t>可持续效益指标</t>
  </si>
  <si>
    <t>保障社会有序可持续发展</t>
  </si>
  <si>
    <t>满意度</t>
  </si>
  <si>
    <t>达到基本满意以上</t>
  </si>
  <si>
    <t>表13-5</t>
  </si>
  <si>
    <t>完善街道“人大代表之家”活动阵地基础设施维修维护及更新，做好人大代表换届选举后续工作，开展代表活动及学习培训工作。</t>
  </si>
  <si>
    <t>人大代表之家标准化打造</t>
  </si>
  <si>
    <t>3个社区“人大代表工作站”维护1次</t>
  </si>
  <si>
    <t>开展人大代表接待选民工作</t>
  </si>
  <si>
    <t>开展代表接待选民活动及业务培训4次</t>
  </si>
  <si>
    <t>联系选民的桥梁</t>
  </si>
  <si>
    <t>通过与选民见面等服务，倾听群众心声，表达居民诉求。</t>
  </si>
  <si>
    <t>年中、年底进行自我检查与上级检查，保障人大工作的有序推进。</t>
  </si>
  <si>
    <t>人大代表之家管理维护</t>
  </si>
  <si>
    <t>“人大代表之家”活动阵地基础设施维修维护0.5万元。</t>
  </si>
  <si>
    <t>开展代表活动及学习培训</t>
  </si>
  <si>
    <t>做好人大代表换届选举后续工作，开展日常选民接待等费用0.5万元。</t>
  </si>
  <si>
    <t>为闭会期间人大代表履职提供平台</t>
  </si>
  <si>
    <t>是代表联系选民的桥梁、履行职能的平台、服务群众的窗口。</t>
  </si>
  <si>
    <t>可持续影响指标</t>
  </si>
  <si>
    <t>推动人大代表工作有序可持续发展</t>
  </si>
  <si>
    <t>表14</t>
  </si>
  <si>
    <t>单位整体支出绩效目标表</t>
  </si>
  <si>
    <t xml:space="preserve">                          （2023年度）                   金额单位：元</t>
  </si>
  <si>
    <t>部门名称</t>
  </si>
  <si>
    <t>年度主要任务</t>
  </si>
  <si>
    <t>任务名称</t>
  </si>
  <si>
    <t>主要内容</t>
  </si>
  <si>
    <t>工薪资福利及单位正常运转经费</t>
  </si>
  <si>
    <t>保障员工薪资福利，确保全单位工作正常运转和有序开展</t>
  </si>
  <si>
    <t>项目</t>
  </si>
  <si>
    <t>完成5个项目工作</t>
  </si>
  <si>
    <t>年度部门整体支出预算</t>
  </si>
  <si>
    <t>资金总额</t>
  </si>
  <si>
    <t>财政拨款</t>
  </si>
  <si>
    <t>其他资金</t>
  </si>
  <si>
    <t>年度总体目标</t>
  </si>
  <si>
    <t xml:space="preserve">保障员工薪资福利，确保全单位工作正常运转和有序开展；完成项目工作。  </t>
  </si>
  <si>
    <t>年度绩效指标</t>
  </si>
  <si>
    <t>指标值
（包含数字及文字描述）</t>
  </si>
  <si>
    <t>产出指标</t>
  </si>
  <si>
    <t>保障员工薪资福利及单位正常运转经费</t>
  </si>
  <si>
    <t>保障全单位25名行政、事业人员等正常薪资福利支出及单位正常运转经费。</t>
  </si>
  <si>
    <t>项目经费</t>
  </si>
  <si>
    <t>按照合同约定，完成5个项目。</t>
  </si>
  <si>
    <t>确保基本正常开展</t>
  </si>
  <si>
    <t>人员经费正常发放，单位工作运转正常。</t>
  </si>
  <si>
    <t>通过协调、沟通，顺利完基层政权事业专项工作、社会管理专项经费（包含人民防空、安全生产等）等工作。</t>
  </si>
  <si>
    <t>按工作计划进行</t>
  </si>
  <si>
    <t>2023年底完成。</t>
  </si>
  <si>
    <t>每月按进项目度开展工作</t>
  </si>
  <si>
    <t>每月按进度开展工作。</t>
  </si>
  <si>
    <t>基本支出合计10414484.88元。（人员经费9652769.51元、公用经费761715.37元）</t>
  </si>
  <si>
    <t>5个项目支出共计240000元</t>
  </si>
  <si>
    <t>提升群众满意度及提高办事率。</t>
  </si>
  <si>
    <t>5个项目涉及的服务人员满意度需达95%。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</si>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</sst>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2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29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2" applyNumberFormat="0" applyAlignment="0" applyProtection="0">
      <alignment vertical="center"/>
    </xf>
    <xf numFmtId="0" fontId="44" fillId="12" borderId="28" applyNumberFormat="0" applyAlignment="0" applyProtection="0">
      <alignment vertical="center"/>
    </xf>
    <xf numFmtId="0" fontId="45" fillId="13" borderId="3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</cellStyleXfs>
  <cellXfs count="19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 applyProtection="1">
      <alignment horizontal="left" vertical="center"/>
    </xf>
    <xf numFmtId="49" fontId="8" fillId="0" borderId="10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8" xfId="52" applyNumberFormat="1" applyFont="1" applyFill="1" applyBorder="1" applyAlignment="1" applyProtection="1">
      <alignment horizontal="left" vertical="center"/>
    </xf>
    <xf numFmtId="49" fontId="10" fillId="0" borderId="9" xfId="52" applyNumberFormat="1" applyFont="1" applyFill="1" applyBorder="1" applyAlignment="1" applyProtection="1">
      <alignment horizontal="left" vertical="center"/>
    </xf>
    <xf numFmtId="49" fontId="10" fillId="0" borderId="10" xfId="52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52" applyFont="1" applyFill="1" applyBorder="1" applyAlignment="1">
      <alignment horizontal="left" vertical="center" wrapText="1"/>
    </xf>
    <xf numFmtId="0" fontId="11" fillId="0" borderId="9" xfId="52" applyFont="1" applyFill="1" applyBorder="1" applyAlignment="1">
      <alignment horizontal="left" vertical="center" wrapText="1"/>
    </xf>
    <xf numFmtId="0" fontId="11" fillId="0" borderId="10" xfId="52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6" fontId="10" fillId="0" borderId="11" xfId="52" applyNumberFormat="1" applyFont="1" applyFill="1" applyBorder="1" applyAlignment="1" applyProtection="1">
      <alignment horizontal="left" vertical="center" wrapText="1"/>
    </xf>
    <xf numFmtId="0" fontId="11" fillId="0" borderId="12" xfId="52" applyFont="1" applyFill="1" applyBorder="1" applyAlignment="1">
      <alignment horizontal="center" vertical="center" wrapText="1"/>
    </xf>
    <xf numFmtId="0" fontId="10" fillId="0" borderId="4" xfId="52" applyNumberFormat="1" applyFont="1" applyFill="1" applyBorder="1" applyAlignment="1" applyProtection="1">
      <alignment horizontal="left" vertical="center"/>
    </xf>
    <xf numFmtId="0" fontId="11" fillId="0" borderId="13" xfId="52" applyFont="1" applyFill="1" applyBorder="1" applyAlignment="1">
      <alignment horizontal="center" vertical="center" wrapText="1"/>
    </xf>
    <xf numFmtId="0" fontId="10" fillId="0" borderId="11" xfId="52" applyNumberFormat="1" applyFont="1" applyFill="1" applyBorder="1" applyAlignment="1" applyProtection="1">
      <alignment horizontal="center" vertical="center" wrapText="1"/>
    </xf>
    <xf numFmtId="0" fontId="11" fillId="0" borderId="14" xfId="52" applyFont="1" applyFill="1" applyBorder="1" applyAlignment="1">
      <alignment horizontal="center" vertical="center" wrapText="1"/>
    </xf>
    <xf numFmtId="0" fontId="11" fillId="0" borderId="15" xfId="52" applyFont="1" applyFill="1" applyBorder="1" applyAlignment="1">
      <alignment horizontal="center" vertical="center" wrapText="1"/>
    </xf>
    <xf numFmtId="0" fontId="10" fillId="0" borderId="16" xfId="52" applyNumberFormat="1" applyFont="1" applyFill="1" applyBorder="1" applyAlignment="1" applyProtection="1">
      <alignment horizontal="center" vertical="center" wrapText="1"/>
    </xf>
    <xf numFmtId="0" fontId="10" fillId="0" borderId="14" xfId="52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vertical="center" wrapText="1"/>
    </xf>
    <xf numFmtId="0" fontId="12" fillId="0" borderId="0" xfId="52" applyFont="1" applyFill="1" applyBorder="1" applyAlignment="1">
      <alignment vertical="center"/>
    </xf>
    <xf numFmtId="0" fontId="13" fillId="0" borderId="0" xfId="0" applyFont="1">
      <alignment vertical="center"/>
    </xf>
    <xf numFmtId="0" fontId="3" fillId="0" borderId="0" xfId="52" applyNumberFormat="1" applyFont="1" applyFill="1" applyBorder="1" applyAlignment="1" applyProtection="1">
      <alignment horizontal="center" vertical="center"/>
    </xf>
    <xf numFmtId="49" fontId="14" fillId="0" borderId="17" xfId="52" applyNumberFormat="1" applyFont="1" applyFill="1" applyBorder="1" applyAlignment="1" applyProtection="1">
      <alignment horizontal="center" vertical="center" wrapText="1"/>
    </xf>
    <xf numFmtId="0" fontId="10" fillId="0" borderId="18" xfId="52" applyNumberFormat="1" applyFont="1" applyFill="1" applyBorder="1" applyAlignment="1" applyProtection="1">
      <alignment horizontal="center" vertical="center" wrapText="1"/>
    </xf>
    <xf numFmtId="0" fontId="10" fillId="0" borderId="10" xfId="52" applyNumberFormat="1" applyFont="1" applyFill="1" applyBorder="1" applyAlignment="1" applyProtection="1">
      <alignment horizontal="center" vertical="center" wrapText="1"/>
    </xf>
    <xf numFmtId="0" fontId="10" fillId="0" borderId="4" xfId="51" applyFont="1" applyFill="1" applyBorder="1" applyAlignment="1">
      <alignment horizontal="left" vertical="center" wrapText="1"/>
    </xf>
    <xf numFmtId="49" fontId="10" fillId="0" borderId="19" xfId="52" applyNumberFormat="1" applyFont="1" applyFill="1" applyBorder="1" applyAlignment="1" applyProtection="1">
      <alignment vertical="center" wrapText="1"/>
    </xf>
    <xf numFmtId="49" fontId="10" fillId="0" borderId="11" xfId="52" applyNumberFormat="1" applyFont="1" applyFill="1" applyBorder="1" applyAlignment="1" applyProtection="1">
      <alignment vertical="center" wrapText="1"/>
    </xf>
    <xf numFmtId="0" fontId="10" fillId="0" borderId="4" xfId="52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51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vertical="center" wrapText="1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10" fillId="0" borderId="20" xfId="52" applyNumberFormat="1" applyFont="1" applyFill="1" applyBorder="1" applyAlignment="1" applyProtection="1">
      <alignment horizontal="center" vertical="center" wrapText="1"/>
    </xf>
    <xf numFmtId="49" fontId="10" fillId="0" borderId="4" xfId="50" applyNumberFormat="1" applyFont="1" applyFill="1" applyBorder="1" applyAlignment="1" applyProtection="1">
      <alignment vertical="center" wrapText="1"/>
    </xf>
    <xf numFmtId="0" fontId="10" fillId="0" borderId="12" xfId="52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8" fillId="0" borderId="4" xfId="52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52" applyFont="1" applyFill="1" applyBorder="1" applyAlignment="1">
      <alignment horizontal="left" vertical="center" wrapText="1"/>
    </xf>
    <xf numFmtId="176" fontId="8" fillId="0" borderId="4" xfId="52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2" fillId="0" borderId="4" xfId="52" applyFont="1" applyFill="1" applyBorder="1" applyAlignment="1">
      <alignment horizontal="center" vertical="center" wrapText="1"/>
    </xf>
    <xf numFmtId="0" fontId="8" fillId="0" borderId="4" xfId="52" applyNumberFormat="1" applyFont="1" applyFill="1" applyBorder="1" applyAlignment="1" applyProtection="1">
      <alignment horizontal="left" vertical="center"/>
    </xf>
    <xf numFmtId="0" fontId="8" fillId="0" borderId="4" xfId="52" applyNumberFormat="1" applyFont="1" applyFill="1" applyBorder="1" applyAlignment="1" applyProtection="1">
      <alignment horizontal="center" vertical="center" wrapText="1"/>
    </xf>
    <xf numFmtId="49" fontId="8" fillId="0" borderId="4" xfId="52" applyNumberFormat="1" applyFont="1" applyFill="1" applyBorder="1" applyAlignment="1" applyProtection="1">
      <alignment vertical="center" wrapText="1"/>
    </xf>
    <xf numFmtId="49" fontId="8" fillId="0" borderId="4" xfId="47" applyNumberFormat="1" applyFont="1" applyFill="1" applyBorder="1" applyAlignment="1" applyProtection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8" fillId="0" borderId="0" xfId="52" applyNumberFormat="1" applyFont="1" applyFill="1" applyBorder="1" applyAlignment="1" applyProtection="1">
      <alignment horizontal="center" vertical="center" wrapText="1"/>
    </xf>
    <xf numFmtId="0" fontId="8" fillId="0" borderId="0" xfId="52" applyNumberFormat="1" applyFont="1" applyFill="1" applyAlignment="1" applyProtection="1">
      <alignment horizontal="center" vertical="center" wrapText="1"/>
    </xf>
    <xf numFmtId="49" fontId="8" fillId="0" borderId="0" xfId="47" applyNumberFormat="1" applyFont="1" applyFill="1" applyAlignment="1" applyProtection="1">
      <alignment vertical="center" wrapText="1"/>
    </xf>
    <xf numFmtId="49" fontId="10" fillId="0" borderId="4" xfId="52" applyNumberFormat="1" applyFont="1" applyFill="1" applyBorder="1" applyAlignment="1" applyProtection="1">
      <alignment horizontal="left" vertical="center"/>
    </xf>
    <xf numFmtId="0" fontId="11" fillId="0" borderId="4" xfId="52" applyFont="1" applyFill="1" applyBorder="1" applyAlignment="1">
      <alignment horizontal="left" vertical="center" wrapText="1"/>
    </xf>
    <xf numFmtId="176" fontId="10" fillId="0" borderId="4" xfId="52" applyNumberFormat="1" applyFont="1" applyFill="1" applyBorder="1" applyAlignment="1" applyProtection="1">
      <alignment horizontal="left" vertical="center" wrapText="1"/>
    </xf>
    <xf numFmtId="0" fontId="11" fillId="0" borderId="4" xfId="52" applyFont="1" applyFill="1" applyBorder="1" applyAlignment="1">
      <alignment horizontal="center" vertical="center" wrapText="1"/>
    </xf>
    <xf numFmtId="49" fontId="10" fillId="0" borderId="4" xfId="52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vertical="center" wrapText="1"/>
    </xf>
    <xf numFmtId="0" fontId="8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2" xfId="0" applyFont="1" applyBorder="1">
      <alignment vertical="center"/>
    </xf>
    <xf numFmtId="0" fontId="16" fillId="0" borderId="22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18" fillId="0" borderId="23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24" xfId="0" applyFont="1" applyBorder="1">
      <alignment vertical="center"/>
    </xf>
    <xf numFmtId="1" fontId="19" fillId="0" borderId="0" xfId="0" applyNumberFormat="1" applyFont="1" applyFill="1" applyBorder="1" applyAlignment="1"/>
    <xf numFmtId="0" fontId="8" fillId="0" borderId="24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8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23" xfId="0" applyFont="1" applyFill="1" applyBorder="1" applyAlignment="1">
      <alignment vertical="center" wrapText="1"/>
    </xf>
    <xf numFmtId="0" fontId="8" fillId="0" borderId="25" xfId="0" applyFont="1" applyFill="1" applyBorder="1">
      <alignment vertical="center"/>
    </xf>
    <xf numFmtId="0" fontId="8" fillId="0" borderId="25" xfId="0" applyFont="1" applyFill="1" applyBorder="1" applyAlignment="1">
      <alignment vertical="center" wrapText="1"/>
    </xf>
    <xf numFmtId="0" fontId="18" fillId="0" borderId="23" xfId="0" applyFont="1" applyFill="1" applyBorder="1">
      <alignment vertical="center"/>
    </xf>
    <xf numFmtId="49" fontId="16" fillId="0" borderId="4" xfId="0" applyNumberFormat="1" applyFont="1" applyFill="1" applyBorder="1" applyAlignment="1" applyProtection="1">
      <alignment vertical="center" wrapText="1"/>
    </xf>
    <xf numFmtId="0" fontId="8" fillId="0" borderId="24" xfId="0" applyFont="1" applyFill="1" applyBorder="1">
      <alignment vertical="center"/>
    </xf>
    <xf numFmtId="0" fontId="8" fillId="0" borderId="2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20" fillId="0" borderId="2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5" fillId="0" borderId="23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22" fillId="2" borderId="27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" fillId="0" borderId="23" xfId="0" applyFont="1" applyFill="1" applyBorder="1">
      <alignment vertical="center"/>
    </xf>
    <xf numFmtId="0" fontId="2" fillId="0" borderId="25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24" fillId="0" borderId="25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25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2 4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E9" sqref="E9"/>
    </sheetView>
  </sheetViews>
  <sheetFormatPr defaultColWidth="9" defaultRowHeight="14.25"/>
  <cols>
    <col min="1" max="1" width="123.133333333333" style="191" customWidth="1"/>
    <col min="2" max="16384" width="9" style="191"/>
  </cols>
  <sheetData>
    <row r="1" spans="1:1">
      <c r="A1" s="192"/>
    </row>
    <row r="2" ht="137.1" customHeight="1" spans="1:1">
      <c r="A2" s="192"/>
    </row>
    <row r="3" ht="137.1" customHeight="1" spans="1:1">
      <c r="A3" s="193" t="s">
        <v>0</v>
      </c>
    </row>
    <row r="4" ht="9" customHeight="1"/>
    <row r="5" ht="33" customHeight="1"/>
    <row r="6" ht="34.5" spans="1:1">
      <c r="A6" s="194" t="s">
        <v>1</v>
      </c>
    </row>
    <row r="11" ht="35.1" customHeight="1" spans="1:1">
      <c r="A11" s="19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H8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7"/>
      <c r="B1" s="2" t="s">
        <v>205</v>
      </c>
      <c r="C1" s="98"/>
      <c r="D1" s="99"/>
      <c r="E1" s="99"/>
      <c r="F1" s="99"/>
      <c r="G1" s="99"/>
      <c r="H1" s="99"/>
      <c r="I1" s="113"/>
      <c r="J1" s="102"/>
    </row>
    <row r="2" ht="22.9" customHeight="1" spans="1:10">
      <c r="A2" s="97"/>
      <c r="B2" s="3" t="s">
        <v>206</v>
      </c>
      <c r="C2" s="3"/>
      <c r="D2" s="3"/>
      <c r="E2" s="3"/>
      <c r="F2" s="3"/>
      <c r="G2" s="3"/>
      <c r="H2" s="3"/>
      <c r="I2" s="3"/>
      <c r="J2" s="102" t="s">
        <v>4</v>
      </c>
    </row>
    <row r="3" ht="19.5" customHeight="1" spans="1:10">
      <c r="A3" s="100"/>
      <c r="B3" s="101" t="s">
        <v>6</v>
      </c>
      <c r="C3" s="101"/>
      <c r="D3" s="120"/>
      <c r="E3" s="120"/>
      <c r="F3" s="120"/>
      <c r="G3" s="120"/>
      <c r="H3" s="120"/>
      <c r="I3" s="114" t="s">
        <v>7</v>
      </c>
      <c r="J3" s="115"/>
    </row>
    <row r="4" ht="24.4" customHeight="1" spans="1:10">
      <c r="A4" s="102"/>
      <c r="B4" s="103" t="s">
        <v>207</v>
      </c>
      <c r="C4" s="103" t="s">
        <v>72</v>
      </c>
      <c r="D4" s="103" t="s">
        <v>208</v>
      </c>
      <c r="E4" s="103"/>
      <c r="F4" s="103"/>
      <c r="G4" s="103"/>
      <c r="H4" s="103"/>
      <c r="I4" s="103"/>
      <c r="J4" s="116"/>
    </row>
    <row r="5" ht="24.4" customHeight="1" spans="1:10">
      <c r="A5" s="104"/>
      <c r="B5" s="103"/>
      <c r="C5" s="103"/>
      <c r="D5" s="103" t="s">
        <v>60</v>
      </c>
      <c r="E5" s="121" t="s">
        <v>209</v>
      </c>
      <c r="F5" s="103" t="s">
        <v>210</v>
      </c>
      <c r="G5" s="103"/>
      <c r="H5" s="103"/>
      <c r="I5" s="103" t="s">
        <v>211</v>
      </c>
      <c r="J5" s="116"/>
    </row>
    <row r="6" ht="24.4" customHeight="1" spans="1:10">
      <c r="A6" s="104"/>
      <c r="B6" s="103"/>
      <c r="C6" s="103"/>
      <c r="D6" s="103"/>
      <c r="E6" s="121"/>
      <c r="F6" s="103" t="s">
        <v>149</v>
      </c>
      <c r="G6" s="103" t="s">
        <v>212</v>
      </c>
      <c r="H6" s="103" t="s">
        <v>213</v>
      </c>
      <c r="I6" s="103"/>
      <c r="J6" s="117"/>
    </row>
    <row r="7" ht="22.9" customHeight="1" spans="1:10">
      <c r="A7" s="105"/>
      <c r="B7" s="103"/>
      <c r="C7" s="103" t="s">
        <v>73</v>
      </c>
      <c r="D7" s="106"/>
      <c r="E7" s="106"/>
      <c r="F7" s="106"/>
      <c r="G7" s="106"/>
      <c r="H7" s="106"/>
      <c r="I7" s="106"/>
      <c r="J7" s="118"/>
    </row>
    <row r="8" ht="22.9" customHeight="1" spans="1:10">
      <c r="A8" s="105"/>
      <c r="B8" s="108">
        <v>128001</v>
      </c>
      <c r="C8" s="108" t="s">
        <v>214</v>
      </c>
      <c r="D8" s="125">
        <v>50000</v>
      </c>
      <c r="E8" s="106"/>
      <c r="F8" s="125">
        <v>50000</v>
      </c>
      <c r="G8" s="106"/>
      <c r="H8" s="125">
        <v>50000</v>
      </c>
      <c r="I8" s="106"/>
      <c r="J8" s="118"/>
    </row>
    <row r="9" ht="22.9" customHeight="1" spans="1:10">
      <c r="A9" s="105"/>
      <c r="B9" s="103"/>
      <c r="C9" s="103"/>
      <c r="D9" s="106"/>
      <c r="E9" s="106"/>
      <c r="F9" s="106"/>
      <c r="G9" s="106"/>
      <c r="H9" s="106"/>
      <c r="I9" s="106"/>
      <c r="J9" s="118"/>
    </row>
    <row r="10" ht="22.9" customHeight="1" spans="1:10">
      <c r="A10" s="105"/>
      <c r="B10" s="103"/>
      <c r="C10" s="103"/>
      <c r="D10" s="106"/>
      <c r="E10" s="106"/>
      <c r="F10" s="106"/>
      <c r="G10" s="106"/>
      <c r="H10" s="106"/>
      <c r="I10" s="106"/>
      <c r="J10" s="118"/>
    </row>
    <row r="11" ht="22.9" customHeight="1" spans="1:10">
      <c r="A11" s="105"/>
      <c r="B11" s="103"/>
      <c r="C11" s="103"/>
      <c r="D11" s="106"/>
      <c r="E11" s="106"/>
      <c r="F11" s="106"/>
      <c r="G11" s="106"/>
      <c r="H11" s="106"/>
      <c r="I11" s="106"/>
      <c r="J11" s="118"/>
    </row>
    <row r="12" ht="22.9" customHeight="1" spans="1:10">
      <c r="A12" s="105"/>
      <c r="B12" s="103"/>
      <c r="C12" s="103"/>
      <c r="D12" s="106"/>
      <c r="E12" s="106"/>
      <c r="F12" s="106"/>
      <c r="G12" s="106"/>
      <c r="H12" s="106"/>
      <c r="I12" s="106"/>
      <c r="J12" s="118"/>
    </row>
    <row r="13" ht="22.9" customHeight="1" spans="1:10">
      <c r="A13" s="105"/>
      <c r="B13" s="103"/>
      <c r="C13" s="103"/>
      <c r="D13" s="106"/>
      <c r="E13" s="106"/>
      <c r="F13" s="106"/>
      <c r="G13" s="106"/>
      <c r="H13" s="106"/>
      <c r="I13" s="106"/>
      <c r="J13" s="118"/>
    </row>
    <row r="14" ht="22.9" customHeight="1" spans="1:10">
      <c r="A14" s="105"/>
      <c r="B14" s="103"/>
      <c r="C14" s="103"/>
      <c r="D14" s="106"/>
      <c r="E14" s="106"/>
      <c r="F14" s="106"/>
      <c r="G14" s="106"/>
      <c r="H14" s="106"/>
      <c r="I14" s="106"/>
      <c r="J14" s="118"/>
    </row>
    <row r="15" ht="22.9" customHeight="1" spans="1:10">
      <c r="A15" s="105"/>
      <c r="B15" s="103"/>
      <c r="C15" s="103"/>
      <c r="D15" s="106"/>
      <c r="E15" s="106"/>
      <c r="F15" s="106"/>
      <c r="G15" s="106"/>
      <c r="H15" s="106"/>
      <c r="I15" s="106"/>
      <c r="J15" s="118"/>
    </row>
    <row r="16" ht="22.9" customHeight="1" spans="1:10">
      <c r="A16" s="105"/>
      <c r="B16" s="103"/>
      <c r="C16" s="103"/>
      <c r="D16" s="106"/>
      <c r="E16" s="106"/>
      <c r="F16" s="106"/>
      <c r="G16" s="106"/>
      <c r="H16" s="106"/>
      <c r="I16" s="106"/>
      <c r="J16" s="11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7"/>
      <c r="B1" s="2" t="s">
        <v>215</v>
      </c>
      <c r="C1" s="2"/>
      <c r="D1" s="2"/>
      <c r="E1" s="98"/>
      <c r="F1" s="98"/>
      <c r="G1" s="99"/>
      <c r="H1" s="99"/>
      <c r="I1" s="113"/>
      <c r="J1" s="102"/>
    </row>
    <row r="2" ht="22.9" customHeight="1" spans="1:10">
      <c r="A2" s="97"/>
      <c r="B2" s="3" t="s">
        <v>216</v>
      </c>
      <c r="C2" s="3"/>
      <c r="D2" s="3"/>
      <c r="E2" s="3"/>
      <c r="F2" s="3"/>
      <c r="G2" s="3"/>
      <c r="H2" s="3"/>
      <c r="I2" s="3"/>
      <c r="J2" s="102" t="s">
        <v>4</v>
      </c>
    </row>
    <row r="3" ht="19.5" customHeight="1" spans="1:10">
      <c r="A3" s="100"/>
      <c r="B3" s="101" t="s">
        <v>6</v>
      </c>
      <c r="C3" s="101"/>
      <c r="D3" s="101"/>
      <c r="E3" s="101"/>
      <c r="F3" s="101"/>
      <c r="G3" s="100"/>
      <c r="H3" s="100"/>
      <c r="I3" s="114" t="s">
        <v>7</v>
      </c>
      <c r="J3" s="115"/>
    </row>
    <row r="4" ht="24.4" customHeight="1" spans="1:10">
      <c r="A4" s="102"/>
      <c r="B4" s="103" t="s">
        <v>10</v>
      </c>
      <c r="C4" s="103"/>
      <c r="D4" s="103"/>
      <c r="E4" s="103"/>
      <c r="F4" s="103"/>
      <c r="G4" s="103" t="s">
        <v>217</v>
      </c>
      <c r="H4" s="103"/>
      <c r="I4" s="103"/>
      <c r="J4" s="116"/>
    </row>
    <row r="5" ht="24.4" customHeight="1" spans="1:10">
      <c r="A5" s="104"/>
      <c r="B5" s="103" t="s">
        <v>80</v>
      </c>
      <c r="C5" s="103"/>
      <c r="D5" s="103"/>
      <c r="E5" s="103" t="s">
        <v>71</v>
      </c>
      <c r="F5" s="103" t="s">
        <v>72</v>
      </c>
      <c r="G5" s="103" t="s">
        <v>60</v>
      </c>
      <c r="H5" s="103" t="s">
        <v>76</v>
      </c>
      <c r="I5" s="103" t="s">
        <v>77</v>
      </c>
      <c r="J5" s="116"/>
    </row>
    <row r="6" ht="24.4" customHeight="1" spans="1:10">
      <c r="A6" s="104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17"/>
    </row>
    <row r="7" s="1" customFormat="1" ht="22.9" customHeight="1" spans="1:10">
      <c r="A7" s="122"/>
      <c r="B7" s="103"/>
      <c r="C7" s="103"/>
      <c r="D7" s="103"/>
      <c r="E7" s="103"/>
      <c r="F7" s="103" t="s">
        <v>73</v>
      </c>
      <c r="G7" s="106">
        <f>SUM(G8:G12)</f>
        <v>240000</v>
      </c>
      <c r="H7" s="106"/>
      <c r="I7" s="106">
        <f>SUM(I8:I12)</f>
        <v>240000</v>
      </c>
      <c r="J7" s="124"/>
    </row>
    <row r="8" s="1" customFormat="1" ht="22.9" customHeight="1" spans="1:10">
      <c r="A8" s="122"/>
      <c r="B8" s="108">
        <v>212</v>
      </c>
      <c r="C8" s="123" t="s">
        <v>104</v>
      </c>
      <c r="D8" s="123" t="s">
        <v>88</v>
      </c>
      <c r="E8" s="108">
        <v>128001</v>
      </c>
      <c r="F8" s="107" t="s">
        <v>218</v>
      </c>
      <c r="G8" s="109">
        <v>10000</v>
      </c>
      <c r="H8" s="106"/>
      <c r="I8" s="109">
        <v>10000</v>
      </c>
      <c r="J8" s="124"/>
    </row>
    <row r="9" s="1" customFormat="1" ht="22.9" customHeight="1" spans="1:10">
      <c r="A9" s="122"/>
      <c r="B9" s="108">
        <v>212</v>
      </c>
      <c r="C9" s="123" t="s">
        <v>104</v>
      </c>
      <c r="D9" s="123" t="s">
        <v>88</v>
      </c>
      <c r="E9" s="108">
        <v>128001</v>
      </c>
      <c r="F9" s="107" t="s">
        <v>219</v>
      </c>
      <c r="G9" s="109">
        <v>10000</v>
      </c>
      <c r="H9" s="106"/>
      <c r="I9" s="109">
        <v>10000</v>
      </c>
      <c r="J9" s="124"/>
    </row>
    <row r="10" s="1" customFormat="1" ht="22.9" customHeight="1" spans="1:10">
      <c r="A10" s="122"/>
      <c r="B10" s="108">
        <v>212</v>
      </c>
      <c r="C10" s="123" t="s">
        <v>104</v>
      </c>
      <c r="D10" s="123" t="s">
        <v>88</v>
      </c>
      <c r="E10" s="108">
        <v>128001</v>
      </c>
      <c r="F10" s="107" t="s">
        <v>220</v>
      </c>
      <c r="G10" s="109">
        <v>140000</v>
      </c>
      <c r="H10" s="106"/>
      <c r="I10" s="109">
        <v>140000</v>
      </c>
      <c r="J10" s="124"/>
    </row>
    <row r="11" s="1" customFormat="1" ht="22.9" customHeight="1" spans="1:10">
      <c r="A11" s="122"/>
      <c r="B11" s="108">
        <v>212</v>
      </c>
      <c r="C11" s="123" t="s">
        <v>104</v>
      </c>
      <c r="D11" s="123" t="s">
        <v>88</v>
      </c>
      <c r="E11" s="108">
        <v>128001</v>
      </c>
      <c r="F11" s="107" t="s">
        <v>221</v>
      </c>
      <c r="G11" s="109">
        <v>40000</v>
      </c>
      <c r="H11" s="106"/>
      <c r="I11" s="109">
        <v>40000</v>
      </c>
      <c r="J11" s="124"/>
    </row>
    <row r="12" s="1" customFormat="1" ht="22.9" customHeight="1" spans="1:10">
      <c r="A12" s="122"/>
      <c r="B12" s="108">
        <v>212</v>
      </c>
      <c r="C12" s="123" t="s">
        <v>104</v>
      </c>
      <c r="D12" s="123" t="s">
        <v>88</v>
      </c>
      <c r="E12" s="108">
        <v>128001</v>
      </c>
      <c r="F12" s="107" t="s">
        <v>222</v>
      </c>
      <c r="G12" s="109">
        <v>40000</v>
      </c>
      <c r="H12" s="106"/>
      <c r="I12" s="109">
        <v>40000</v>
      </c>
      <c r="J12" s="124"/>
    </row>
    <row r="13" ht="22.9" customHeight="1" spans="1:10">
      <c r="A13" s="105"/>
      <c r="B13" s="103"/>
      <c r="C13" s="103"/>
      <c r="D13" s="103"/>
      <c r="E13" s="103"/>
      <c r="F13" s="103"/>
      <c r="G13" s="106"/>
      <c r="H13" s="106"/>
      <c r="I13" s="106"/>
      <c r="J13" s="118"/>
    </row>
    <row r="14" ht="22.9" customHeight="1" spans="1:10">
      <c r="A14" s="105"/>
      <c r="B14" s="103"/>
      <c r="C14" s="103"/>
      <c r="D14" s="103"/>
      <c r="E14" s="103"/>
      <c r="F14" s="103"/>
      <c r="G14" s="106"/>
      <c r="H14" s="106"/>
      <c r="I14" s="106"/>
      <c r="J14" s="118"/>
    </row>
    <row r="15" ht="22.9" customHeight="1" spans="1:10">
      <c r="A15" s="105"/>
      <c r="B15" s="103"/>
      <c r="C15" s="103"/>
      <c r="D15" s="103"/>
      <c r="E15" s="103"/>
      <c r="F15" s="103"/>
      <c r="G15" s="106"/>
      <c r="H15" s="106"/>
      <c r="I15" s="106"/>
      <c r="J15" s="118"/>
    </row>
    <row r="16" ht="22.9" customHeight="1" spans="1:10">
      <c r="A16" s="104"/>
      <c r="B16" s="107"/>
      <c r="C16" s="107"/>
      <c r="D16" s="107"/>
      <c r="E16" s="107"/>
      <c r="F16" s="107" t="s">
        <v>24</v>
      </c>
      <c r="G16" s="109"/>
      <c r="H16" s="109"/>
      <c r="I16" s="109"/>
      <c r="J16" s="116"/>
    </row>
    <row r="17" ht="22.9" customHeight="1" spans="1:10">
      <c r="A17" s="104"/>
      <c r="B17" s="107"/>
      <c r="C17" s="107"/>
      <c r="D17" s="107"/>
      <c r="E17" s="107"/>
      <c r="F17" s="107" t="s">
        <v>24</v>
      </c>
      <c r="G17" s="109"/>
      <c r="H17" s="109"/>
      <c r="I17" s="109"/>
      <c r="J17" s="11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L21" sqref="L2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7"/>
      <c r="B1" s="2" t="s">
        <v>223</v>
      </c>
      <c r="C1" s="98"/>
      <c r="D1" s="99"/>
      <c r="E1" s="99"/>
      <c r="F1" s="99"/>
      <c r="G1" s="99"/>
      <c r="H1" s="99"/>
      <c r="I1" s="113"/>
      <c r="J1" s="102"/>
    </row>
    <row r="2" ht="22.9" customHeight="1" spans="1:10">
      <c r="A2" s="97"/>
      <c r="B2" s="3" t="s">
        <v>224</v>
      </c>
      <c r="C2" s="3"/>
      <c r="D2" s="3"/>
      <c r="E2" s="3"/>
      <c r="F2" s="3"/>
      <c r="G2" s="3"/>
      <c r="H2" s="3"/>
      <c r="I2" s="3"/>
      <c r="J2" s="102" t="s">
        <v>4</v>
      </c>
    </row>
    <row r="3" ht="19.5" customHeight="1" spans="1:10">
      <c r="A3" s="100"/>
      <c r="B3" s="101" t="s">
        <v>6</v>
      </c>
      <c r="C3" s="101"/>
      <c r="D3" s="120"/>
      <c r="E3" s="120"/>
      <c r="F3" s="120"/>
      <c r="G3" s="120"/>
      <c r="H3" s="120"/>
      <c r="I3" s="120" t="s">
        <v>7</v>
      </c>
      <c r="J3" s="115"/>
    </row>
    <row r="4" ht="24.4" customHeight="1" spans="1:10">
      <c r="A4" s="102"/>
      <c r="B4" s="103" t="s">
        <v>207</v>
      </c>
      <c r="C4" s="103" t="s">
        <v>72</v>
      </c>
      <c r="D4" s="103" t="s">
        <v>208</v>
      </c>
      <c r="E4" s="103"/>
      <c r="F4" s="103"/>
      <c r="G4" s="103"/>
      <c r="H4" s="103"/>
      <c r="I4" s="103"/>
      <c r="J4" s="116"/>
    </row>
    <row r="5" ht="24.4" customHeight="1" spans="1:10">
      <c r="A5" s="104"/>
      <c r="B5" s="103"/>
      <c r="C5" s="103"/>
      <c r="D5" s="103" t="s">
        <v>60</v>
      </c>
      <c r="E5" s="121" t="s">
        <v>209</v>
      </c>
      <c r="F5" s="103" t="s">
        <v>210</v>
      </c>
      <c r="G5" s="103"/>
      <c r="H5" s="103"/>
      <c r="I5" s="103" t="s">
        <v>211</v>
      </c>
      <c r="J5" s="116"/>
    </row>
    <row r="6" ht="24.4" customHeight="1" spans="1:10">
      <c r="A6" s="104"/>
      <c r="B6" s="103"/>
      <c r="C6" s="103"/>
      <c r="D6" s="103"/>
      <c r="E6" s="121"/>
      <c r="F6" s="103" t="s">
        <v>149</v>
      </c>
      <c r="G6" s="103" t="s">
        <v>212</v>
      </c>
      <c r="H6" s="103" t="s">
        <v>213</v>
      </c>
      <c r="I6" s="103"/>
      <c r="J6" s="117"/>
    </row>
    <row r="7" ht="22.9" customHeight="1" spans="1:10">
      <c r="A7" s="105"/>
      <c r="B7" s="103"/>
      <c r="C7" s="103" t="s">
        <v>73</v>
      </c>
      <c r="D7" s="106"/>
      <c r="E7" s="106"/>
      <c r="F7" s="106"/>
      <c r="G7" s="106"/>
      <c r="H7" s="106"/>
      <c r="I7" s="106"/>
      <c r="J7" s="118"/>
    </row>
    <row r="8" ht="22.9" customHeight="1" spans="1:10">
      <c r="A8" s="105"/>
      <c r="B8" s="107"/>
      <c r="C8" s="107"/>
      <c r="D8" s="106"/>
      <c r="E8" s="106"/>
      <c r="F8" s="106"/>
      <c r="G8" s="106"/>
      <c r="H8" s="106"/>
      <c r="I8" s="106"/>
      <c r="J8" s="118"/>
    </row>
    <row r="9" ht="22.9" customHeight="1" spans="1:10">
      <c r="A9" s="105"/>
      <c r="B9" s="103"/>
      <c r="C9" s="103"/>
      <c r="D9" s="106"/>
      <c r="E9" s="106"/>
      <c r="F9" s="106"/>
      <c r="G9" s="106"/>
      <c r="H9" s="106"/>
      <c r="I9" s="106"/>
      <c r="J9" s="118"/>
    </row>
    <row r="10" ht="22.9" customHeight="1" spans="1:10">
      <c r="A10" s="105"/>
      <c r="B10" s="103"/>
      <c r="C10" s="103"/>
      <c r="D10" s="106"/>
      <c r="E10" s="106"/>
      <c r="F10" s="106"/>
      <c r="G10" s="106"/>
      <c r="H10" s="106"/>
      <c r="I10" s="106"/>
      <c r="J10" s="118"/>
    </row>
    <row r="11" ht="22.9" customHeight="1" spans="1:10">
      <c r="A11" s="105"/>
      <c r="B11" s="103"/>
      <c r="C11" s="103"/>
      <c r="D11" s="106"/>
      <c r="E11" s="106"/>
      <c r="F11" s="106"/>
      <c r="G11" s="106"/>
      <c r="H11" s="106"/>
      <c r="I11" s="106"/>
      <c r="J11" s="118"/>
    </row>
    <row r="12" ht="22.9" customHeight="1" spans="1:10">
      <c r="A12" s="105"/>
      <c r="B12" s="103"/>
      <c r="C12" s="103"/>
      <c r="D12" s="106"/>
      <c r="E12" s="106"/>
      <c r="F12" s="106"/>
      <c r="G12" s="106"/>
      <c r="H12" s="106"/>
      <c r="I12" s="106"/>
      <c r="J12" s="118"/>
    </row>
    <row r="13" ht="22.9" customHeight="1" spans="1:10">
      <c r="A13" s="105"/>
      <c r="B13" s="103"/>
      <c r="C13" s="103"/>
      <c r="D13" s="106"/>
      <c r="E13" s="106"/>
      <c r="F13" s="106"/>
      <c r="G13" s="106"/>
      <c r="H13" s="106"/>
      <c r="I13" s="106"/>
      <c r="J13" s="118"/>
    </row>
    <row r="14" ht="22.9" customHeight="1" spans="1:10">
      <c r="A14" s="105"/>
      <c r="B14" s="103"/>
      <c r="C14" s="103"/>
      <c r="D14" s="106"/>
      <c r="E14" s="106"/>
      <c r="F14" s="106"/>
      <c r="G14" s="106"/>
      <c r="H14" s="106"/>
      <c r="I14" s="106"/>
      <c r="J14" s="118"/>
    </row>
    <row r="15" ht="22.9" customHeight="1" spans="1:10">
      <c r="A15" s="105"/>
      <c r="B15" s="103"/>
      <c r="C15" s="103"/>
      <c r="D15" s="106"/>
      <c r="E15" s="106"/>
      <c r="F15" s="106"/>
      <c r="G15" s="106"/>
      <c r="H15" s="106"/>
      <c r="I15" s="106"/>
      <c r="J15" s="118"/>
    </row>
    <row r="16" ht="22.9" customHeight="1" spans="1:10">
      <c r="A16" s="105"/>
      <c r="B16" s="103"/>
      <c r="C16" s="103"/>
      <c r="D16" s="106"/>
      <c r="E16" s="106"/>
      <c r="F16" s="106"/>
      <c r="G16" s="106"/>
      <c r="H16" s="106"/>
      <c r="I16" s="106"/>
      <c r="J16" s="118"/>
    </row>
    <row r="17" ht="22.9" customHeight="1" spans="1:10">
      <c r="A17" s="105"/>
      <c r="B17" s="103"/>
      <c r="C17" s="103"/>
      <c r="D17" s="106"/>
      <c r="E17" s="106"/>
      <c r="F17" s="106"/>
      <c r="G17" s="106"/>
      <c r="H17" s="106"/>
      <c r="I17" s="106"/>
      <c r="J17" s="118"/>
    </row>
    <row r="18" ht="29" customHeight="1" spans="2:2">
      <c r="B18" s="111" t="s">
        <v>225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O22" sqref="O22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97"/>
      <c r="B1" s="2" t="s">
        <v>226</v>
      </c>
      <c r="C1" s="2"/>
      <c r="D1" s="2"/>
      <c r="E1" s="98"/>
      <c r="F1" s="98"/>
      <c r="G1" s="99"/>
      <c r="H1" s="99"/>
      <c r="I1" s="113"/>
      <c r="J1" s="102"/>
    </row>
    <row r="2" ht="22.9" customHeight="1" spans="1:10">
      <c r="A2" s="97"/>
      <c r="B2" s="3" t="s">
        <v>227</v>
      </c>
      <c r="C2" s="3"/>
      <c r="D2" s="3"/>
      <c r="E2" s="3"/>
      <c r="F2" s="3"/>
      <c r="G2" s="3"/>
      <c r="H2" s="3"/>
      <c r="I2" s="3"/>
      <c r="J2" s="102" t="s">
        <v>4</v>
      </c>
    </row>
    <row r="3" ht="19.5" customHeight="1" spans="1:10">
      <c r="A3" s="100"/>
      <c r="B3" s="101" t="s">
        <v>6</v>
      </c>
      <c r="C3" s="101"/>
      <c r="D3" s="101"/>
      <c r="E3" s="101"/>
      <c r="F3" s="101"/>
      <c r="G3" s="100"/>
      <c r="H3" s="100"/>
      <c r="I3" s="114" t="s">
        <v>7</v>
      </c>
      <c r="J3" s="115"/>
    </row>
    <row r="4" ht="24.4" customHeight="1" spans="1:10">
      <c r="A4" s="102"/>
      <c r="B4" s="103" t="s">
        <v>10</v>
      </c>
      <c r="C4" s="103"/>
      <c r="D4" s="103"/>
      <c r="E4" s="103"/>
      <c r="F4" s="103"/>
      <c r="G4" s="103" t="s">
        <v>228</v>
      </c>
      <c r="H4" s="103"/>
      <c r="I4" s="103"/>
      <c r="J4" s="116"/>
    </row>
    <row r="5" ht="24.4" customHeight="1" spans="1:10">
      <c r="A5" s="104"/>
      <c r="B5" s="103" t="s">
        <v>80</v>
      </c>
      <c r="C5" s="103"/>
      <c r="D5" s="103"/>
      <c r="E5" s="103" t="s">
        <v>71</v>
      </c>
      <c r="F5" s="103" t="s">
        <v>72</v>
      </c>
      <c r="G5" s="103" t="s">
        <v>60</v>
      </c>
      <c r="H5" s="103" t="s">
        <v>76</v>
      </c>
      <c r="I5" s="103" t="s">
        <v>77</v>
      </c>
      <c r="J5" s="116"/>
    </row>
    <row r="6" ht="24.4" customHeight="1" spans="1:10">
      <c r="A6" s="104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17"/>
    </row>
    <row r="7" ht="22.9" customHeight="1" spans="1:10">
      <c r="A7" s="105"/>
      <c r="B7" s="103"/>
      <c r="C7" s="103"/>
      <c r="D7" s="103"/>
      <c r="E7" s="103"/>
      <c r="F7" s="103" t="s">
        <v>73</v>
      </c>
      <c r="G7" s="106"/>
      <c r="H7" s="106"/>
      <c r="I7" s="106"/>
      <c r="J7" s="118"/>
    </row>
    <row r="8" ht="22.9" customHeight="1" spans="1:10">
      <c r="A8" s="104"/>
      <c r="B8" s="107"/>
      <c r="C8" s="107"/>
      <c r="D8" s="107"/>
      <c r="E8" s="107"/>
      <c r="F8" s="108"/>
      <c r="G8" s="109"/>
      <c r="H8" s="109"/>
      <c r="I8" s="109"/>
      <c r="J8" s="116"/>
    </row>
    <row r="9" ht="22.9" customHeight="1" spans="1:10">
      <c r="A9" s="104"/>
      <c r="B9" s="107"/>
      <c r="C9" s="107"/>
      <c r="D9" s="107"/>
      <c r="E9" s="107"/>
      <c r="F9" s="107"/>
      <c r="G9" s="109"/>
      <c r="H9" s="109"/>
      <c r="I9" s="109"/>
      <c r="J9" s="116"/>
    </row>
    <row r="10" ht="22.9" customHeight="1" spans="1:10">
      <c r="A10" s="104"/>
      <c r="B10" s="107"/>
      <c r="C10" s="107"/>
      <c r="D10" s="107"/>
      <c r="E10" s="107"/>
      <c r="F10" s="107"/>
      <c r="G10" s="109"/>
      <c r="H10" s="109"/>
      <c r="I10" s="109"/>
      <c r="J10" s="116"/>
    </row>
    <row r="11" ht="22.9" customHeight="1" spans="1:10">
      <c r="A11" s="104"/>
      <c r="B11" s="107"/>
      <c r="C11" s="107"/>
      <c r="D11" s="107"/>
      <c r="E11" s="107"/>
      <c r="F11" s="107"/>
      <c r="G11" s="109"/>
      <c r="H11" s="109"/>
      <c r="I11" s="109"/>
      <c r="J11" s="116"/>
    </row>
    <row r="12" ht="22.9" customHeight="1" spans="1:10">
      <c r="A12" s="104"/>
      <c r="B12" s="107"/>
      <c r="C12" s="107"/>
      <c r="D12" s="107"/>
      <c r="E12" s="107"/>
      <c r="F12" s="107"/>
      <c r="G12" s="109"/>
      <c r="H12" s="109"/>
      <c r="I12" s="109"/>
      <c r="J12" s="116"/>
    </row>
    <row r="13" ht="22.9" customHeight="1" spans="1:10">
      <c r="A13" s="104"/>
      <c r="B13" s="107"/>
      <c r="C13" s="107"/>
      <c r="D13" s="107"/>
      <c r="E13" s="107"/>
      <c r="F13" s="107"/>
      <c r="G13" s="109"/>
      <c r="H13" s="109"/>
      <c r="I13" s="109"/>
      <c r="J13" s="116"/>
    </row>
    <row r="14" ht="22.9" customHeight="1" spans="1:10">
      <c r="A14" s="104"/>
      <c r="B14" s="107"/>
      <c r="C14" s="107"/>
      <c r="D14" s="107"/>
      <c r="E14" s="107"/>
      <c r="F14" s="107"/>
      <c r="G14" s="109"/>
      <c r="H14" s="109"/>
      <c r="I14" s="109"/>
      <c r="J14" s="116"/>
    </row>
    <row r="15" ht="22.9" customHeight="1" spans="1:10">
      <c r="A15" s="104"/>
      <c r="B15" s="107"/>
      <c r="C15" s="107"/>
      <c r="D15" s="107"/>
      <c r="E15" s="107"/>
      <c r="F15" s="107"/>
      <c r="G15" s="109"/>
      <c r="H15" s="109"/>
      <c r="I15" s="109"/>
      <c r="J15" s="116"/>
    </row>
    <row r="16" ht="22.9" customHeight="1" spans="1:10">
      <c r="A16" s="104"/>
      <c r="B16" s="107"/>
      <c r="C16" s="107"/>
      <c r="D16" s="107"/>
      <c r="E16" s="107"/>
      <c r="F16" s="107" t="s">
        <v>24</v>
      </c>
      <c r="G16" s="109"/>
      <c r="H16" s="109"/>
      <c r="I16" s="109"/>
      <c r="J16" s="116"/>
    </row>
    <row r="17" ht="22.9" customHeight="1" spans="1:10">
      <c r="A17" s="104"/>
      <c r="B17" s="107"/>
      <c r="C17" s="107"/>
      <c r="D17" s="107"/>
      <c r="E17" s="107"/>
      <c r="F17" s="107" t="s">
        <v>124</v>
      </c>
      <c r="G17" s="109"/>
      <c r="H17" s="109"/>
      <c r="I17" s="109"/>
      <c r="J17" s="117"/>
    </row>
    <row r="18" ht="30" customHeight="1" spans="1:10">
      <c r="A18" s="110"/>
      <c r="B18" s="111" t="s">
        <v>229</v>
      </c>
      <c r="C18" s="112"/>
      <c r="D18" s="112"/>
      <c r="E18" s="112"/>
      <c r="F18" s="110"/>
      <c r="G18" s="110"/>
      <c r="H18" s="110"/>
      <c r="I18" s="110"/>
      <c r="J18" s="11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opLeftCell="A72" workbookViewId="0">
      <selection activeCell="H66" sqref="H66"/>
    </sheetView>
  </sheetViews>
  <sheetFormatPr defaultColWidth="9" defaultRowHeight="13.5"/>
  <cols>
    <col min="1" max="1" width="9" style="1"/>
    <col min="2" max="2" width="12.25" style="15" customWidth="1"/>
    <col min="3" max="3" width="18.375" style="1" customWidth="1"/>
    <col min="4" max="4" width="25.125" style="1" customWidth="1"/>
    <col min="5" max="5" width="44.7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33" customHeight="1" spans="1:2">
      <c r="A1" s="2" t="s">
        <v>230</v>
      </c>
      <c r="B1" s="15"/>
    </row>
    <row r="2" s="1" customFormat="1" ht="19.5" spans="1:12">
      <c r="A2" s="16" t="s">
        <v>231</v>
      </c>
      <c r="B2" s="17"/>
      <c r="C2" s="17"/>
      <c r="D2" s="17"/>
      <c r="E2" s="17"/>
      <c r="F2" s="18"/>
      <c r="G2" s="18"/>
      <c r="H2" s="18"/>
      <c r="I2" s="86"/>
      <c r="J2" s="87"/>
      <c r="K2" s="87"/>
      <c r="L2" s="87"/>
    </row>
    <row r="3" s="1" customFormat="1" spans="1:12">
      <c r="A3" s="19" t="s">
        <v>232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="1" customFormat="1" ht="14.25" spans="1:5">
      <c r="A4" s="21" t="s">
        <v>233</v>
      </c>
      <c r="B4" s="21"/>
      <c r="C4" s="21"/>
      <c r="D4" s="21"/>
      <c r="E4" s="21"/>
    </row>
    <row r="5" s="1" customFormat="1" spans="1:5">
      <c r="A5" s="22" t="s">
        <v>234</v>
      </c>
      <c r="B5" s="23" t="s">
        <v>221</v>
      </c>
      <c r="C5" s="24"/>
      <c r="D5" s="24"/>
      <c r="E5" s="25"/>
    </row>
    <row r="6" s="1" customFormat="1" spans="1:5">
      <c r="A6" s="26" t="s">
        <v>235</v>
      </c>
      <c r="B6" s="27" t="s">
        <v>0</v>
      </c>
      <c r="C6" s="28"/>
      <c r="D6" s="28"/>
      <c r="E6" s="29"/>
    </row>
    <row r="7" s="1" customFormat="1" spans="1:5">
      <c r="A7" s="30" t="s">
        <v>236</v>
      </c>
      <c r="B7" s="31" t="s">
        <v>237</v>
      </c>
      <c r="C7" s="32"/>
      <c r="D7" s="33"/>
      <c r="E7" s="34">
        <v>4</v>
      </c>
    </row>
    <row r="8" s="1" customFormat="1" spans="1:5">
      <c r="A8" s="35"/>
      <c r="B8" s="31" t="s">
        <v>238</v>
      </c>
      <c r="C8" s="32"/>
      <c r="D8" s="33"/>
      <c r="E8" s="34">
        <v>4</v>
      </c>
    </row>
    <row r="9" s="1" customFormat="1" spans="1:5">
      <c r="A9" s="35"/>
      <c r="B9" s="31" t="s">
        <v>239</v>
      </c>
      <c r="C9" s="32"/>
      <c r="D9" s="33"/>
      <c r="E9" s="36"/>
    </row>
    <row r="10" s="1" customFormat="1" spans="1:5">
      <c r="A10" s="37" t="s">
        <v>240</v>
      </c>
      <c r="B10" s="38" t="s">
        <v>241</v>
      </c>
      <c r="C10" s="38"/>
      <c r="D10" s="38"/>
      <c r="E10" s="38"/>
    </row>
    <row r="11" s="1" customFormat="1" spans="1:5">
      <c r="A11" s="39"/>
      <c r="B11" s="38"/>
      <c r="C11" s="38"/>
      <c r="D11" s="38"/>
      <c r="E11" s="38"/>
    </row>
    <row r="12" s="1" customFormat="1" spans="1:5">
      <c r="A12" s="40" t="s">
        <v>242</v>
      </c>
      <c r="B12" s="41" t="s">
        <v>243</v>
      </c>
      <c r="C12" s="42" t="s">
        <v>244</v>
      </c>
      <c r="D12" s="43" t="s">
        <v>245</v>
      </c>
      <c r="E12" s="44" t="s">
        <v>246</v>
      </c>
    </row>
    <row r="13" s="1" customFormat="1" spans="1:5">
      <c r="A13" s="45" t="s">
        <v>247</v>
      </c>
      <c r="B13" s="22" t="s">
        <v>248</v>
      </c>
      <c r="C13" s="22" t="s">
        <v>249</v>
      </c>
      <c r="D13" s="46" t="s">
        <v>250</v>
      </c>
      <c r="E13" s="47"/>
    </row>
    <row r="14" s="1" customFormat="1" ht="30" customHeight="1" spans="1:5">
      <c r="A14" s="45"/>
      <c r="B14" s="45" t="s">
        <v>251</v>
      </c>
      <c r="C14" s="45" t="s">
        <v>252</v>
      </c>
      <c r="D14" s="48" t="s">
        <v>253</v>
      </c>
      <c r="E14" s="49" t="s">
        <v>254</v>
      </c>
    </row>
    <row r="15" s="1" customFormat="1" ht="27" customHeight="1" spans="1:5">
      <c r="A15" s="45"/>
      <c r="B15" s="45"/>
      <c r="C15" s="45" t="s">
        <v>255</v>
      </c>
      <c r="D15" s="49" t="s">
        <v>256</v>
      </c>
      <c r="E15" s="49" t="s">
        <v>257</v>
      </c>
    </row>
    <row r="16" s="1" customFormat="1" ht="20" customHeight="1" spans="1:5">
      <c r="A16" s="45"/>
      <c r="B16" s="45"/>
      <c r="C16" s="45" t="s">
        <v>258</v>
      </c>
      <c r="D16" s="49" t="s">
        <v>259</v>
      </c>
      <c r="E16" s="49" t="s">
        <v>260</v>
      </c>
    </row>
    <row r="17" s="1" customFormat="1" spans="1:5">
      <c r="A17" s="45"/>
      <c r="B17" s="45"/>
      <c r="C17" s="45" t="s">
        <v>261</v>
      </c>
      <c r="D17" s="49" t="s">
        <v>262</v>
      </c>
      <c r="E17" s="49" t="s">
        <v>263</v>
      </c>
    </row>
    <row r="18" s="1" customFormat="1" ht="24" customHeight="1" spans="1:5">
      <c r="A18" s="45"/>
      <c r="B18" s="45" t="s">
        <v>264</v>
      </c>
      <c r="C18" s="50" t="s">
        <v>265</v>
      </c>
      <c r="D18" s="51" t="s">
        <v>266</v>
      </c>
      <c r="E18" s="51" t="s">
        <v>267</v>
      </c>
    </row>
    <row r="19" s="1" customFormat="1" ht="21" customHeight="1" spans="1:5">
      <c r="A19" s="45"/>
      <c r="B19" s="45" t="s">
        <v>268</v>
      </c>
      <c r="C19" s="50" t="s">
        <v>269</v>
      </c>
      <c r="D19" s="49" t="s">
        <v>270</v>
      </c>
      <c r="E19" s="49" t="s">
        <v>271</v>
      </c>
    </row>
    <row r="20" s="1" customFormat="1" spans="1:5">
      <c r="A20" s="52"/>
      <c r="B20" s="52"/>
      <c r="C20" s="53"/>
      <c r="D20" s="54"/>
      <c r="E20" s="54"/>
    </row>
    <row r="21" s="1" customFormat="1" spans="1:5">
      <c r="A21" s="55"/>
      <c r="B21"/>
      <c r="C21"/>
      <c r="D21"/>
      <c r="E21"/>
    </row>
    <row r="22" s="1" customFormat="1" spans="1:5">
      <c r="A22" s="56" t="s">
        <v>272</v>
      </c>
      <c r="B22"/>
      <c r="C22" s="55"/>
      <c r="D22" s="55"/>
      <c r="E22" s="55"/>
    </row>
    <row r="23" s="1" customFormat="1" ht="20.25" spans="1:5">
      <c r="A23" s="57" t="s">
        <v>273</v>
      </c>
      <c r="B23" s="57"/>
      <c r="C23" s="57"/>
      <c r="D23" s="57"/>
      <c r="E23" s="57"/>
    </row>
    <row r="24" s="1" customFormat="1" ht="14.25" spans="1:5">
      <c r="A24" s="58" t="s">
        <v>274</v>
      </c>
      <c r="B24" s="58"/>
      <c r="C24" s="58"/>
      <c r="D24" s="58"/>
      <c r="E24" s="58"/>
    </row>
    <row r="25" s="1" customFormat="1" spans="1:5">
      <c r="A25" s="26" t="s">
        <v>234</v>
      </c>
      <c r="B25" s="27" t="s">
        <v>275</v>
      </c>
      <c r="C25" s="28"/>
      <c r="D25" s="28"/>
      <c r="E25" s="29"/>
    </row>
    <row r="26" s="1" customFormat="1" spans="1:5">
      <c r="A26" s="26" t="s">
        <v>235</v>
      </c>
      <c r="B26" s="27" t="s">
        <v>0</v>
      </c>
      <c r="C26" s="28"/>
      <c r="D26" s="28"/>
      <c r="E26" s="29"/>
    </row>
    <row r="27" s="1" customFormat="1" spans="1:5">
      <c r="A27" s="30" t="s">
        <v>236</v>
      </c>
      <c r="B27" s="31" t="s">
        <v>237</v>
      </c>
      <c r="C27" s="32"/>
      <c r="D27" s="33"/>
      <c r="E27" s="34">
        <v>14</v>
      </c>
    </row>
    <row r="28" s="1" customFormat="1" spans="1:5">
      <c r="A28" s="35"/>
      <c r="B28" s="31" t="s">
        <v>238</v>
      </c>
      <c r="C28" s="32"/>
      <c r="D28" s="33"/>
      <c r="E28" s="34">
        <v>14</v>
      </c>
    </row>
    <row r="29" s="1" customFormat="1" spans="1:5">
      <c r="A29" s="35"/>
      <c r="B29" s="31" t="s">
        <v>239</v>
      </c>
      <c r="C29" s="32"/>
      <c r="D29" s="33"/>
      <c r="E29" s="36"/>
    </row>
    <row r="30" s="1" customFormat="1" spans="1:5">
      <c r="A30" s="37" t="s">
        <v>240</v>
      </c>
      <c r="B30" s="38" t="s">
        <v>276</v>
      </c>
      <c r="C30" s="38"/>
      <c r="D30" s="38"/>
      <c r="E30" s="38"/>
    </row>
    <row r="31" s="1" customFormat="1" spans="1:5">
      <c r="A31" s="39"/>
      <c r="B31" s="38"/>
      <c r="C31" s="38"/>
      <c r="D31" s="38"/>
      <c r="E31" s="38"/>
    </row>
    <row r="32" s="1" customFormat="1" spans="1:5">
      <c r="A32" s="40" t="s">
        <v>242</v>
      </c>
      <c r="B32" s="41" t="s">
        <v>243</v>
      </c>
      <c r="C32" s="42" t="s">
        <v>244</v>
      </c>
      <c r="D32" s="43" t="s">
        <v>245</v>
      </c>
      <c r="E32" s="44" t="s">
        <v>246</v>
      </c>
    </row>
    <row r="33" s="1" customFormat="1" ht="39" customHeight="1" spans="1:5">
      <c r="A33" s="43"/>
      <c r="B33" s="59" t="s">
        <v>251</v>
      </c>
      <c r="C33" s="60" t="s">
        <v>277</v>
      </c>
      <c r="D33" s="61" t="s">
        <v>278</v>
      </c>
      <c r="E33" s="61" t="s">
        <v>279</v>
      </c>
    </row>
    <row r="34" s="1" customFormat="1" spans="1:5">
      <c r="A34" s="43"/>
      <c r="B34" s="44"/>
      <c r="C34" s="60"/>
      <c r="D34" s="62" t="s">
        <v>280</v>
      </c>
      <c r="E34" s="63" t="s">
        <v>281</v>
      </c>
    </row>
    <row r="35" s="1" customFormat="1" spans="1:5">
      <c r="A35" s="43"/>
      <c r="B35" s="44"/>
      <c r="C35" s="60"/>
      <c r="D35" s="62" t="s">
        <v>282</v>
      </c>
      <c r="E35" s="63" t="s">
        <v>283</v>
      </c>
    </row>
    <row r="36" s="1" customFormat="1" spans="1:5">
      <c r="A36" s="43"/>
      <c r="B36" s="44"/>
      <c r="C36" s="60"/>
      <c r="D36" s="62" t="s">
        <v>284</v>
      </c>
      <c r="E36" s="63" t="s">
        <v>285</v>
      </c>
    </row>
    <row r="37" s="1" customFormat="1" ht="19" customHeight="1" spans="1:5">
      <c r="A37" s="43"/>
      <c r="B37" s="44"/>
      <c r="C37" s="43" t="s">
        <v>255</v>
      </c>
      <c r="D37" s="62" t="s">
        <v>286</v>
      </c>
      <c r="E37" s="63" t="s">
        <v>287</v>
      </c>
    </row>
    <row r="38" s="1" customFormat="1" ht="21" customHeight="1" spans="1:5">
      <c r="A38" s="43"/>
      <c r="B38" s="44"/>
      <c r="C38" s="64" t="s">
        <v>288</v>
      </c>
      <c r="D38" s="65" t="s">
        <v>259</v>
      </c>
      <c r="E38" s="66" t="s">
        <v>259</v>
      </c>
    </row>
    <row r="39" s="1" customFormat="1" ht="20" customHeight="1" spans="1:5">
      <c r="A39" s="43"/>
      <c r="B39" s="44"/>
      <c r="C39" s="64" t="s">
        <v>261</v>
      </c>
      <c r="D39" s="65" t="s">
        <v>278</v>
      </c>
      <c r="E39" s="67" t="s">
        <v>289</v>
      </c>
    </row>
    <row r="40" s="1" customFormat="1" ht="21" customHeight="1" spans="1:5">
      <c r="A40" s="43"/>
      <c r="B40" s="44"/>
      <c r="C40" s="64"/>
      <c r="D40" s="68" t="s">
        <v>290</v>
      </c>
      <c r="E40" s="67" t="s">
        <v>291</v>
      </c>
    </row>
    <row r="41" s="1" customFormat="1" ht="22.5" spans="1:5">
      <c r="A41" s="43"/>
      <c r="B41" s="69"/>
      <c r="C41" s="64"/>
      <c r="D41" s="62" t="s">
        <v>292</v>
      </c>
      <c r="E41" s="63" t="s">
        <v>293</v>
      </c>
    </row>
    <row r="42" s="1" customFormat="1" ht="20" customHeight="1" spans="1:5">
      <c r="A42" s="43"/>
      <c r="B42" s="40" t="s">
        <v>264</v>
      </c>
      <c r="C42" s="40" t="s">
        <v>265</v>
      </c>
      <c r="D42" s="62" t="s">
        <v>294</v>
      </c>
      <c r="E42" s="70" t="s">
        <v>295</v>
      </c>
    </row>
    <row r="43" s="1" customFormat="1" ht="21" customHeight="1" spans="1:5">
      <c r="A43" s="43"/>
      <c r="B43" s="71"/>
      <c r="C43" s="72" t="s">
        <v>296</v>
      </c>
      <c r="D43" s="73" t="s">
        <v>297</v>
      </c>
      <c r="E43" s="74" t="s">
        <v>298</v>
      </c>
    </row>
    <row r="44" s="1" customFormat="1" ht="21" customHeight="1" spans="1:5">
      <c r="A44" s="71"/>
      <c r="B44" s="64" t="s">
        <v>299</v>
      </c>
      <c r="C44" s="64" t="s">
        <v>300</v>
      </c>
      <c r="D44" s="65" t="s">
        <v>270</v>
      </c>
      <c r="E44" s="70" t="s">
        <v>301</v>
      </c>
    </row>
    <row r="45" s="1" customFormat="1" spans="1:5">
      <c r="A45"/>
      <c r="B45"/>
      <c r="C45"/>
      <c r="D45"/>
      <c r="E45"/>
    </row>
    <row r="46" s="1" customFormat="1" ht="15.75" spans="1:5">
      <c r="A46" s="2" t="s">
        <v>302</v>
      </c>
      <c r="B46" s="55"/>
      <c r="C46" s="55"/>
      <c r="D46" s="55"/>
      <c r="E46" s="55"/>
    </row>
    <row r="47" s="1" customFormat="1" ht="20.25" spans="1:5">
      <c r="A47" s="57" t="s">
        <v>273</v>
      </c>
      <c r="B47" s="57"/>
      <c r="C47" s="57"/>
      <c r="D47" s="57"/>
      <c r="E47" s="57"/>
    </row>
    <row r="48" s="1" customFormat="1" ht="14.25" spans="1:5">
      <c r="A48" s="58" t="s">
        <v>274</v>
      </c>
      <c r="B48" s="58"/>
      <c r="C48" s="58"/>
      <c r="D48" s="58"/>
      <c r="E48" s="58"/>
    </row>
    <row r="49" s="1" customFormat="1" spans="1:5">
      <c r="A49" s="75" t="s">
        <v>234</v>
      </c>
      <c r="B49" s="76" t="s">
        <v>220</v>
      </c>
      <c r="C49" s="76"/>
      <c r="D49" s="76"/>
      <c r="E49" s="76"/>
    </row>
    <row r="50" s="1" customFormat="1" spans="1:5">
      <c r="A50" s="75" t="s">
        <v>235</v>
      </c>
      <c r="B50" s="76" t="s">
        <v>0</v>
      </c>
      <c r="C50" s="76"/>
      <c r="D50" s="76"/>
      <c r="E50" s="76"/>
    </row>
    <row r="51" s="1" customFormat="1" spans="1:5">
      <c r="A51" s="77" t="s">
        <v>236</v>
      </c>
      <c r="B51" s="78" t="s">
        <v>237</v>
      </c>
      <c r="C51" s="78"/>
      <c r="D51" s="78"/>
      <c r="E51" s="79">
        <v>4</v>
      </c>
    </row>
    <row r="52" s="1" customFormat="1" spans="1:5">
      <c r="A52" s="80"/>
      <c r="B52" s="78" t="s">
        <v>303</v>
      </c>
      <c r="C52" s="78"/>
      <c r="D52" s="78"/>
      <c r="E52" s="79">
        <v>4</v>
      </c>
    </row>
    <row r="53" s="1" customFormat="1" spans="1:5">
      <c r="A53" s="80"/>
      <c r="B53" s="78" t="s">
        <v>239</v>
      </c>
      <c r="C53" s="78"/>
      <c r="D53" s="78"/>
      <c r="E53" s="79"/>
    </row>
    <row r="54" s="1" customFormat="1" spans="1:5">
      <c r="A54" s="81" t="s">
        <v>240</v>
      </c>
      <c r="B54" s="82" t="s">
        <v>304</v>
      </c>
      <c r="C54" s="82"/>
      <c r="D54" s="82"/>
      <c r="E54" s="82"/>
    </row>
    <row r="55" s="1" customFormat="1" spans="1:5">
      <c r="A55" s="81"/>
      <c r="B55" s="82"/>
      <c r="C55" s="82"/>
      <c r="D55" s="82"/>
      <c r="E55" s="82"/>
    </row>
    <row r="56" s="1" customFormat="1" spans="1:5">
      <c r="A56" s="83" t="s">
        <v>242</v>
      </c>
      <c r="B56" s="81" t="s">
        <v>243</v>
      </c>
      <c r="C56" s="81" t="s">
        <v>244</v>
      </c>
      <c r="D56" s="83" t="s">
        <v>245</v>
      </c>
      <c r="E56" s="83" t="s">
        <v>246</v>
      </c>
    </row>
    <row r="57" s="1" customFormat="1" ht="32" customHeight="1" spans="1:5">
      <c r="A57" s="83"/>
      <c r="B57" s="83" t="s">
        <v>251</v>
      </c>
      <c r="C57" s="83" t="s">
        <v>277</v>
      </c>
      <c r="D57" s="84" t="s">
        <v>305</v>
      </c>
      <c r="E57" s="84" t="s">
        <v>306</v>
      </c>
    </row>
    <row r="58" s="1" customFormat="1" ht="24" customHeight="1" spans="1:5">
      <c r="A58" s="83"/>
      <c r="B58" s="83"/>
      <c r="C58" s="83"/>
      <c r="D58" s="84" t="s">
        <v>307</v>
      </c>
      <c r="E58" s="84" t="s">
        <v>308</v>
      </c>
    </row>
    <row r="59" s="1" customFormat="1" ht="25" customHeight="1" spans="1:5">
      <c r="A59" s="83"/>
      <c r="B59" s="83"/>
      <c r="C59" s="83" t="s">
        <v>309</v>
      </c>
      <c r="D59" s="84" t="s">
        <v>310</v>
      </c>
      <c r="E59" s="84" t="s">
        <v>311</v>
      </c>
    </row>
    <row r="60" s="1" customFormat="1" spans="1:5">
      <c r="A60" s="83"/>
      <c r="B60" s="83"/>
      <c r="C60" s="83" t="s">
        <v>288</v>
      </c>
      <c r="D60" s="84" t="s">
        <v>312</v>
      </c>
      <c r="E60" s="84" t="s">
        <v>313</v>
      </c>
    </row>
    <row r="61" s="1" customFormat="1" ht="33" customHeight="1" spans="1:5">
      <c r="A61" s="83"/>
      <c r="B61" s="83"/>
      <c r="C61" s="83" t="s">
        <v>261</v>
      </c>
      <c r="D61" s="84" t="s">
        <v>305</v>
      </c>
      <c r="E61" s="84" t="s">
        <v>314</v>
      </c>
    </row>
    <row r="62" s="1" customFormat="1" spans="1:5">
      <c r="A62" s="83"/>
      <c r="B62" s="83"/>
      <c r="C62" s="83"/>
      <c r="D62" s="84" t="s">
        <v>307</v>
      </c>
      <c r="E62" s="84" t="s">
        <v>315</v>
      </c>
    </row>
    <row r="63" s="1" customFormat="1" spans="1:5">
      <c r="A63" s="83"/>
      <c r="B63" s="83" t="s">
        <v>264</v>
      </c>
      <c r="C63" s="83" t="s">
        <v>316</v>
      </c>
      <c r="D63" s="49" t="s">
        <v>317</v>
      </c>
      <c r="E63" s="51" t="s">
        <v>318</v>
      </c>
    </row>
    <row r="64" s="1" customFormat="1" ht="27" customHeight="1" spans="1:5">
      <c r="A64" s="83"/>
      <c r="B64" s="83"/>
      <c r="C64" s="83" t="s">
        <v>265</v>
      </c>
      <c r="D64" s="85" t="s">
        <v>319</v>
      </c>
      <c r="E64" s="85" t="s">
        <v>320</v>
      </c>
    </row>
    <row r="65" s="1" customFormat="1" ht="21" customHeight="1" spans="1:5">
      <c r="A65" s="83"/>
      <c r="B65" s="83" t="s">
        <v>299</v>
      </c>
      <c r="C65" s="83" t="s">
        <v>300</v>
      </c>
      <c r="D65" s="85" t="s">
        <v>321</v>
      </c>
      <c r="E65" s="85" t="s">
        <v>322</v>
      </c>
    </row>
    <row r="66" s="1" customFormat="1" spans="1:5">
      <c r="A66" s="88"/>
      <c r="B66" s="89"/>
      <c r="C66" s="89"/>
      <c r="D66" s="90"/>
      <c r="E66" s="90"/>
    </row>
    <row r="67" s="1" customFormat="1" ht="15.75" spans="1:5">
      <c r="A67" s="2" t="s">
        <v>323</v>
      </c>
      <c r="B67"/>
      <c r="C67"/>
      <c r="D67"/>
      <c r="E67"/>
    </row>
    <row r="68" s="1" customFormat="1" ht="20.25" spans="1:5">
      <c r="A68" s="57" t="s">
        <v>273</v>
      </c>
      <c r="B68" s="57"/>
      <c r="C68" s="57"/>
      <c r="D68" s="57"/>
      <c r="E68" s="57"/>
    </row>
    <row r="69" s="1" customFormat="1" ht="14.25" spans="1:5">
      <c r="A69" s="58" t="s">
        <v>274</v>
      </c>
      <c r="B69" s="58"/>
      <c r="C69" s="58"/>
      <c r="D69" s="58"/>
      <c r="E69" s="58"/>
    </row>
    <row r="70" s="1" customFormat="1" spans="1:5">
      <c r="A70" s="26" t="s">
        <v>234</v>
      </c>
      <c r="B70" s="91" t="s">
        <v>324</v>
      </c>
      <c r="C70" s="91"/>
      <c r="D70" s="91"/>
      <c r="E70" s="91"/>
    </row>
    <row r="71" s="1" customFormat="1" spans="1:5">
      <c r="A71" s="26" t="s">
        <v>235</v>
      </c>
      <c r="B71" s="91" t="s">
        <v>0</v>
      </c>
      <c r="C71" s="91"/>
      <c r="D71" s="91"/>
      <c r="E71" s="91"/>
    </row>
    <row r="72" s="1" customFormat="1" spans="1:5">
      <c r="A72" s="30" t="s">
        <v>236</v>
      </c>
      <c r="B72" s="92" t="s">
        <v>237</v>
      </c>
      <c r="C72" s="92"/>
      <c r="D72" s="92"/>
      <c r="E72" s="93">
        <v>1</v>
      </c>
    </row>
    <row r="73" s="1" customFormat="1" spans="1:5">
      <c r="A73" s="35"/>
      <c r="B73" s="92" t="s">
        <v>303</v>
      </c>
      <c r="C73" s="92"/>
      <c r="D73" s="92"/>
      <c r="E73" s="93">
        <v>1</v>
      </c>
    </row>
    <row r="74" s="1" customFormat="1" spans="1:5">
      <c r="A74" s="35"/>
      <c r="B74" s="92" t="s">
        <v>239</v>
      </c>
      <c r="C74" s="92"/>
      <c r="D74" s="92"/>
      <c r="E74" s="93"/>
    </row>
    <row r="75" s="1" customFormat="1" spans="1:5">
      <c r="A75" s="94" t="s">
        <v>240</v>
      </c>
      <c r="B75" s="38" t="s">
        <v>325</v>
      </c>
      <c r="C75" s="38"/>
      <c r="D75" s="38"/>
      <c r="E75" s="38"/>
    </row>
    <row r="76" s="1" customFormat="1" spans="1:5">
      <c r="A76" s="94"/>
      <c r="B76" s="38"/>
      <c r="C76" s="38"/>
      <c r="D76" s="38"/>
      <c r="E76" s="38"/>
    </row>
    <row r="77" s="1" customFormat="1" spans="1:5">
      <c r="A77" s="64" t="s">
        <v>242</v>
      </c>
      <c r="B77" s="94" t="s">
        <v>243</v>
      </c>
      <c r="C77" s="94" t="s">
        <v>244</v>
      </c>
      <c r="D77" s="64" t="s">
        <v>245</v>
      </c>
      <c r="E77" s="64" t="s">
        <v>246</v>
      </c>
    </row>
    <row r="78" s="1" customFormat="1" ht="22.5" spans="1:5">
      <c r="A78" s="64"/>
      <c r="B78" s="64" t="s">
        <v>251</v>
      </c>
      <c r="C78" s="64" t="s">
        <v>277</v>
      </c>
      <c r="D78" s="95" t="s">
        <v>326</v>
      </c>
      <c r="E78" s="95" t="s">
        <v>327</v>
      </c>
    </row>
    <row r="79" s="1" customFormat="1" ht="22.5" spans="1:5">
      <c r="A79" s="64"/>
      <c r="B79" s="64"/>
      <c r="C79" s="64" t="s">
        <v>309</v>
      </c>
      <c r="D79" s="95" t="s">
        <v>328</v>
      </c>
      <c r="E79" s="95" t="s">
        <v>329</v>
      </c>
    </row>
    <row r="80" s="1" customFormat="1" ht="23" customHeight="1" spans="1:5">
      <c r="A80" s="64"/>
      <c r="B80" s="64"/>
      <c r="C80" s="64"/>
      <c r="D80" s="95" t="s">
        <v>330</v>
      </c>
      <c r="E80" s="95" t="s">
        <v>331</v>
      </c>
    </row>
    <row r="81" s="1" customFormat="1" ht="22" customHeight="1" spans="1:5">
      <c r="A81" s="64"/>
      <c r="B81" s="64"/>
      <c r="C81" s="64" t="s">
        <v>288</v>
      </c>
      <c r="D81" s="95" t="s">
        <v>332</v>
      </c>
      <c r="E81" s="95" t="s">
        <v>333</v>
      </c>
    </row>
    <row r="82" s="1" customFormat="1" ht="18" customHeight="1" spans="1:5">
      <c r="A82" s="64"/>
      <c r="B82" s="64"/>
      <c r="C82" s="64" t="s">
        <v>261</v>
      </c>
      <c r="D82" s="95" t="s">
        <v>334</v>
      </c>
      <c r="E82" s="95" t="s">
        <v>335</v>
      </c>
    </row>
    <row r="83" s="1" customFormat="1" ht="20" customHeight="1" spans="1:5">
      <c r="A83" s="64"/>
      <c r="B83" s="64" t="s">
        <v>264</v>
      </c>
      <c r="C83" s="64" t="s">
        <v>265</v>
      </c>
      <c r="D83" s="95" t="s">
        <v>336</v>
      </c>
      <c r="E83" s="95" t="s">
        <v>337</v>
      </c>
    </row>
    <row r="84" s="1" customFormat="1" ht="21" customHeight="1" spans="1:5">
      <c r="A84" s="64"/>
      <c r="B84" s="64"/>
      <c r="C84" s="64" t="s">
        <v>338</v>
      </c>
      <c r="D84" s="96" t="s">
        <v>339</v>
      </c>
      <c r="E84" s="74" t="s">
        <v>339</v>
      </c>
    </row>
    <row r="85" s="1" customFormat="1" ht="22" customHeight="1" spans="1:5">
      <c r="A85" s="64"/>
      <c r="B85" s="64" t="s">
        <v>299</v>
      </c>
      <c r="C85" s="64" t="s">
        <v>300</v>
      </c>
      <c r="D85" s="95" t="s">
        <v>340</v>
      </c>
      <c r="E85" s="95" t="s">
        <v>341</v>
      </c>
    </row>
    <row r="86" s="1" customFormat="1" spans="1:5">
      <c r="A86"/>
      <c r="B86"/>
      <c r="C86"/>
      <c r="D86"/>
      <c r="E86"/>
    </row>
    <row r="87" s="1" customFormat="1" ht="15.75" spans="1:5">
      <c r="A87" s="2" t="s">
        <v>342</v>
      </c>
      <c r="B87" s="55"/>
      <c r="C87" s="55"/>
      <c r="D87" s="55"/>
      <c r="E87" s="55"/>
    </row>
    <row r="88" s="1" customFormat="1" ht="20.25" spans="1:5">
      <c r="A88" s="57" t="s">
        <v>273</v>
      </c>
      <c r="B88" s="57"/>
      <c r="C88" s="57"/>
      <c r="D88" s="57"/>
      <c r="E88" s="57"/>
    </row>
    <row r="89" s="1" customFormat="1" ht="14.25" spans="1:5">
      <c r="A89" s="58" t="s">
        <v>274</v>
      </c>
      <c r="B89" s="58"/>
      <c r="C89" s="58"/>
      <c r="D89" s="58"/>
      <c r="E89" s="58"/>
    </row>
    <row r="90" s="1" customFormat="1" spans="1:5">
      <c r="A90" s="26" t="s">
        <v>234</v>
      </c>
      <c r="B90" s="91" t="s">
        <v>218</v>
      </c>
      <c r="C90" s="91"/>
      <c r="D90" s="91"/>
      <c r="E90" s="91"/>
    </row>
    <row r="91" s="1" customFormat="1" spans="1:5">
      <c r="A91" s="26" t="s">
        <v>235</v>
      </c>
      <c r="B91" s="91" t="s">
        <v>0</v>
      </c>
      <c r="C91" s="91"/>
      <c r="D91" s="91"/>
      <c r="E91" s="91"/>
    </row>
    <row r="92" s="1" customFormat="1" spans="1:5">
      <c r="A92" s="30" t="s">
        <v>236</v>
      </c>
      <c r="B92" s="92" t="s">
        <v>237</v>
      </c>
      <c r="C92" s="92"/>
      <c r="D92" s="92"/>
      <c r="E92" s="93">
        <v>1</v>
      </c>
    </row>
    <row r="93" s="1" customFormat="1" spans="1:5">
      <c r="A93" s="35"/>
      <c r="B93" s="92" t="s">
        <v>303</v>
      </c>
      <c r="C93" s="92"/>
      <c r="D93" s="92"/>
      <c r="E93" s="93">
        <v>1</v>
      </c>
    </row>
    <row r="94" s="1" customFormat="1" spans="1:5">
      <c r="A94" s="35"/>
      <c r="B94" s="31" t="s">
        <v>239</v>
      </c>
      <c r="C94" s="32"/>
      <c r="D94" s="33"/>
      <c r="E94" s="93"/>
    </row>
    <row r="95" s="1" customFormat="1" spans="1:5">
      <c r="A95" s="94" t="s">
        <v>240</v>
      </c>
      <c r="B95" s="38" t="s">
        <v>343</v>
      </c>
      <c r="C95" s="38"/>
      <c r="D95" s="38"/>
      <c r="E95" s="38"/>
    </row>
    <row r="96" s="1" customFormat="1" spans="1:5">
      <c r="A96" s="94"/>
      <c r="B96" s="38"/>
      <c r="C96" s="38"/>
      <c r="D96" s="38"/>
      <c r="E96" s="38"/>
    </row>
    <row r="97" s="1" customFormat="1" spans="1:5">
      <c r="A97" s="64" t="s">
        <v>242</v>
      </c>
      <c r="B97" s="94" t="s">
        <v>243</v>
      </c>
      <c r="C97" s="94" t="s">
        <v>244</v>
      </c>
      <c r="D97" s="64" t="s">
        <v>245</v>
      </c>
      <c r="E97" s="64" t="s">
        <v>246</v>
      </c>
    </row>
    <row r="98" s="1" customFormat="1" spans="1:5">
      <c r="A98" s="64"/>
      <c r="B98" s="64" t="s">
        <v>251</v>
      </c>
      <c r="C98" s="64" t="s">
        <v>277</v>
      </c>
      <c r="D98" s="95" t="s">
        <v>344</v>
      </c>
      <c r="E98" s="95" t="s">
        <v>345</v>
      </c>
    </row>
    <row r="99" s="1" customFormat="1" spans="1:5">
      <c r="A99" s="64"/>
      <c r="B99" s="64"/>
      <c r="C99" s="64"/>
      <c r="D99" s="95" t="s">
        <v>346</v>
      </c>
      <c r="E99" s="95" t="s">
        <v>347</v>
      </c>
    </row>
    <row r="100" s="1" customFormat="1" spans="1:5">
      <c r="A100" s="64"/>
      <c r="B100" s="64"/>
      <c r="C100" s="64" t="s">
        <v>309</v>
      </c>
      <c r="D100" s="95" t="s">
        <v>348</v>
      </c>
      <c r="E100" s="95" t="s">
        <v>349</v>
      </c>
    </row>
    <row r="101" s="1" customFormat="1" spans="1:5">
      <c r="A101" s="64"/>
      <c r="B101" s="64"/>
      <c r="C101" s="64"/>
      <c r="D101" s="95" t="s">
        <v>330</v>
      </c>
      <c r="E101" s="95" t="s">
        <v>331</v>
      </c>
    </row>
    <row r="102" s="1" customFormat="1" spans="1:5">
      <c r="A102" s="64"/>
      <c r="B102" s="64"/>
      <c r="C102" s="64" t="s">
        <v>288</v>
      </c>
      <c r="D102" s="95" t="s">
        <v>259</v>
      </c>
      <c r="E102" s="95" t="s">
        <v>350</v>
      </c>
    </row>
    <row r="103" s="1" customFormat="1" spans="1:5">
      <c r="A103" s="64"/>
      <c r="B103" s="64"/>
      <c r="C103" s="64" t="s">
        <v>261</v>
      </c>
      <c r="D103" s="95" t="s">
        <v>351</v>
      </c>
      <c r="E103" s="95" t="s">
        <v>352</v>
      </c>
    </row>
    <row r="104" s="1" customFormat="1" ht="22.5" spans="1:5">
      <c r="A104" s="64"/>
      <c r="B104" s="64"/>
      <c r="C104" s="64"/>
      <c r="D104" s="95" t="s">
        <v>353</v>
      </c>
      <c r="E104" s="95" t="s">
        <v>354</v>
      </c>
    </row>
    <row r="105" s="1" customFormat="1" spans="1:5">
      <c r="A105" s="64"/>
      <c r="B105" s="64" t="s">
        <v>264</v>
      </c>
      <c r="C105" s="64" t="s">
        <v>265</v>
      </c>
      <c r="D105" s="95" t="s">
        <v>355</v>
      </c>
      <c r="E105" s="95" t="s">
        <v>356</v>
      </c>
    </row>
    <row r="106" s="1" customFormat="1" ht="22" customHeight="1" spans="1:5">
      <c r="A106" s="64"/>
      <c r="B106" s="64"/>
      <c r="C106" s="30" t="s">
        <v>357</v>
      </c>
      <c r="D106" s="96" t="s">
        <v>339</v>
      </c>
      <c r="E106" s="74" t="s">
        <v>358</v>
      </c>
    </row>
    <row r="107" s="1" customFormat="1" ht="21" customHeight="1" spans="1:5">
      <c r="A107" s="64"/>
      <c r="B107" s="64" t="s">
        <v>299</v>
      </c>
      <c r="C107" s="64" t="s">
        <v>300</v>
      </c>
      <c r="D107" s="95" t="s">
        <v>340</v>
      </c>
      <c r="E107" s="95" t="s">
        <v>341</v>
      </c>
    </row>
  </sheetData>
  <mergeCells count="74">
    <mergeCell ref="A2:E2"/>
    <mergeCell ref="A3:L3"/>
    <mergeCell ref="A4:E4"/>
    <mergeCell ref="B5:E5"/>
    <mergeCell ref="B6:E6"/>
    <mergeCell ref="B7:D7"/>
    <mergeCell ref="B8:D8"/>
    <mergeCell ref="B9:D9"/>
    <mergeCell ref="D13:E13"/>
    <mergeCell ref="A23:E23"/>
    <mergeCell ref="A24:E24"/>
    <mergeCell ref="B25:E25"/>
    <mergeCell ref="B26:E26"/>
    <mergeCell ref="B27:D27"/>
    <mergeCell ref="B28:D28"/>
    <mergeCell ref="B29:D29"/>
    <mergeCell ref="A47:E47"/>
    <mergeCell ref="A48:E48"/>
    <mergeCell ref="B49:E49"/>
    <mergeCell ref="B50:E50"/>
    <mergeCell ref="B51:D51"/>
    <mergeCell ref="B52:D52"/>
    <mergeCell ref="B53:D53"/>
    <mergeCell ref="A68:E68"/>
    <mergeCell ref="A69:E69"/>
    <mergeCell ref="B70:E70"/>
    <mergeCell ref="B71:E71"/>
    <mergeCell ref="B72:D72"/>
    <mergeCell ref="B73:D73"/>
    <mergeCell ref="B74:D74"/>
    <mergeCell ref="A88:E88"/>
    <mergeCell ref="A89:E89"/>
    <mergeCell ref="B90:E90"/>
    <mergeCell ref="B91:E91"/>
    <mergeCell ref="B92:D92"/>
    <mergeCell ref="B93:D93"/>
    <mergeCell ref="B94:D94"/>
    <mergeCell ref="A7:A9"/>
    <mergeCell ref="A10:A11"/>
    <mergeCell ref="A13:A19"/>
    <mergeCell ref="A27:A29"/>
    <mergeCell ref="A30:A31"/>
    <mergeCell ref="A32:A44"/>
    <mergeCell ref="A51:A53"/>
    <mergeCell ref="A54:A55"/>
    <mergeCell ref="A56:A65"/>
    <mergeCell ref="A72:A74"/>
    <mergeCell ref="A75:A76"/>
    <mergeCell ref="A77:A85"/>
    <mergeCell ref="A92:A94"/>
    <mergeCell ref="A95:A96"/>
    <mergeCell ref="A97:A107"/>
    <mergeCell ref="B14:B17"/>
    <mergeCell ref="B33:B41"/>
    <mergeCell ref="B42:B43"/>
    <mergeCell ref="B57:B62"/>
    <mergeCell ref="B63:B64"/>
    <mergeCell ref="B78:B82"/>
    <mergeCell ref="B83:B84"/>
    <mergeCell ref="B98:B104"/>
    <mergeCell ref="B105:B106"/>
    <mergeCell ref="C33:C36"/>
    <mergeCell ref="C39:C41"/>
    <mergeCell ref="C57:C58"/>
    <mergeCell ref="C61:C62"/>
    <mergeCell ref="C79:C80"/>
    <mergeCell ref="C98:C99"/>
    <mergeCell ref="C100:C101"/>
    <mergeCell ref="C103:C104"/>
    <mergeCell ref="B10:E11"/>
    <mergeCell ref="B30:E31"/>
    <mergeCell ref="B54:E55"/>
    <mergeCell ref="B75:E76"/>
    <mergeCell ref="B95:E96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Q12" sqref="Q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0.875" style="1" customWidth="1"/>
    <col min="7" max="7" width="11.625" style="1" customWidth="1"/>
    <col min="8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359</v>
      </c>
    </row>
    <row r="2" ht="27" customHeight="1" spans="1:8">
      <c r="A2" s="3" t="s">
        <v>360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361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362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363</v>
      </c>
      <c r="B5" s="5" t="s">
        <v>364</v>
      </c>
      <c r="C5" s="5"/>
      <c r="D5" s="5" t="s">
        <v>365</v>
      </c>
      <c r="E5" s="5"/>
      <c r="F5" s="5"/>
      <c r="G5" s="5"/>
      <c r="H5" s="5"/>
    </row>
    <row r="6" ht="26.45" customHeight="1" spans="1:8">
      <c r="A6" s="5"/>
      <c r="B6" s="5" t="s">
        <v>366</v>
      </c>
      <c r="C6" s="5"/>
      <c r="D6" s="6" t="s">
        <v>367</v>
      </c>
      <c r="E6" s="6"/>
      <c r="F6" s="6"/>
      <c r="G6" s="6"/>
      <c r="H6" s="6"/>
    </row>
    <row r="7" ht="26.45" customHeight="1" spans="1:8">
      <c r="A7" s="5"/>
      <c r="B7" s="5" t="s">
        <v>368</v>
      </c>
      <c r="C7" s="5"/>
      <c r="D7" s="6" t="s">
        <v>369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370</v>
      </c>
      <c r="C10" s="5"/>
      <c r="D10" s="5"/>
      <c r="E10" s="5"/>
      <c r="F10" s="5" t="s">
        <v>371</v>
      </c>
      <c r="G10" s="5" t="s">
        <v>372</v>
      </c>
      <c r="H10" s="5" t="s">
        <v>373</v>
      </c>
    </row>
    <row r="11" ht="26.45" customHeight="1" spans="1:8">
      <c r="A11" s="5"/>
      <c r="B11" s="5"/>
      <c r="C11" s="5"/>
      <c r="D11" s="5"/>
      <c r="E11" s="5"/>
      <c r="F11" s="7">
        <v>10654484.88</v>
      </c>
      <c r="G11" s="7">
        <v>10654484.88</v>
      </c>
      <c r="H11" s="7"/>
    </row>
    <row r="12" ht="26.45" customHeight="1" spans="1:8">
      <c r="A12" s="8" t="s">
        <v>374</v>
      </c>
      <c r="B12" s="9" t="s">
        <v>375</v>
      </c>
      <c r="C12" s="9"/>
      <c r="D12" s="9"/>
      <c r="E12" s="9"/>
      <c r="F12" s="9"/>
      <c r="G12" s="9"/>
      <c r="H12" s="9"/>
    </row>
    <row r="13" ht="26.45" customHeight="1" spans="1:8">
      <c r="A13" s="10" t="s">
        <v>376</v>
      </c>
      <c r="B13" s="10" t="s">
        <v>248</v>
      </c>
      <c r="C13" s="10" t="s">
        <v>249</v>
      </c>
      <c r="D13" s="10"/>
      <c r="E13" s="10" t="s">
        <v>250</v>
      </c>
      <c r="F13" s="10"/>
      <c r="G13" s="10" t="s">
        <v>377</v>
      </c>
      <c r="H13" s="10"/>
    </row>
    <row r="14" ht="41" customHeight="1" spans="1:8">
      <c r="A14" s="10"/>
      <c r="B14" s="11" t="s">
        <v>378</v>
      </c>
      <c r="C14" s="11" t="s">
        <v>252</v>
      </c>
      <c r="D14" s="11"/>
      <c r="E14" s="11" t="s">
        <v>379</v>
      </c>
      <c r="F14" s="11"/>
      <c r="G14" s="11" t="s">
        <v>380</v>
      </c>
      <c r="H14" s="11"/>
    </row>
    <row r="15" ht="26.45" customHeight="1" spans="1:8">
      <c r="A15" s="10"/>
      <c r="B15" s="11"/>
      <c r="C15" s="11"/>
      <c r="D15" s="11"/>
      <c r="E15" s="11" t="s">
        <v>381</v>
      </c>
      <c r="F15" s="11"/>
      <c r="G15" s="11" t="s">
        <v>382</v>
      </c>
      <c r="H15" s="11"/>
    </row>
    <row r="16" ht="26.45" customHeight="1" spans="1:8">
      <c r="A16" s="10"/>
      <c r="B16" s="11"/>
      <c r="C16" s="11" t="s">
        <v>255</v>
      </c>
      <c r="D16" s="11"/>
      <c r="E16" s="11" t="s">
        <v>383</v>
      </c>
      <c r="F16" s="11"/>
      <c r="G16" s="11" t="s">
        <v>384</v>
      </c>
      <c r="H16" s="11"/>
    </row>
    <row r="17" ht="54" customHeight="1" spans="1:8">
      <c r="A17" s="10"/>
      <c r="B17" s="11"/>
      <c r="C17" s="11"/>
      <c r="D17" s="11"/>
      <c r="E17" s="11" t="s">
        <v>381</v>
      </c>
      <c r="F17" s="11"/>
      <c r="G17" s="11" t="s">
        <v>385</v>
      </c>
      <c r="H17" s="11"/>
    </row>
    <row r="18" ht="26.45" customHeight="1" spans="1:8">
      <c r="A18" s="10"/>
      <c r="B18" s="11"/>
      <c r="C18" s="11" t="s">
        <v>258</v>
      </c>
      <c r="D18" s="11"/>
      <c r="E18" s="11" t="s">
        <v>386</v>
      </c>
      <c r="F18" s="11"/>
      <c r="G18" s="11" t="s">
        <v>387</v>
      </c>
      <c r="H18" s="11"/>
    </row>
    <row r="19" ht="26.45" customHeight="1" spans="1:8">
      <c r="A19" s="10"/>
      <c r="B19" s="11"/>
      <c r="C19" s="11"/>
      <c r="D19" s="11"/>
      <c r="E19" s="11" t="s">
        <v>388</v>
      </c>
      <c r="F19" s="11"/>
      <c r="G19" s="11" t="s">
        <v>389</v>
      </c>
      <c r="H19" s="11"/>
    </row>
    <row r="20" ht="47" customHeight="1" spans="1:8">
      <c r="A20" s="10"/>
      <c r="B20" s="11"/>
      <c r="C20" s="11" t="s">
        <v>261</v>
      </c>
      <c r="D20" s="11"/>
      <c r="E20" s="11" t="s">
        <v>379</v>
      </c>
      <c r="F20" s="11"/>
      <c r="G20" s="11" t="s">
        <v>390</v>
      </c>
      <c r="H20" s="11"/>
    </row>
    <row r="21" ht="26.45" customHeight="1" spans="1:8">
      <c r="A21" s="10"/>
      <c r="B21" s="11"/>
      <c r="C21" s="11"/>
      <c r="D21" s="11"/>
      <c r="E21" s="11" t="s">
        <v>381</v>
      </c>
      <c r="F21" s="11"/>
      <c r="G21" s="11" t="s">
        <v>391</v>
      </c>
      <c r="H21" s="11"/>
    </row>
    <row r="22" ht="26.45" customHeight="1" spans="1:8">
      <c r="A22" s="10"/>
      <c r="B22" s="11"/>
      <c r="C22" s="11" t="s">
        <v>265</v>
      </c>
      <c r="D22" s="11"/>
      <c r="E22" s="11" t="s">
        <v>381</v>
      </c>
      <c r="F22" s="11"/>
      <c r="G22" s="11" t="s">
        <v>392</v>
      </c>
      <c r="H22" s="11"/>
    </row>
    <row r="23" ht="26.45" customHeight="1" spans="1:8">
      <c r="A23" s="10"/>
      <c r="B23" s="11" t="s">
        <v>268</v>
      </c>
      <c r="C23" s="11" t="s">
        <v>269</v>
      </c>
      <c r="D23" s="11"/>
      <c r="E23" s="11" t="s">
        <v>368</v>
      </c>
      <c r="F23" s="11"/>
      <c r="G23" s="11" t="s">
        <v>393</v>
      </c>
      <c r="H23" s="11"/>
    </row>
    <row r="24" ht="45" customHeight="1" spans="1:8">
      <c r="A24" s="12" t="s">
        <v>394</v>
      </c>
      <c r="B24" s="12"/>
      <c r="C24" s="12"/>
      <c r="D24" s="12"/>
      <c r="E24" s="12"/>
      <c r="F24" s="12"/>
      <c r="G24" s="12"/>
      <c r="H24" s="12"/>
    </row>
    <row r="25" ht="16.35" customHeight="1" spans="1:2">
      <c r="A25" s="13"/>
      <c r="B25" s="13"/>
    </row>
    <row r="26" ht="16.35" customHeight="1" spans="1:1">
      <c r="A26" s="13"/>
    </row>
    <row r="27" ht="16.35" customHeight="1" spans="1:15">
      <c r="A27" s="13"/>
      <c r="O27" s="14"/>
    </row>
    <row r="28" ht="16.35" customHeight="1" spans="1:1">
      <c r="A28" s="13"/>
    </row>
    <row r="29" ht="16.35" customHeight="1" spans="1:8">
      <c r="A29" s="13"/>
      <c r="B29" s="13"/>
      <c r="C29" s="13"/>
      <c r="D29" s="13"/>
      <c r="E29" s="13"/>
      <c r="F29" s="13"/>
      <c r="G29" s="13"/>
      <c r="H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</sheetData>
  <mergeCells count="4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5:A11"/>
    <mergeCell ref="A13:A23"/>
    <mergeCell ref="B14:B21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L11" sqref="L11"/>
    </sheetView>
  </sheetViews>
  <sheetFormatPr defaultColWidth="10" defaultRowHeight="13.5" outlineLevelCol="5"/>
  <cols>
    <col min="1" max="1" width="1.5" style="126" customWidth="1"/>
    <col min="2" max="2" width="42.6333333333333" style="126" customWidth="1"/>
    <col min="3" max="3" width="16.6333333333333" style="126" customWidth="1"/>
    <col min="4" max="4" width="42.6333333333333" style="126" customWidth="1"/>
    <col min="5" max="5" width="16.6333333333333" style="126" customWidth="1"/>
    <col min="6" max="6" width="1.5" style="126" customWidth="1"/>
    <col min="7" max="11" width="9.75" style="126" customWidth="1"/>
    <col min="12" max="16384" width="10" style="126"/>
  </cols>
  <sheetData>
    <row r="1" s="180" customFormat="1" ht="24.95" customHeight="1" spans="1:6">
      <c r="A1" s="181"/>
      <c r="B1" s="2" t="s">
        <v>3</v>
      </c>
      <c r="D1" s="2"/>
      <c r="E1" s="2"/>
      <c r="F1" s="182" t="s">
        <v>4</v>
      </c>
    </row>
    <row r="2" ht="22.9" customHeight="1" spans="1:6">
      <c r="A2" s="167"/>
      <c r="B2" s="168" t="s">
        <v>5</v>
      </c>
      <c r="C2" s="168"/>
      <c r="D2" s="168"/>
      <c r="E2" s="168"/>
      <c r="F2" s="151"/>
    </row>
    <row r="3" ht="19.5" customHeight="1" spans="1:6">
      <c r="A3" s="167"/>
      <c r="B3" s="132" t="s">
        <v>6</v>
      </c>
      <c r="D3" s="13"/>
      <c r="E3" s="183" t="s">
        <v>7</v>
      </c>
      <c r="F3" s="151"/>
    </row>
    <row r="4" ht="26.1" customHeight="1" spans="1:6">
      <c r="A4" s="167"/>
      <c r="B4" s="103" t="s">
        <v>8</v>
      </c>
      <c r="C4" s="103"/>
      <c r="D4" s="103" t="s">
        <v>9</v>
      </c>
      <c r="E4" s="103"/>
      <c r="F4" s="151"/>
    </row>
    <row r="5" ht="26.1" customHeight="1" spans="1:6">
      <c r="A5" s="167"/>
      <c r="B5" s="103" t="s">
        <v>10</v>
      </c>
      <c r="C5" s="103" t="s">
        <v>11</v>
      </c>
      <c r="D5" s="103" t="s">
        <v>10</v>
      </c>
      <c r="E5" s="103" t="s">
        <v>11</v>
      </c>
      <c r="F5" s="151"/>
    </row>
    <row r="6" ht="26.1" customHeight="1" spans="1:6">
      <c r="A6" s="129"/>
      <c r="B6" s="107" t="s">
        <v>12</v>
      </c>
      <c r="C6" s="109">
        <v>10414484.88</v>
      </c>
      <c r="D6" s="107" t="s">
        <v>13</v>
      </c>
      <c r="E6" s="184">
        <v>9422871</v>
      </c>
      <c r="F6" s="137"/>
    </row>
    <row r="7" ht="26.1" customHeight="1" spans="1:6">
      <c r="A7" s="129"/>
      <c r="B7" s="107" t="s">
        <v>14</v>
      </c>
      <c r="C7" s="109">
        <v>240000</v>
      </c>
      <c r="D7" s="107" t="s">
        <v>15</v>
      </c>
      <c r="E7" s="109"/>
      <c r="F7" s="137"/>
    </row>
    <row r="8" ht="26.1" customHeight="1" spans="1:6">
      <c r="A8" s="129"/>
      <c r="B8" s="107" t="s">
        <v>16</v>
      </c>
      <c r="C8" s="109"/>
      <c r="D8" s="107" t="s">
        <v>17</v>
      </c>
      <c r="E8" s="109"/>
      <c r="F8" s="137"/>
    </row>
    <row r="9" ht="26.1" customHeight="1" spans="1:6">
      <c r="A9" s="129"/>
      <c r="B9" s="107" t="s">
        <v>18</v>
      </c>
      <c r="C9" s="109"/>
      <c r="D9" s="107" t="s">
        <v>19</v>
      </c>
      <c r="E9" s="109"/>
      <c r="F9" s="137"/>
    </row>
    <row r="10" ht="26.1" customHeight="1" spans="1:6">
      <c r="A10" s="129"/>
      <c r="B10" s="107" t="s">
        <v>20</v>
      </c>
      <c r="C10" s="109"/>
      <c r="D10" s="107" t="s">
        <v>21</v>
      </c>
      <c r="E10" s="109"/>
      <c r="F10" s="137"/>
    </row>
    <row r="11" ht="26.1" customHeight="1" spans="1:6">
      <c r="A11" s="129"/>
      <c r="B11" s="107" t="s">
        <v>22</v>
      </c>
      <c r="C11" s="109"/>
      <c r="D11" s="107" t="s">
        <v>23</v>
      </c>
      <c r="E11" s="109"/>
      <c r="F11" s="137"/>
    </row>
    <row r="12" ht="26.1" customHeight="1" spans="1:6">
      <c r="A12" s="129"/>
      <c r="B12" s="107" t="s">
        <v>24</v>
      </c>
      <c r="C12" s="109"/>
      <c r="D12" s="107" t="s">
        <v>25</v>
      </c>
      <c r="E12" s="109"/>
      <c r="F12" s="137"/>
    </row>
    <row r="13" ht="26.1" customHeight="1" spans="1:6">
      <c r="A13" s="129"/>
      <c r="B13" s="107" t="s">
        <v>24</v>
      </c>
      <c r="C13" s="109"/>
      <c r="D13" s="107" t="s">
        <v>26</v>
      </c>
      <c r="E13" s="109">
        <v>422039.2</v>
      </c>
      <c r="F13" s="137"/>
    </row>
    <row r="14" ht="26.1" customHeight="1" spans="1:6">
      <c r="A14" s="129"/>
      <c r="B14" s="107" t="s">
        <v>24</v>
      </c>
      <c r="C14" s="109"/>
      <c r="D14" s="107" t="s">
        <v>27</v>
      </c>
      <c r="E14" s="109"/>
      <c r="F14" s="137"/>
    </row>
    <row r="15" ht="26.1" customHeight="1" spans="1:6">
      <c r="A15" s="129"/>
      <c r="B15" s="107" t="s">
        <v>24</v>
      </c>
      <c r="C15" s="109"/>
      <c r="D15" s="107" t="s">
        <v>28</v>
      </c>
      <c r="E15" s="109">
        <v>238605.68</v>
      </c>
      <c r="F15" s="137"/>
    </row>
    <row r="16" ht="26.1" customHeight="1" spans="1:6">
      <c r="A16" s="129"/>
      <c r="B16" s="107" t="s">
        <v>24</v>
      </c>
      <c r="C16" s="109"/>
      <c r="D16" s="107" t="s">
        <v>29</v>
      </c>
      <c r="E16" s="109"/>
      <c r="F16" s="137"/>
    </row>
    <row r="17" ht="26.1" customHeight="1" spans="1:6">
      <c r="A17" s="129"/>
      <c r="B17" s="107" t="s">
        <v>24</v>
      </c>
      <c r="C17" s="109"/>
      <c r="D17" s="107" t="s">
        <v>30</v>
      </c>
      <c r="E17" s="109">
        <v>240000</v>
      </c>
      <c r="F17" s="137"/>
    </row>
    <row r="18" ht="26.1" customHeight="1" spans="1:6">
      <c r="A18" s="129"/>
      <c r="B18" s="107" t="s">
        <v>24</v>
      </c>
      <c r="C18" s="109"/>
      <c r="D18" s="107" t="s">
        <v>31</v>
      </c>
      <c r="E18" s="109"/>
      <c r="F18" s="137"/>
    </row>
    <row r="19" ht="26.1" customHeight="1" spans="1:6">
      <c r="A19" s="129"/>
      <c r="B19" s="107" t="s">
        <v>24</v>
      </c>
      <c r="C19" s="109"/>
      <c r="D19" s="107" t="s">
        <v>32</v>
      </c>
      <c r="E19" s="109"/>
      <c r="F19" s="137"/>
    </row>
    <row r="20" ht="26.1" customHeight="1" spans="1:6">
      <c r="A20" s="129"/>
      <c r="B20" s="107" t="s">
        <v>24</v>
      </c>
      <c r="C20" s="109"/>
      <c r="D20" s="107" t="s">
        <v>33</v>
      </c>
      <c r="E20" s="109"/>
      <c r="F20" s="137"/>
    </row>
    <row r="21" ht="26.1" customHeight="1" spans="1:6">
      <c r="A21" s="129"/>
      <c r="B21" s="107" t="s">
        <v>24</v>
      </c>
      <c r="C21" s="109"/>
      <c r="D21" s="107" t="s">
        <v>34</v>
      </c>
      <c r="E21" s="109"/>
      <c r="F21" s="137"/>
    </row>
    <row r="22" ht="26.1" customHeight="1" spans="1:6">
      <c r="A22" s="129"/>
      <c r="B22" s="107" t="s">
        <v>24</v>
      </c>
      <c r="C22" s="109"/>
      <c r="D22" s="107" t="s">
        <v>35</v>
      </c>
      <c r="E22" s="109"/>
      <c r="F22" s="137"/>
    </row>
    <row r="23" ht="26.1" customHeight="1" spans="1:6">
      <c r="A23" s="129"/>
      <c r="B23" s="107" t="s">
        <v>24</v>
      </c>
      <c r="C23" s="109"/>
      <c r="D23" s="107" t="s">
        <v>36</v>
      </c>
      <c r="E23" s="109"/>
      <c r="F23" s="137"/>
    </row>
    <row r="24" ht="26.1" customHeight="1" spans="1:6">
      <c r="A24" s="129"/>
      <c r="B24" s="107" t="s">
        <v>24</v>
      </c>
      <c r="C24" s="109"/>
      <c r="D24" s="107" t="s">
        <v>37</v>
      </c>
      <c r="E24" s="109"/>
      <c r="F24" s="137"/>
    </row>
    <row r="25" ht="26.1" customHeight="1" spans="1:6">
      <c r="A25" s="129"/>
      <c r="B25" s="107" t="s">
        <v>24</v>
      </c>
      <c r="C25" s="109"/>
      <c r="D25" s="107" t="s">
        <v>38</v>
      </c>
      <c r="E25" s="109">
        <v>330969</v>
      </c>
      <c r="F25" s="137"/>
    </row>
    <row r="26" ht="26.1" customHeight="1" spans="1:6">
      <c r="A26" s="129"/>
      <c r="B26" s="107" t="s">
        <v>24</v>
      </c>
      <c r="C26" s="109"/>
      <c r="D26" s="107" t="s">
        <v>39</v>
      </c>
      <c r="E26" s="109"/>
      <c r="F26" s="137"/>
    </row>
    <row r="27" ht="26.1" customHeight="1" spans="1:6">
      <c r="A27" s="129"/>
      <c r="B27" s="107" t="s">
        <v>24</v>
      </c>
      <c r="C27" s="109"/>
      <c r="D27" s="107" t="s">
        <v>40</v>
      </c>
      <c r="E27" s="109"/>
      <c r="F27" s="137"/>
    </row>
    <row r="28" ht="26.1" customHeight="1" spans="1:6">
      <c r="A28" s="129"/>
      <c r="B28" s="107" t="s">
        <v>24</v>
      </c>
      <c r="C28" s="109"/>
      <c r="D28" s="107" t="s">
        <v>41</v>
      </c>
      <c r="E28" s="109"/>
      <c r="F28" s="137"/>
    </row>
    <row r="29" ht="26.1" customHeight="1" spans="1:6">
      <c r="A29" s="129"/>
      <c r="B29" s="107" t="s">
        <v>24</v>
      </c>
      <c r="C29" s="109"/>
      <c r="D29" s="107" t="s">
        <v>42</v>
      </c>
      <c r="E29" s="109"/>
      <c r="F29" s="137"/>
    </row>
    <row r="30" ht="26.1" customHeight="1" spans="1:6">
      <c r="A30" s="129"/>
      <c r="B30" s="107" t="s">
        <v>24</v>
      </c>
      <c r="C30" s="109"/>
      <c r="D30" s="107" t="s">
        <v>43</v>
      </c>
      <c r="E30" s="109"/>
      <c r="F30" s="137"/>
    </row>
    <row r="31" ht="26.1" customHeight="1" spans="1:6">
      <c r="A31" s="129"/>
      <c r="B31" s="107" t="s">
        <v>24</v>
      </c>
      <c r="C31" s="109"/>
      <c r="D31" s="107" t="s">
        <v>44</v>
      </c>
      <c r="E31" s="109"/>
      <c r="F31" s="137"/>
    </row>
    <row r="32" ht="26.1" customHeight="1" spans="1:6">
      <c r="A32" s="129"/>
      <c r="B32" s="107" t="s">
        <v>24</v>
      </c>
      <c r="C32" s="109"/>
      <c r="D32" s="107" t="s">
        <v>45</v>
      </c>
      <c r="E32" s="109"/>
      <c r="F32" s="137"/>
    </row>
    <row r="33" ht="26.1" customHeight="1" spans="1:6">
      <c r="A33" s="129"/>
      <c r="B33" s="107" t="s">
        <v>24</v>
      </c>
      <c r="C33" s="109"/>
      <c r="D33" s="107" t="s">
        <v>46</v>
      </c>
      <c r="E33" s="109"/>
      <c r="F33" s="137"/>
    </row>
    <row r="34" ht="26.1" customHeight="1" spans="1:6">
      <c r="A34" s="129"/>
      <c r="B34" s="107" t="s">
        <v>24</v>
      </c>
      <c r="C34" s="109"/>
      <c r="D34" s="107" t="s">
        <v>47</v>
      </c>
      <c r="E34" s="109"/>
      <c r="F34" s="137"/>
    </row>
    <row r="35" ht="26.1" customHeight="1" spans="1:6">
      <c r="A35" s="129"/>
      <c r="B35" s="107" t="s">
        <v>24</v>
      </c>
      <c r="C35" s="109"/>
      <c r="D35" s="107" t="s">
        <v>48</v>
      </c>
      <c r="E35" s="109"/>
      <c r="F35" s="137"/>
    </row>
    <row r="36" ht="26.1" customHeight="1" spans="1:6">
      <c r="A36" s="138"/>
      <c r="B36" s="103" t="s">
        <v>49</v>
      </c>
      <c r="C36" s="106">
        <f>SUM(C6:C35)</f>
        <v>10654484.88</v>
      </c>
      <c r="D36" s="103" t="s">
        <v>50</v>
      </c>
      <c r="E36" s="106">
        <f>SUM(E6:E35)</f>
        <v>10654484.88</v>
      </c>
      <c r="F36" s="124"/>
    </row>
    <row r="37" ht="26.1" customHeight="1" spans="1:6">
      <c r="A37" s="129"/>
      <c r="B37" s="107" t="s">
        <v>51</v>
      </c>
      <c r="C37" s="109"/>
      <c r="D37" s="107" t="s">
        <v>52</v>
      </c>
      <c r="E37" s="109"/>
      <c r="F37" s="185"/>
    </row>
    <row r="38" ht="26.1" customHeight="1" spans="1:6">
      <c r="A38" s="186"/>
      <c r="B38" s="107" t="s">
        <v>53</v>
      </c>
      <c r="C38" s="109"/>
      <c r="D38" s="107" t="s">
        <v>54</v>
      </c>
      <c r="E38" s="109"/>
      <c r="F38" s="185"/>
    </row>
    <row r="39" ht="26.1" customHeight="1" spans="1:6">
      <c r="A39" s="186"/>
      <c r="B39" s="187"/>
      <c r="C39" s="187"/>
      <c r="D39" s="107" t="s">
        <v>55</v>
      </c>
      <c r="E39" s="109"/>
      <c r="F39" s="185"/>
    </row>
    <row r="40" ht="26.1" customHeight="1" spans="1:6">
      <c r="A40" s="188"/>
      <c r="B40" s="103" t="s">
        <v>56</v>
      </c>
      <c r="C40" s="106">
        <f>C36</f>
        <v>10654484.88</v>
      </c>
      <c r="D40" s="103" t="s">
        <v>57</v>
      </c>
      <c r="E40" s="106">
        <f>E36</f>
        <v>10654484.88</v>
      </c>
      <c r="F40" s="189"/>
    </row>
    <row r="41" ht="9.75" customHeight="1" spans="1:6">
      <c r="A41" s="171"/>
      <c r="B41" s="171"/>
      <c r="C41" s="190"/>
      <c r="D41" s="190"/>
      <c r="E41" s="171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" style="126" customWidth="1"/>
    <col min="2" max="2" width="16.8833333333333" style="126" customWidth="1"/>
    <col min="3" max="3" width="31.75" style="126" customWidth="1"/>
    <col min="4" max="4" width="16.375" style="126" customWidth="1"/>
    <col min="5" max="5" width="13" style="126" customWidth="1"/>
    <col min="6" max="6" width="15" style="126" customWidth="1"/>
    <col min="7" max="14" width="13" style="126" customWidth="1"/>
    <col min="15" max="15" width="1.5" style="126" customWidth="1"/>
    <col min="16" max="16" width="9.75" style="126" customWidth="1"/>
    <col min="17" max="16384" width="10" style="126"/>
  </cols>
  <sheetData>
    <row r="1" ht="24.95" customHeight="1" spans="1:15">
      <c r="A1" s="127"/>
      <c r="B1" s="2" t="s">
        <v>58</v>
      </c>
      <c r="C1" s="13"/>
      <c r="D1" s="175"/>
      <c r="E1" s="175"/>
      <c r="F1" s="175"/>
      <c r="G1" s="13"/>
      <c r="H1" s="13"/>
      <c r="I1" s="13"/>
      <c r="L1" s="13"/>
      <c r="M1" s="13"/>
      <c r="N1" s="128"/>
      <c r="O1" s="129"/>
    </row>
    <row r="2" ht="22.9" customHeight="1" spans="1:15">
      <c r="A2" s="127"/>
      <c r="B2" s="130" t="s">
        <v>59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9" t="s">
        <v>4</v>
      </c>
    </row>
    <row r="3" ht="19.5" customHeight="1" spans="1:15">
      <c r="A3" s="131"/>
      <c r="B3" s="132" t="s">
        <v>6</v>
      </c>
      <c r="C3" s="132"/>
      <c r="D3" s="131"/>
      <c r="E3" s="131"/>
      <c r="F3" s="161"/>
      <c r="G3" s="131"/>
      <c r="H3" s="161"/>
      <c r="I3" s="161"/>
      <c r="J3" s="161"/>
      <c r="K3" s="161"/>
      <c r="L3" s="161"/>
      <c r="M3" s="161"/>
      <c r="N3" s="179" t="s">
        <v>7</v>
      </c>
      <c r="O3" s="134"/>
    </row>
    <row r="4" ht="24.4" customHeight="1" spans="1:15">
      <c r="A4" s="135"/>
      <c r="B4" s="121" t="s">
        <v>10</v>
      </c>
      <c r="C4" s="121"/>
      <c r="D4" s="121" t="s">
        <v>60</v>
      </c>
      <c r="E4" s="121" t="s">
        <v>61</v>
      </c>
      <c r="F4" s="121" t="s">
        <v>62</v>
      </c>
      <c r="G4" s="121" t="s">
        <v>63</v>
      </c>
      <c r="H4" s="121" t="s">
        <v>64</v>
      </c>
      <c r="I4" s="121" t="s">
        <v>65</v>
      </c>
      <c r="J4" s="121" t="s">
        <v>66</v>
      </c>
      <c r="K4" s="121" t="s">
        <v>67</v>
      </c>
      <c r="L4" s="121" t="s">
        <v>68</v>
      </c>
      <c r="M4" s="121" t="s">
        <v>69</v>
      </c>
      <c r="N4" s="121" t="s">
        <v>70</v>
      </c>
      <c r="O4" s="137"/>
    </row>
    <row r="5" ht="24.4" customHeight="1" spans="1:15">
      <c r="A5" s="135"/>
      <c r="B5" s="121" t="s">
        <v>71</v>
      </c>
      <c r="C5" s="121" t="s">
        <v>72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37"/>
    </row>
    <row r="6" ht="24.4" customHeight="1" spans="1:15">
      <c r="A6" s="135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37"/>
    </row>
    <row r="7" ht="27" customHeight="1" spans="1:15">
      <c r="A7" s="138"/>
      <c r="B7" s="103"/>
      <c r="C7" s="103" t="s">
        <v>73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24"/>
    </row>
    <row r="8" ht="27" customHeight="1" spans="1:15">
      <c r="A8" s="138"/>
      <c r="B8" s="107">
        <v>128001</v>
      </c>
      <c r="C8" s="155" t="s">
        <v>0</v>
      </c>
      <c r="D8" s="109">
        <v>10654484.88</v>
      </c>
      <c r="E8" s="106"/>
      <c r="F8" s="109">
        <v>10414484.88</v>
      </c>
      <c r="G8" s="109">
        <v>240000</v>
      </c>
      <c r="H8" s="106"/>
      <c r="I8" s="106"/>
      <c r="J8" s="106"/>
      <c r="K8" s="106"/>
      <c r="L8" s="106"/>
      <c r="M8" s="106"/>
      <c r="N8" s="106"/>
      <c r="O8" s="124"/>
    </row>
    <row r="9" ht="27" customHeight="1" spans="1:15">
      <c r="A9" s="138"/>
      <c r="B9" s="103"/>
      <c r="C9" s="103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24"/>
    </row>
    <row r="10" ht="27" customHeight="1" spans="1:15">
      <c r="A10" s="138"/>
      <c r="B10" s="103"/>
      <c r="C10" s="103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24"/>
    </row>
    <row r="11" ht="27" customHeight="1" spans="1:15">
      <c r="A11" s="138"/>
      <c r="B11" s="103"/>
      <c r="C11" s="103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24"/>
    </row>
    <row r="12" ht="27" customHeight="1" spans="1:15">
      <c r="A12" s="138"/>
      <c r="B12" s="103"/>
      <c r="C12" s="103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24"/>
    </row>
    <row r="13" ht="27" customHeight="1" spans="1:15">
      <c r="A13" s="138"/>
      <c r="B13" s="103"/>
      <c r="C13" s="103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24"/>
    </row>
    <row r="14" ht="27" customHeight="1" spans="1:15">
      <c r="A14" s="138"/>
      <c r="B14" s="103"/>
      <c r="C14" s="10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24"/>
    </row>
    <row r="15" ht="27" customHeight="1" spans="1:15">
      <c r="A15" s="138"/>
      <c r="B15" s="103"/>
      <c r="C15" s="10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24"/>
    </row>
    <row r="16" ht="9.75" customHeight="1" spans="1:1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1"/>
      <c r="O16" s="14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J26" sqref="J26"/>
    </sheetView>
  </sheetViews>
  <sheetFormatPr defaultColWidth="10" defaultRowHeight="13.5"/>
  <cols>
    <col min="1" max="1" width="1.5" style="126" customWidth="1"/>
    <col min="2" max="4" width="6.13333333333333" style="126" customWidth="1"/>
    <col min="5" max="5" width="16.8833333333333" style="126" customWidth="1"/>
    <col min="6" max="6" width="41" style="126" customWidth="1"/>
    <col min="7" max="10" width="16.3833333333333" style="126" customWidth="1"/>
    <col min="11" max="11" width="22.8833333333333" style="126" customWidth="1"/>
    <col min="12" max="12" width="1.5" style="126" customWidth="1"/>
    <col min="13" max="14" width="9.75" style="126" customWidth="1"/>
    <col min="15" max="16384" width="10" style="126"/>
  </cols>
  <sheetData>
    <row r="1" ht="24.95" customHeight="1" spans="1:12">
      <c r="A1" s="127"/>
      <c r="B1" s="2" t="s">
        <v>74</v>
      </c>
      <c r="C1" s="2"/>
      <c r="D1" s="2"/>
      <c r="E1" s="13"/>
      <c r="F1" s="13"/>
      <c r="G1" s="175"/>
      <c r="H1" s="175"/>
      <c r="I1" s="175"/>
      <c r="J1" s="175"/>
      <c r="K1" s="128"/>
      <c r="L1" s="129"/>
    </row>
    <row r="2" ht="22.9" customHeight="1" spans="1:12">
      <c r="A2" s="127"/>
      <c r="B2" s="130" t="s">
        <v>75</v>
      </c>
      <c r="C2" s="130"/>
      <c r="D2" s="130"/>
      <c r="E2" s="130"/>
      <c r="F2" s="130"/>
      <c r="G2" s="130"/>
      <c r="H2" s="130"/>
      <c r="I2" s="130"/>
      <c r="J2" s="130"/>
      <c r="K2" s="130"/>
      <c r="L2" s="129" t="s">
        <v>4</v>
      </c>
    </row>
    <row r="3" ht="19.5" customHeight="1" spans="1:12">
      <c r="A3" s="131"/>
      <c r="B3" s="132" t="s">
        <v>6</v>
      </c>
      <c r="C3" s="132"/>
      <c r="D3" s="132"/>
      <c r="E3" s="132"/>
      <c r="F3" s="132"/>
      <c r="G3" s="131"/>
      <c r="H3" s="131"/>
      <c r="I3" s="161"/>
      <c r="J3" s="161"/>
      <c r="K3" s="133" t="s">
        <v>7</v>
      </c>
      <c r="L3" s="134"/>
    </row>
    <row r="4" ht="24.4" customHeight="1" spans="1:12">
      <c r="A4" s="129"/>
      <c r="B4" s="103" t="s">
        <v>10</v>
      </c>
      <c r="C4" s="103"/>
      <c r="D4" s="103"/>
      <c r="E4" s="103"/>
      <c r="F4" s="103"/>
      <c r="G4" s="103" t="s">
        <v>60</v>
      </c>
      <c r="H4" s="103" t="s">
        <v>76</v>
      </c>
      <c r="I4" s="103" t="s">
        <v>77</v>
      </c>
      <c r="J4" s="103" t="s">
        <v>78</v>
      </c>
      <c r="K4" s="103" t="s">
        <v>79</v>
      </c>
      <c r="L4" s="136"/>
    </row>
    <row r="5" ht="24.4" customHeight="1" spans="1:12">
      <c r="A5" s="135"/>
      <c r="B5" s="103" t="s">
        <v>80</v>
      </c>
      <c r="C5" s="103"/>
      <c r="D5" s="103"/>
      <c r="E5" s="103" t="s">
        <v>71</v>
      </c>
      <c r="F5" s="103" t="s">
        <v>72</v>
      </c>
      <c r="G5" s="103"/>
      <c r="H5" s="103"/>
      <c r="I5" s="103"/>
      <c r="J5" s="103"/>
      <c r="K5" s="103"/>
      <c r="L5" s="136"/>
    </row>
    <row r="6" ht="24.4" customHeight="1" spans="1:12">
      <c r="A6" s="135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03"/>
      <c r="K6" s="103"/>
      <c r="L6" s="137"/>
    </row>
    <row r="7" ht="27" customHeight="1" spans="1:12">
      <c r="A7" s="138"/>
      <c r="B7" s="103"/>
      <c r="C7" s="103"/>
      <c r="D7" s="103"/>
      <c r="E7" s="103"/>
      <c r="F7" s="103" t="s">
        <v>73</v>
      </c>
      <c r="G7" s="176">
        <v>10654484.88</v>
      </c>
      <c r="H7" s="149">
        <f>SUM(H8:H20)</f>
        <v>10414484.88</v>
      </c>
      <c r="I7" s="149">
        <f>SUM(I8:I20)</f>
        <v>240000</v>
      </c>
      <c r="J7" s="106"/>
      <c r="K7" s="106"/>
      <c r="L7" s="124"/>
    </row>
    <row r="8" ht="27" customHeight="1" spans="1:12">
      <c r="A8" s="138"/>
      <c r="B8" s="108" t="s">
        <v>84</v>
      </c>
      <c r="C8" s="177" t="s">
        <v>85</v>
      </c>
      <c r="D8" s="177" t="s">
        <v>86</v>
      </c>
      <c r="E8" s="148">
        <v>128001</v>
      </c>
      <c r="F8" s="153" t="s">
        <v>87</v>
      </c>
      <c r="G8" s="176">
        <f t="shared" ref="G8:G20" si="0">H8+I8</f>
        <v>1594589.59</v>
      </c>
      <c r="H8" s="149">
        <v>1594589.59</v>
      </c>
      <c r="I8" s="149"/>
      <c r="J8" s="106"/>
      <c r="K8" s="106"/>
      <c r="L8" s="124"/>
    </row>
    <row r="9" ht="27" customHeight="1" spans="1:12">
      <c r="A9" s="138"/>
      <c r="B9" s="108">
        <v>201</v>
      </c>
      <c r="C9" s="177" t="s">
        <v>85</v>
      </c>
      <c r="D9" s="177" t="s">
        <v>88</v>
      </c>
      <c r="E9" s="148">
        <v>128001</v>
      </c>
      <c r="F9" s="153" t="s">
        <v>89</v>
      </c>
      <c r="G9" s="176">
        <f t="shared" si="0"/>
        <v>360000</v>
      </c>
      <c r="H9" s="149">
        <v>360000</v>
      </c>
      <c r="I9" s="149"/>
      <c r="J9" s="106"/>
      <c r="K9" s="106"/>
      <c r="L9" s="124"/>
    </row>
    <row r="10" ht="27" customHeight="1" spans="1:12">
      <c r="A10" s="138"/>
      <c r="B10" s="108">
        <v>201</v>
      </c>
      <c r="C10" s="177" t="s">
        <v>85</v>
      </c>
      <c r="D10" s="177" t="s">
        <v>90</v>
      </c>
      <c r="E10" s="148">
        <v>128001</v>
      </c>
      <c r="F10" s="153" t="s">
        <v>91</v>
      </c>
      <c r="G10" s="176">
        <f t="shared" si="0"/>
        <v>1841387.89</v>
      </c>
      <c r="H10" s="149">
        <v>1841387.89</v>
      </c>
      <c r="I10" s="149"/>
      <c r="J10" s="106"/>
      <c r="K10" s="106"/>
      <c r="L10" s="124"/>
    </row>
    <row r="11" ht="27" customHeight="1" spans="1:12">
      <c r="A11" s="138"/>
      <c r="B11" s="108">
        <v>201</v>
      </c>
      <c r="C11" s="177" t="s">
        <v>85</v>
      </c>
      <c r="D11" s="177" t="s">
        <v>92</v>
      </c>
      <c r="E11" s="148">
        <v>128001</v>
      </c>
      <c r="F11" s="178" t="s">
        <v>93</v>
      </c>
      <c r="G11" s="176">
        <f t="shared" si="0"/>
        <v>5626893.52</v>
      </c>
      <c r="H11" s="149">
        <v>5626893.52</v>
      </c>
      <c r="I11" s="149"/>
      <c r="J11" s="106"/>
      <c r="K11" s="106"/>
      <c r="L11" s="124"/>
    </row>
    <row r="12" ht="27" customHeight="1" spans="1:12">
      <c r="A12" s="138"/>
      <c r="B12" s="108">
        <v>208</v>
      </c>
      <c r="C12" s="177" t="s">
        <v>94</v>
      </c>
      <c r="D12" s="177" t="s">
        <v>86</v>
      </c>
      <c r="E12" s="148">
        <v>128001</v>
      </c>
      <c r="F12" s="153" t="s">
        <v>95</v>
      </c>
      <c r="G12" s="176">
        <f t="shared" si="0"/>
        <v>32645.6</v>
      </c>
      <c r="H12" s="149">
        <v>32645.6</v>
      </c>
      <c r="I12" s="149"/>
      <c r="J12" s="106"/>
      <c r="K12" s="106"/>
      <c r="L12" s="124"/>
    </row>
    <row r="13" ht="27" customHeight="1" spans="1:12">
      <c r="A13" s="138"/>
      <c r="B13" s="108">
        <v>208</v>
      </c>
      <c r="C13" s="177" t="s">
        <v>94</v>
      </c>
      <c r="D13" s="177" t="s">
        <v>88</v>
      </c>
      <c r="E13" s="148">
        <v>128001</v>
      </c>
      <c r="F13" s="153" t="s">
        <v>96</v>
      </c>
      <c r="G13" s="176">
        <f t="shared" si="0"/>
        <v>8000</v>
      </c>
      <c r="H13" s="149">
        <v>8000</v>
      </c>
      <c r="I13" s="149"/>
      <c r="J13" s="106"/>
      <c r="K13" s="106"/>
      <c r="L13" s="124"/>
    </row>
    <row r="14" ht="27" customHeight="1" spans="1:12">
      <c r="A14" s="138"/>
      <c r="B14" s="108">
        <v>208</v>
      </c>
      <c r="C14" s="177" t="s">
        <v>94</v>
      </c>
      <c r="D14" s="177" t="s">
        <v>94</v>
      </c>
      <c r="E14" s="148">
        <v>128001</v>
      </c>
      <c r="F14" s="153" t="s">
        <v>97</v>
      </c>
      <c r="G14" s="176">
        <f t="shared" si="0"/>
        <v>381393.6</v>
      </c>
      <c r="H14" s="149">
        <v>381393.6</v>
      </c>
      <c r="I14" s="149"/>
      <c r="J14" s="106"/>
      <c r="K14" s="106"/>
      <c r="L14" s="124"/>
    </row>
    <row r="15" ht="27" customHeight="1" spans="1:12">
      <c r="A15" s="138"/>
      <c r="B15" s="108" t="s">
        <v>98</v>
      </c>
      <c r="C15" s="177" t="s">
        <v>99</v>
      </c>
      <c r="D15" s="177" t="s">
        <v>86</v>
      </c>
      <c r="E15" s="148">
        <v>128001</v>
      </c>
      <c r="F15" s="153" t="s">
        <v>100</v>
      </c>
      <c r="G15" s="176">
        <f t="shared" si="0"/>
        <v>91518.51</v>
      </c>
      <c r="H15" s="149">
        <v>91518.51</v>
      </c>
      <c r="I15" s="149"/>
      <c r="J15" s="106"/>
      <c r="K15" s="106"/>
      <c r="L15" s="124"/>
    </row>
    <row r="16" ht="27" customHeight="1" spans="1:12">
      <c r="A16" s="138"/>
      <c r="B16" s="108" t="s">
        <v>98</v>
      </c>
      <c r="C16" s="177" t="s">
        <v>99</v>
      </c>
      <c r="D16" s="177" t="s">
        <v>88</v>
      </c>
      <c r="E16" s="148">
        <v>128001</v>
      </c>
      <c r="F16" s="153" t="s">
        <v>96</v>
      </c>
      <c r="G16" s="176">
        <f t="shared" si="0"/>
        <v>123057.17</v>
      </c>
      <c r="H16" s="149">
        <v>123057.17</v>
      </c>
      <c r="I16" s="149"/>
      <c r="J16" s="106"/>
      <c r="K16" s="106"/>
      <c r="L16" s="124"/>
    </row>
    <row r="17" ht="27" customHeight="1" spans="1:12">
      <c r="A17" s="138"/>
      <c r="B17" s="108" t="s">
        <v>98</v>
      </c>
      <c r="C17" s="177" t="s">
        <v>99</v>
      </c>
      <c r="D17" s="177" t="s">
        <v>85</v>
      </c>
      <c r="E17" s="148">
        <v>128001</v>
      </c>
      <c r="F17" s="153" t="s">
        <v>101</v>
      </c>
      <c r="G17" s="176">
        <f t="shared" si="0"/>
        <v>10413</v>
      </c>
      <c r="H17" s="149">
        <v>10413</v>
      </c>
      <c r="I17" s="149"/>
      <c r="J17" s="106"/>
      <c r="K17" s="106"/>
      <c r="L17" s="124"/>
    </row>
    <row r="18" ht="27" customHeight="1" spans="1:12">
      <c r="A18" s="138"/>
      <c r="B18" s="108">
        <v>210</v>
      </c>
      <c r="C18" s="123" t="s">
        <v>99</v>
      </c>
      <c r="D18" s="108">
        <v>99</v>
      </c>
      <c r="E18" s="148">
        <v>128001</v>
      </c>
      <c r="F18" s="107" t="s">
        <v>102</v>
      </c>
      <c r="G18" s="176">
        <f t="shared" si="0"/>
        <v>13617</v>
      </c>
      <c r="H18" s="149">
        <v>13617</v>
      </c>
      <c r="I18" s="149"/>
      <c r="J18" s="106"/>
      <c r="K18" s="106"/>
      <c r="L18" s="124"/>
    </row>
    <row r="19" ht="27" customHeight="1" spans="1:12">
      <c r="A19" s="138"/>
      <c r="B19" s="108">
        <v>221</v>
      </c>
      <c r="C19" s="177">
        <v>10</v>
      </c>
      <c r="D19" s="177" t="s">
        <v>86</v>
      </c>
      <c r="E19" s="148">
        <v>128001</v>
      </c>
      <c r="F19" s="153" t="s">
        <v>103</v>
      </c>
      <c r="G19" s="176">
        <f t="shared" si="0"/>
        <v>330969</v>
      </c>
      <c r="H19" s="149">
        <v>330969</v>
      </c>
      <c r="I19" s="149"/>
      <c r="J19" s="106"/>
      <c r="K19" s="106"/>
      <c r="L19" s="124"/>
    </row>
    <row r="20" ht="27" customHeight="1" spans="1:12">
      <c r="A20" s="135"/>
      <c r="B20" s="108">
        <v>212</v>
      </c>
      <c r="C20" s="108" t="s">
        <v>104</v>
      </c>
      <c r="D20" s="177" t="s">
        <v>88</v>
      </c>
      <c r="E20" s="148">
        <v>128001</v>
      </c>
      <c r="F20" s="153" t="s">
        <v>105</v>
      </c>
      <c r="G20" s="176">
        <f t="shared" si="0"/>
        <v>240000</v>
      </c>
      <c r="H20" s="109"/>
      <c r="I20" s="149">
        <v>240000</v>
      </c>
      <c r="J20" s="109"/>
      <c r="K20" s="109"/>
      <c r="L20" s="1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9" activePane="bottomLeft" state="frozen"/>
      <selection/>
      <selection pane="bottomLeft" activeCell="L23" sqref="L23"/>
    </sheetView>
  </sheetViews>
  <sheetFormatPr defaultColWidth="10" defaultRowHeight="13.5"/>
  <cols>
    <col min="1" max="1" width="1.5" style="126" customWidth="1"/>
    <col min="2" max="2" width="29.6333333333333" style="126" customWidth="1"/>
    <col min="3" max="3" width="14.875" style="126" customWidth="1"/>
    <col min="4" max="4" width="29.6333333333333" style="126" customWidth="1"/>
    <col min="5" max="5" width="13.5" style="126" customWidth="1"/>
    <col min="6" max="6" width="15.375" style="126" customWidth="1"/>
    <col min="7" max="8" width="11.25" style="126" customWidth="1"/>
    <col min="9" max="9" width="1.5" style="126" customWidth="1"/>
    <col min="10" max="12" width="9.75" style="126" customWidth="1"/>
    <col min="13" max="16384" width="10" style="126"/>
  </cols>
  <sheetData>
    <row r="1" ht="24.95" customHeight="1" spans="1:9">
      <c r="A1" s="164"/>
      <c r="B1" s="2" t="s">
        <v>106</v>
      </c>
      <c r="C1" s="165"/>
      <c r="D1" s="165"/>
      <c r="H1" s="166"/>
      <c r="I1" s="151" t="s">
        <v>4</v>
      </c>
    </row>
    <row r="2" ht="22.9" customHeight="1" spans="1:9">
      <c r="A2" s="167"/>
      <c r="B2" s="168" t="s">
        <v>107</v>
      </c>
      <c r="C2" s="168"/>
      <c r="D2" s="168"/>
      <c r="E2" s="168"/>
      <c r="F2" s="169"/>
      <c r="G2" s="169"/>
      <c r="H2" s="169"/>
      <c r="I2" s="172"/>
    </row>
    <row r="3" ht="19.5" customHeight="1" spans="1:9">
      <c r="A3" s="167"/>
      <c r="B3" s="132" t="s">
        <v>6</v>
      </c>
      <c r="C3" s="132"/>
      <c r="D3" s="13"/>
      <c r="F3" s="170" t="s">
        <v>7</v>
      </c>
      <c r="G3" s="170"/>
      <c r="H3" s="170"/>
      <c r="I3" s="173"/>
    </row>
    <row r="4" ht="30" customHeight="1" spans="1:9">
      <c r="A4" s="167"/>
      <c r="B4" s="103" t="s">
        <v>8</v>
      </c>
      <c r="C4" s="103"/>
      <c r="D4" s="103" t="s">
        <v>9</v>
      </c>
      <c r="E4" s="103"/>
      <c r="F4" s="103"/>
      <c r="G4" s="103"/>
      <c r="H4" s="103"/>
      <c r="I4" s="174"/>
    </row>
    <row r="5" ht="30" customHeight="1" spans="1:9">
      <c r="A5" s="167"/>
      <c r="B5" s="103" t="s">
        <v>10</v>
      </c>
      <c r="C5" s="103" t="s">
        <v>11</v>
      </c>
      <c r="D5" s="103" t="s">
        <v>10</v>
      </c>
      <c r="E5" s="103" t="s">
        <v>60</v>
      </c>
      <c r="F5" s="121" t="s">
        <v>108</v>
      </c>
      <c r="G5" s="121" t="s">
        <v>109</v>
      </c>
      <c r="H5" s="121" t="s">
        <v>110</v>
      </c>
      <c r="I5" s="151"/>
    </row>
    <row r="6" ht="30" customHeight="1" spans="1:9">
      <c r="A6" s="129"/>
      <c r="B6" s="107" t="s">
        <v>111</v>
      </c>
      <c r="C6" s="149">
        <v>10654484.88</v>
      </c>
      <c r="D6" s="107" t="s">
        <v>112</v>
      </c>
      <c r="E6" s="109">
        <v>10654484.88</v>
      </c>
      <c r="F6" s="109">
        <v>10414484.88</v>
      </c>
      <c r="G6" s="109">
        <v>240000</v>
      </c>
      <c r="H6" s="109"/>
      <c r="I6" s="137"/>
    </row>
    <row r="7" ht="30" customHeight="1" spans="1:9">
      <c r="A7" s="129"/>
      <c r="B7" s="107" t="s">
        <v>113</v>
      </c>
      <c r="C7" s="149">
        <v>10414484.88</v>
      </c>
      <c r="D7" s="107" t="s">
        <v>114</v>
      </c>
      <c r="E7" s="109">
        <f>F7+G7+H7</f>
        <v>9422871</v>
      </c>
      <c r="F7" s="109">
        <v>9422871</v>
      </c>
      <c r="G7" s="109"/>
      <c r="H7" s="109"/>
      <c r="I7" s="137"/>
    </row>
    <row r="8" ht="30" customHeight="1" spans="1:9">
      <c r="A8" s="129"/>
      <c r="B8" s="107" t="s">
        <v>115</v>
      </c>
      <c r="C8" s="149">
        <v>240000</v>
      </c>
      <c r="D8" s="107" t="s">
        <v>116</v>
      </c>
      <c r="E8" s="109"/>
      <c r="F8" s="109"/>
      <c r="G8" s="109"/>
      <c r="H8" s="109"/>
      <c r="I8" s="137"/>
    </row>
    <row r="9" ht="30" customHeight="1" spans="1:9">
      <c r="A9" s="129"/>
      <c r="B9" s="107" t="s">
        <v>117</v>
      </c>
      <c r="C9" s="109"/>
      <c r="D9" s="107" t="s">
        <v>118</v>
      </c>
      <c r="E9" s="109"/>
      <c r="F9" s="109"/>
      <c r="G9" s="109"/>
      <c r="H9" s="109"/>
      <c r="I9" s="137"/>
    </row>
    <row r="10" ht="30" customHeight="1" spans="1:9">
      <c r="A10" s="129"/>
      <c r="B10" s="107" t="s">
        <v>119</v>
      </c>
      <c r="C10" s="109"/>
      <c r="D10" s="107" t="s">
        <v>120</v>
      </c>
      <c r="E10" s="109"/>
      <c r="F10" s="109"/>
      <c r="G10" s="109"/>
      <c r="H10" s="109"/>
      <c r="I10" s="137"/>
    </row>
    <row r="11" ht="30" customHeight="1" spans="1:9">
      <c r="A11" s="129"/>
      <c r="B11" s="107" t="s">
        <v>113</v>
      </c>
      <c r="C11" s="109"/>
      <c r="D11" s="107" t="s">
        <v>121</v>
      </c>
      <c r="E11" s="109"/>
      <c r="F11" s="109"/>
      <c r="G11" s="109"/>
      <c r="H11" s="109"/>
      <c r="I11" s="137"/>
    </row>
    <row r="12" ht="30" customHeight="1" spans="1:9">
      <c r="A12" s="129"/>
      <c r="B12" s="107" t="s">
        <v>115</v>
      </c>
      <c r="C12" s="109"/>
      <c r="D12" s="107" t="s">
        <v>122</v>
      </c>
      <c r="E12" s="109"/>
      <c r="F12" s="109"/>
      <c r="G12" s="109"/>
      <c r="H12" s="109"/>
      <c r="I12" s="137"/>
    </row>
    <row r="13" ht="30" customHeight="1" spans="1:9">
      <c r="A13" s="129"/>
      <c r="B13" s="107" t="s">
        <v>117</v>
      </c>
      <c r="C13" s="109"/>
      <c r="D13" s="107" t="s">
        <v>123</v>
      </c>
      <c r="E13" s="109"/>
      <c r="F13" s="109"/>
      <c r="G13" s="109"/>
      <c r="H13" s="109"/>
      <c r="I13" s="137"/>
    </row>
    <row r="14" ht="30" customHeight="1" spans="1:9">
      <c r="A14" s="129"/>
      <c r="B14" s="107" t="s">
        <v>124</v>
      </c>
      <c r="C14" s="109"/>
      <c r="D14" s="107" t="s">
        <v>125</v>
      </c>
      <c r="E14" s="109">
        <f t="shared" ref="E14:E19" si="0">F14+G14+H14</f>
        <v>422039.2</v>
      </c>
      <c r="F14" s="109">
        <v>422039.2</v>
      </c>
      <c r="G14" s="109"/>
      <c r="H14" s="109"/>
      <c r="I14" s="137"/>
    </row>
    <row r="15" ht="30" customHeight="1" spans="1:9">
      <c r="A15" s="129"/>
      <c r="B15" s="107" t="s">
        <v>124</v>
      </c>
      <c r="C15" s="109"/>
      <c r="D15" s="107" t="s">
        <v>126</v>
      </c>
      <c r="E15" s="109"/>
      <c r="F15" s="109"/>
      <c r="G15" s="109"/>
      <c r="H15" s="109"/>
      <c r="I15" s="137"/>
    </row>
    <row r="16" ht="30" customHeight="1" spans="1:9">
      <c r="A16" s="129"/>
      <c r="B16" s="107" t="s">
        <v>124</v>
      </c>
      <c r="C16" s="109"/>
      <c r="D16" s="107" t="s">
        <v>127</v>
      </c>
      <c r="E16" s="109">
        <f t="shared" si="0"/>
        <v>238605.68</v>
      </c>
      <c r="F16" s="109">
        <v>238605.68</v>
      </c>
      <c r="G16" s="109"/>
      <c r="H16" s="109"/>
      <c r="I16" s="137"/>
    </row>
    <row r="17" ht="30" customHeight="1" spans="1:9">
      <c r="A17" s="129"/>
      <c r="B17" s="107" t="s">
        <v>124</v>
      </c>
      <c r="C17" s="109"/>
      <c r="D17" s="107" t="s">
        <v>128</v>
      </c>
      <c r="E17" s="109"/>
      <c r="F17" s="109"/>
      <c r="G17" s="109"/>
      <c r="H17" s="109"/>
      <c r="I17" s="137"/>
    </row>
    <row r="18" ht="30" customHeight="1" spans="1:9">
      <c r="A18" s="129"/>
      <c r="B18" s="107" t="s">
        <v>124</v>
      </c>
      <c r="C18" s="109"/>
      <c r="D18" s="107" t="s">
        <v>129</v>
      </c>
      <c r="E18" s="109">
        <f t="shared" si="0"/>
        <v>240000</v>
      </c>
      <c r="F18" s="109"/>
      <c r="G18" s="109">
        <v>240000</v>
      </c>
      <c r="H18" s="109"/>
      <c r="I18" s="137"/>
    </row>
    <row r="19" ht="30" customHeight="1" spans="1:9">
      <c r="A19" s="129"/>
      <c r="B19" s="107" t="s">
        <v>124</v>
      </c>
      <c r="C19" s="109"/>
      <c r="D19" s="149" t="s">
        <v>130</v>
      </c>
      <c r="E19" s="109">
        <f t="shared" si="0"/>
        <v>330969</v>
      </c>
      <c r="F19" s="109">
        <v>330969</v>
      </c>
      <c r="G19" s="109"/>
      <c r="H19" s="109"/>
      <c r="I19" s="137"/>
    </row>
    <row r="20" ht="30" customHeight="1" spans="1:9">
      <c r="A20" s="129"/>
      <c r="B20" s="107" t="s">
        <v>124</v>
      </c>
      <c r="C20" s="109"/>
      <c r="D20" s="107" t="s">
        <v>131</v>
      </c>
      <c r="E20" s="109"/>
      <c r="F20" s="109"/>
      <c r="G20" s="109"/>
      <c r="H20" s="109"/>
      <c r="I20" s="137"/>
    </row>
    <row r="21" ht="30" customHeight="1" spans="1:9">
      <c r="A21" s="129"/>
      <c r="B21" s="107" t="s">
        <v>124</v>
      </c>
      <c r="C21" s="109"/>
      <c r="D21" s="107" t="s">
        <v>132</v>
      </c>
      <c r="E21" s="109"/>
      <c r="F21" s="109"/>
      <c r="G21" s="109"/>
      <c r="H21" s="109"/>
      <c r="I21" s="137"/>
    </row>
    <row r="22" ht="30" customHeight="1" spans="1:9">
      <c r="A22" s="129"/>
      <c r="B22" s="107" t="s">
        <v>124</v>
      </c>
      <c r="C22" s="109"/>
      <c r="D22" s="107" t="s">
        <v>133</v>
      </c>
      <c r="E22" s="109"/>
      <c r="F22" s="109"/>
      <c r="G22" s="109"/>
      <c r="H22" s="109"/>
      <c r="I22" s="137"/>
    </row>
    <row r="23" ht="30" customHeight="1" spans="1:9">
      <c r="A23" s="129"/>
      <c r="B23" s="107" t="s">
        <v>124</v>
      </c>
      <c r="C23" s="109"/>
      <c r="D23" s="107" t="s">
        <v>134</v>
      </c>
      <c r="E23" s="109"/>
      <c r="F23" s="109"/>
      <c r="G23" s="109"/>
      <c r="H23" s="109"/>
      <c r="I23" s="137"/>
    </row>
    <row r="24" ht="30" customHeight="1" spans="1:9">
      <c r="A24" s="129"/>
      <c r="B24" s="107" t="s">
        <v>111</v>
      </c>
      <c r="C24" s="149">
        <v>10654484.88</v>
      </c>
      <c r="D24" s="149" t="s">
        <v>112</v>
      </c>
      <c r="E24" s="109">
        <v>10654484.88</v>
      </c>
      <c r="F24" s="109">
        <v>10414484.88</v>
      </c>
      <c r="G24" s="109">
        <v>240000</v>
      </c>
      <c r="H24" s="109"/>
      <c r="I24" s="137"/>
    </row>
    <row r="25" ht="30" customHeight="1" spans="1:9">
      <c r="A25" s="129"/>
      <c r="B25" s="107" t="s">
        <v>113</v>
      </c>
      <c r="C25" s="149">
        <v>10414484.88</v>
      </c>
      <c r="D25" s="149" t="s">
        <v>114</v>
      </c>
      <c r="E25" s="109">
        <f t="shared" ref="E25:E29" si="1">F25+G25+H25</f>
        <v>9422871</v>
      </c>
      <c r="F25" s="109">
        <v>9422871</v>
      </c>
      <c r="G25" s="109"/>
      <c r="H25" s="109"/>
      <c r="I25" s="137"/>
    </row>
    <row r="26" ht="30" customHeight="1" spans="1:9">
      <c r="A26" s="129"/>
      <c r="B26" s="107" t="s">
        <v>115</v>
      </c>
      <c r="C26" s="149">
        <v>240000</v>
      </c>
      <c r="D26" s="149" t="s">
        <v>125</v>
      </c>
      <c r="E26" s="109">
        <f t="shared" si="1"/>
        <v>422039.2</v>
      </c>
      <c r="F26" s="109">
        <v>422039.2</v>
      </c>
      <c r="G26" s="109"/>
      <c r="H26" s="109"/>
      <c r="I26" s="137"/>
    </row>
    <row r="27" ht="30" customHeight="1" spans="1:9">
      <c r="A27" s="129"/>
      <c r="B27" s="107" t="s">
        <v>124</v>
      </c>
      <c r="C27" s="109"/>
      <c r="D27" s="149" t="s">
        <v>127</v>
      </c>
      <c r="E27" s="109">
        <f t="shared" si="1"/>
        <v>238605.68</v>
      </c>
      <c r="F27" s="109">
        <v>238605.68</v>
      </c>
      <c r="G27" s="109"/>
      <c r="H27" s="109"/>
      <c r="I27" s="137"/>
    </row>
    <row r="28" ht="30" customHeight="1" spans="1:9">
      <c r="A28" s="129"/>
      <c r="B28" s="107" t="s">
        <v>124</v>
      </c>
      <c r="C28" s="109"/>
      <c r="D28" s="149" t="s">
        <v>129</v>
      </c>
      <c r="E28" s="109">
        <f t="shared" si="1"/>
        <v>240000</v>
      </c>
      <c r="F28" s="109"/>
      <c r="G28" s="109">
        <v>240000</v>
      </c>
      <c r="H28" s="109"/>
      <c r="I28" s="137"/>
    </row>
    <row r="29" ht="30" customHeight="1" spans="1:9">
      <c r="A29" s="129"/>
      <c r="B29" s="107" t="s">
        <v>124</v>
      </c>
      <c r="C29" s="109"/>
      <c r="D29" s="149" t="s">
        <v>130</v>
      </c>
      <c r="E29" s="109">
        <f t="shared" si="1"/>
        <v>330969</v>
      </c>
      <c r="F29" s="109">
        <v>330969</v>
      </c>
      <c r="G29" s="109"/>
      <c r="H29" s="109"/>
      <c r="I29" s="137"/>
    </row>
    <row r="30" ht="30" customHeight="1" spans="1:9">
      <c r="A30" s="129"/>
      <c r="B30" s="107" t="s">
        <v>124</v>
      </c>
      <c r="C30" s="109"/>
      <c r="D30" s="149" t="s">
        <v>135</v>
      </c>
      <c r="E30" s="109"/>
      <c r="F30" s="109"/>
      <c r="G30" s="109"/>
      <c r="H30" s="109"/>
      <c r="I30" s="137"/>
    </row>
    <row r="31" ht="30" customHeight="1" spans="1:9">
      <c r="A31" s="129"/>
      <c r="B31" s="107" t="s">
        <v>124</v>
      </c>
      <c r="C31" s="109"/>
      <c r="D31" s="107" t="s">
        <v>136</v>
      </c>
      <c r="E31" s="109"/>
      <c r="F31" s="109"/>
      <c r="G31" s="109"/>
      <c r="H31" s="109"/>
      <c r="I31" s="137"/>
    </row>
    <row r="32" ht="30" customHeight="1" spans="1:9">
      <c r="A32" s="129"/>
      <c r="B32" s="107" t="s">
        <v>124</v>
      </c>
      <c r="C32" s="109"/>
      <c r="D32" s="107" t="s">
        <v>137</v>
      </c>
      <c r="E32" s="109"/>
      <c r="F32" s="109"/>
      <c r="G32" s="109"/>
      <c r="H32" s="109"/>
      <c r="I32" s="137"/>
    </row>
    <row r="33" ht="30" customHeight="1" spans="1:9">
      <c r="A33" s="129"/>
      <c r="B33" s="107" t="s">
        <v>124</v>
      </c>
      <c r="C33" s="109"/>
      <c r="D33" s="107" t="s">
        <v>138</v>
      </c>
      <c r="E33" s="109"/>
      <c r="F33" s="109"/>
      <c r="G33" s="109"/>
      <c r="H33" s="109"/>
      <c r="I33" s="137"/>
    </row>
    <row r="34" ht="9.75" customHeight="1" spans="1:9">
      <c r="A34" s="171"/>
      <c r="B34" s="171"/>
      <c r="C34" s="171"/>
      <c r="D34" s="13"/>
      <c r="E34" s="171"/>
      <c r="F34" s="171"/>
      <c r="G34" s="171"/>
      <c r="H34" s="171"/>
      <c r="I34" s="15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tabSelected="1" workbookViewId="0">
      <pane ySplit="6" topLeftCell="A11" activePane="bottomLeft" state="frozen"/>
      <selection/>
      <selection pane="bottomLeft" activeCell="R13" sqref="R13:R14"/>
    </sheetView>
  </sheetViews>
  <sheetFormatPr defaultColWidth="10" defaultRowHeight="13.5"/>
  <cols>
    <col min="1" max="1" width="1.5" style="126" customWidth="1"/>
    <col min="2" max="3" width="5.88333333333333" style="126" customWidth="1"/>
    <col min="4" max="4" width="11.6333333333333" style="126" customWidth="1"/>
    <col min="5" max="5" width="27" style="126" customWidth="1"/>
    <col min="6" max="6" width="16.375" style="126" customWidth="1"/>
    <col min="7" max="7" width="15.875" style="126" customWidth="1"/>
    <col min="8" max="8" width="15.5" style="126" customWidth="1"/>
    <col min="9" max="9" width="14.875" style="126" customWidth="1"/>
    <col min="10" max="10" width="5.88333333333333" style="126" customWidth="1"/>
    <col min="11" max="11" width="13" style="126" customWidth="1"/>
    <col min="12" max="12" width="7.5" style="126" customWidth="1"/>
    <col min="13" max="13" width="11.5" style="126" customWidth="1"/>
    <col min="14" max="16" width="7.25" style="126" customWidth="1"/>
    <col min="17" max="23" width="5.88333333333333" style="126" customWidth="1"/>
    <col min="24" max="26" width="7.25" style="126" customWidth="1"/>
    <col min="27" max="33" width="5.88333333333333" style="126" customWidth="1"/>
    <col min="34" max="39" width="7.25" style="126" customWidth="1"/>
    <col min="40" max="40" width="1.5" style="126" customWidth="1"/>
    <col min="41" max="42" width="9.75" style="126" customWidth="1"/>
    <col min="43" max="16384" width="10" style="126"/>
  </cols>
  <sheetData>
    <row r="1" ht="24.95" customHeight="1" spans="1:40">
      <c r="A1" s="143"/>
      <c r="B1" s="2" t="s">
        <v>139</v>
      </c>
      <c r="C1" s="2"/>
      <c r="D1" s="144"/>
      <c r="E1" s="144"/>
      <c r="F1" s="127"/>
      <c r="G1" s="127"/>
      <c r="H1" s="127"/>
      <c r="I1" s="144"/>
      <c r="J1" s="144"/>
      <c r="K1" s="127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5"/>
      <c r="AN1" s="162"/>
    </row>
    <row r="2" ht="22.9" customHeight="1" spans="1:40">
      <c r="A2" s="127"/>
      <c r="B2" s="130" t="s">
        <v>140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62"/>
    </row>
    <row r="3" ht="19.5" customHeight="1" spans="1:40">
      <c r="A3" s="131"/>
      <c r="B3" s="132" t="s">
        <v>6</v>
      </c>
      <c r="C3" s="132"/>
      <c r="D3" s="132"/>
      <c r="E3" s="132"/>
      <c r="F3" s="159"/>
      <c r="G3" s="131"/>
      <c r="H3" s="133"/>
      <c r="I3" s="159"/>
      <c r="J3" s="159"/>
      <c r="K3" s="161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33" t="s">
        <v>7</v>
      </c>
      <c r="AM3" s="133"/>
      <c r="AN3" s="163"/>
    </row>
    <row r="4" ht="24.4" customHeight="1" spans="1:40">
      <c r="A4" s="129"/>
      <c r="B4" s="121" t="s">
        <v>10</v>
      </c>
      <c r="C4" s="121"/>
      <c r="D4" s="121"/>
      <c r="E4" s="121"/>
      <c r="F4" s="121" t="s">
        <v>141</v>
      </c>
      <c r="G4" s="121" t="s">
        <v>142</v>
      </c>
      <c r="H4" s="121"/>
      <c r="I4" s="121"/>
      <c r="J4" s="121"/>
      <c r="K4" s="121"/>
      <c r="L4" s="121"/>
      <c r="M4" s="121"/>
      <c r="N4" s="121"/>
      <c r="O4" s="121"/>
      <c r="P4" s="121"/>
      <c r="Q4" s="121" t="s">
        <v>143</v>
      </c>
      <c r="R4" s="121"/>
      <c r="S4" s="121"/>
      <c r="T4" s="121"/>
      <c r="U4" s="121"/>
      <c r="V4" s="121"/>
      <c r="W4" s="121"/>
      <c r="X4" s="121"/>
      <c r="Y4" s="121"/>
      <c r="Z4" s="121"/>
      <c r="AA4" s="121" t="s">
        <v>144</v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51"/>
    </row>
    <row r="5" ht="29" customHeight="1" spans="1:40">
      <c r="A5" s="129"/>
      <c r="B5" s="121" t="s">
        <v>80</v>
      </c>
      <c r="C5" s="121"/>
      <c r="D5" s="121" t="s">
        <v>71</v>
      </c>
      <c r="E5" s="121" t="s">
        <v>72</v>
      </c>
      <c r="F5" s="121"/>
      <c r="G5" s="121" t="s">
        <v>60</v>
      </c>
      <c r="H5" s="121" t="s">
        <v>145</v>
      </c>
      <c r="I5" s="121"/>
      <c r="J5" s="121"/>
      <c r="K5" s="121" t="s">
        <v>146</v>
      </c>
      <c r="L5" s="121"/>
      <c r="M5" s="121"/>
      <c r="N5" s="121" t="s">
        <v>147</v>
      </c>
      <c r="O5" s="121"/>
      <c r="P5" s="121"/>
      <c r="Q5" s="121" t="s">
        <v>60</v>
      </c>
      <c r="R5" s="121" t="s">
        <v>145</v>
      </c>
      <c r="S5" s="121"/>
      <c r="T5" s="121"/>
      <c r="U5" s="121" t="s">
        <v>146</v>
      </c>
      <c r="V5" s="121"/>
      <c r="W5" s="121"/>
      <c r="X5" s="121" t="s">
        <v>147</v>
      </c>
      <c r="Y5" s="121"/>
      <c r="Z5" s="121"/>
      <c r="AA5" s="121" t="s">
        <v>60</v>
      </c>
      <c r="AB5" s="121" t="s">
        <v>145</v>
      </c>
      <c r="AC5" s="121"/>
      <c r="AD5" s="121"/>
      <c r="AE5" s="121" t="s">
        <v>146</v>
      </c>
      <c r="AF5" s="121"/>
      <c r="AG5" s="121"/>
      <c r="AH5" s="121" t="s">
        <v>147</v>
      </c>
      <c r="AI5" s="121"/>
      <c r="AJ5" s="121"/>
      <c r="AK5" s="121" t="s">
        <v>148</v>
      </c>
      <c r="AL5" s="121"/>
      <c r="AM5" s="121"/>
      <c r="AN5" s="151"/>
    </row>
    <row r="6" ht="39" customHeight="1" spans="1:40">
      <c r="A6" s="13"/>
      <c r="B6" s="121" t="s">
        <v>81</v>
      </c>
      <c r="C6" s="121" t="s">
        <v>82</v>
      </c>
      <c r="D6" s="121"/>
      <c r="E6" s="121"/>
      <c r="F6" s="121"/>
      <c r="G6" s="121"/>
      <c r="H6" s="121" t="s">
        <v>149</v>
      </c>
      <c r="I6" s="121" t="s">
        <v>76</v>
      </c>
      <c r="J6" s="121" t="s">
        <v>77</v>
      </c>
      <c r="K6" s="121" t="s">
        <v>149</v>
      </c>
      <c r="L6" s="121" t="s">
        <v>76</v>
      </c>
      <c r="M6" s="121" t="s">
        <v>77</v>
      </c>
      <c r="N6" s="121" t="s">
        <v>149</v>
      </c>
      <c r="O6" s="121" t="s">
        <v>150</v>
      </c>
      <c r="P6" s="121" t="s">
        <v>151</v>
      </c>
      <c r="Q6" s="121"/>
      <c r="R6" s="121" t="s">
        <v>149</v>
      </c>
      <c r="S6" s="121" t="s">
        <v>76</v>
      </c>
      <c r="T6" s="121" t="s">
        <v>77</v>
      </c>
      <c r="U6" s="121" t="s">
        <v>149</v>
      </c>
      <c r="V6" s="121" t="s">
        <v>76</v>
      </c>
      <c r="W6" s="121" t="s">
        <v>77</v>
      </c>
      <c r="X6" s="121" t="s">
        <v>149</v>
      </c>
      <c r="Y6" s="121" t="s">
        <v>150</v>
      </c>
      <c r="Z6" s="121" t="s">
        <v>151</v>
      </c>
      <c r="AA6" s="121"/>
      <c r="AB6" s="121" t="s">
        <v>149</v>
      </c>
      <c r="AC6" s="121" t="s">
        <v>76</v>
      </c>
      <c r="AD6" s="121" t="s">
        <v>77</v>
      </c>
      <c r="AE6" s="121" t="s">
        <v>149</v>
      </c>
      <c r="AF6" s="121" t="s">
        <v>76</v>
      </c>
      <c r="AG6" s="121" t="s">
        <v>77</v>
      </c>
      <c r="AH6" s="121" t="s">
        <v>149</v>
      </c>
      <c r="AI6" s="121" t="s">
        <v>150</v>
      </c>
      <c r="AJ6" s="121" t="s">
        <v>151</v>
      </c>
      <c r="AK6" s="121" t="s">
        <v>149</v>
      </c>
      <c r="AL6" s="121" t="s">
        <v>150</v>
      </c>
      <c r="AM6" s="121" t="s">
        <v>151</v>
      </c>
      <c r="AN6" s="151"/>
    </row>
    <row r="7" s="1" customFormat="1" ht="22.9" customHeight="1" spans="1:40">
      <c r="A7" s="146"/>
      <c r="B7" s="103"/>
      <c r="C7" s="103"/>
      <c r="D7" s="103"/>
      <c r="E7" s="103" t="s">
        <v>73</v>
      </c>
      <c r="F7" s="106">
        <v>10654484.88</v>
      </c>
      <c r="G7" s="106">
        <v>10654484.88</v>
      </c>
      <c r="H7" s="106">
        <v>10654484.88</v>
      </c>
      <c r="I7" s="106">
        <v>10414484.88</v>
      </c>
      <c r="J7" s="106"/>
      <c r="K7" s="106">
        <v>240000</v>
      </c>
      <c r="L7" s="106"/>
      <c r="M7" s="106">
        <v>240000</v>
      </c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51"/>
    </row>
    <row r="8" s="1" customFormat="1" ht="22.9" customHeight="1" spans="1:40">
      <c r="A8" s="146"/>
      <c r="B8" s="109" t="s">
        <v>152</v>
      </c>
      <c r="C8" s="109" t="s">
        <v>86</v>
      </c>
      <c r="D8" s="148">
        <v>128001</v>
      </c>
      <c r="E8" s="149" t="s">
        <v>153</v>
      </c>
      <c r="F8" s="109">
        <f t="shared" ref="F8:H8" si="0">G8</f>
        <v>898176</v>
      </c>
      <c r="G8" s="109">
        <f t="shared" si="0"/>
        <v>898176</v>
      </c>
      <c r="H8" s="109">
        <f t="shared" si="0"/>
        <v>898176</v>
      </c>
      <c r="I8" s="125">
        <v>898176</v>
      </c>
      <c r="J8" s="109"/>
      <c r="K8" s="109"/>
      <c r="L8" s="109"/>
      <c r="M8" s="109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51"/>
    </row>
    <row r="9" s="1" customFormat="1" ht="22.9" customHeight="1" spans="1:40">
      <c r="A9" s="146"/>
      <c r="B9" s="109" t="s">
        <v>152</v>
      </c>
      <c r="C9" s="109" t="s">
        <v>88</v>
      </c>
      <c r="D9" s="148">
        <v>128001</v>
      </c>
      <c r="E9" s="149" t="s">
        <v>154</v>
      </c>
      <c r="F9" s="109">
        <f t="shared" ref="F9:H9" si="1">G9</f>
        <v>414900</v>
      </c>
      <c r="G9" s="109">
        <f t="shared" si="1"/>
        <v>414900</v>
      </c>
      <c r="H9" s="109">
        <f t="shared" si="1"/>
        <v>414900</v>
      </c>
      <c r="I9" s="125">
        <v>414900</v>
      </c>
      <c r="J9" s="109"/>
      <c r="K9" s="109"/>
      <c r="L9" s="109"/>
      <c r="M9" s="109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51"/>
    </row>
    <row r="10" s="1" customFormat="1" ht="22.9" customHeight="1" spans="1:40">
      <c r="A10" s="146"/>
      <c r="B10" s="109" t="s">
        <v>152</v>
      </c>
      <c r="C10" s="109" t="s">
        <v>85</v>
      </c>
      <c r="D10" s="148">
        <v>128001</v>
      </c>
      <c r="E10" s="149" t="s">
        <v>155</v>
      </c>
      <c r="F10" s="109">
        <f t="shared" ref="F10:H10" si="2">G10</f>
        <v>495084</v>
      </c>
      <c r="G10" s="109">
        <f t="shared" si="2"/>
        <v>495084</v>
      </c>
      <c r="H10" s="109">
        <f t="shared" si="2"/>
        <v>495084</v>
      </c>
      <c r="I10" s="125">
        <v>495084</v>
      </c>
      <c r="J10" s="109"/>
      <c r="K10" s="109"/>
      <c r="L10" s="109"/>
      <c r="M10" s="109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51"/>
    </row>
    <row r="11" s="1" customFormat="1" ht="22.9" customHeight="1" spans="1:40">
      <c r="A11" s="146"/>
      <c r="B11" s="109" t="s">
        <v>152</v>
      </c>
      <c r="C11" s="109" t="s">
        <v>156</v>
      </c>
      <c r="D11" s="148">
        <v>128001</v>
      </c>
      <c r="E11" s="149" t="s">
        <v>157</v>
      </c>
      <c r="F11" s="109">
        <f t="shared" ref="F11:H11" si="3">G11</f>
        <v>949861</v>
      </c>
      <c r="G11" s="109">
        <f t="shared" si="3"/>
        <v>949861</v>
      </c>
      <c r="H11" s="109">
        <f t="shared" si="3"/>
        <v>949861</v>
      </c>
      <c r="I11" s="125">
        <v>949861</v>
      </c>
      <c r="J11" s="109"/>
      <c r="K11" s="109"/>
      <c r="L11" s="109"/>
      <c r="M11" s="109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51"/>
    </row>
    <row r="12" s="1" customFormat="1" ht="22.9" customHeight="1" spans="1:40">
      <c r="A12" s="146"/>
      <c r="B12" s="109" t="s">
        <v>152</v>
      </c>
      <c r="C12" s="109" t="s">
        <v>104</v>
      </c>
      <c r="D12" s="148">
        <v>128001</v>
      </c>
      <c r="E12" s="149" t="s">
        <v>158</v>
      </c>
      <c r="F12" s="109">
        <f t="shared" ref="F12:H12" si="4">G12</f>
        <v>381393.6</v>
      </c>
      <c r="G12" s="109">
        <f t="shared" si="4"/>
        <v>381393.6</v>
      </c>
      <c r="H12" s="109">
        <f t="shared" si="4"/>
        <v>381393.6</v>
      </c>
      <c r="I12" s="125">
        <v>381393.6</v>
      </c>
      <c r="J12" s="109"/>
      <c r="K12" s="109"/>
      <c r="L12" s="109"/>
      <c r="M12" s="109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51"/>
    </row>
    <row r="13" s="1" customFormat="1" ht="22.9" customHeight="1" spans="1:40">
      <c r="A13" s="146"/>
      <c r="B13" s="109" t="s">
        <v>152</v>
      </c>
      <c r="C13" s="109" t="s">
        <v>159</v>
      </c>
      <c r="D13" s="148">
        <v>128001</v>
      </c>
      <c r="E13" s="149" t="s">
        <v>160</v>
      </c>
      <c r="F13" s="109">
        <f t="shared" ref="F13:H13" si="5">G13</f>
        <v>214575.68</v>
      </c>
      <c r="G13" s="109">
        <f t="shared" si="5"/>
        <v>214575.68</v>
      </c>
      <c r="H13" s="109">
        <f t="shared" si="5"/>
        <v>214575.68</v>
      </c>
      <c r="I13" s="125">
        <v>214575.68</v>
      </c>
      <c r="J13" s="109"/>
      <c r="K13" s="109"/>
      <c r="L13" s="109"/>
      <c r="M13" s="109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51"/>
    </row>
    <row r="14" s="1" customFormat="1" ht="22.9" customHeight="1" spans="1:40">
      <c r="A14" s="146"/>
      <c r="B14" s="109" t="s">
        <v>152</v>
      </c>
      <c r="C14" s="109" t="s">
        <v>99</v>
      </c>
      <c r="D14" s="148">
        <v>128001</v>
      </c>
      <c r="E14" s="149" t="s">
        <v>161</v>
      </c>
      <c r="F14" s="109">
        <f t="shared" ref="F14:H14" si="6">G14</f>
        <v>20025</v>
      </c>
      <c r="G14" s="109">
        <f t="shared" si="6"/>
        <v>20025</v>
      </c>
      <c r="H14" s="109">
        <f t="shared" si="6"/>
        <v>20025</v>
      </c>
      <c r="I14" s="125">
        <v>20025</v>
      </c>
      <c r="J14" s="109"/>
      <c r="K14" s="109"/>
      <c r="L14" s="109"/>
      <c r="M14" s="109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51"/>
    </row>
    <row r="15" s="1" customFormat="1" ht="22.9" customHeight="1" spans="1:40">
      <c r="A15" s="146"/>
      <c r="B15" s="109" t="s">
        <v>152</v>
      </c>
      <c r="C15" s="109" t="s">
        <v>162</v>
      </c>
      <c r="D15" s="148">
        <v>128001</v>
      </c>
      <c r="E15" s="149" t="s">
        <v>163</v>
      </c>
      <c r="F15" s="109">
        <f t="shared" ref="F15:H15" si="7">G15</f>
        <v>24349.25</v>
      </c>
      <c r="G15" s="109">
        <f t="shared" si="7"/>
        <v>24349.25</v>
      </c>
      <c r="H15" s="109">
        <f t="shared" si="7"/>
        <v>24349.25</v>
      </c>
      <c r="I15" s="125">
        <v>24349.25</v>
      </c>
      <c r="J15" s="109"/>
      <c r="K15" s="109"/>
      <c r="L15" s="109"/>
      <c r="M15" s="109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51"/>
    </row>
    <row r="16" s="1" customFormat="1" ht="22.9" customHeight="1" spans="1:40">
      <c r="A16" s="146"/>
      <c r="B16" s="109" t="s">
        <v>152</v>
      </c>
      <c r="C16" s="109" t="s">
        <v>164</v>
      </c>
      <c r="D16" s="148">
        <v>128001</v>
      </c>
      <c r="E16" s="149" t="s">
        <v>165</v>
      </c>
      <c r="F16" s="109">
        <f t="shared" ref="F16:H16" si="8">G16</f>
        <v>330969</v>
      </c>
      <c r="G16" s="109">
        <f t="shared" si="8"/>
        <v>330969</v>
      </c>
      <c r="H16" s="109">
        <f t="shared" si="8"/>
        <v>330969</v>
      </c>
      <c r="I16" s="125">
        <v>330969</v>
      </c>
      <c r="J16" s="109"/>
      <c r="K16" s="109"/>
      <c r="L16" s="109"/>
      <c r="M16" s="109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51"/>
    </row>
    <row r="17" s="1" customFormat="1" ht="22.9" customHeight="1" spans="1:40">
      <c r="A17" s="146"/>
      <c r="B17" s="109" t="s">
        <v>152</v>
      </c>
      <c r="C17" s="109" t="s">
        <v>92</v>
      </c>
      <c r="D17" s="148">
        <v>128001</v>
      </c>
      <c r="E17" s="149" t="s">
        <v>166</v>
      </c>
      <c r="F17" s="109">
        <f t="shared" ref="F17:H17" si="9">G17</f>
        <v>5878785.38</v>
      </c>
      <c r="G17" s="109">
        <f t="shared" si="9"/>
        <v>5878785.38</v>
      </c>
      <c r="H17" s="109">
        <f t="shared" si="9"/>
        <v>5878785.38</v>
      </c>
      <c r="I17" s="125">
        <v>5878785.38</v>
      </c>
      <c r="J17" s="109"/>
      <c r="K17" s="109"/>
      <c r="L17" s="109"/>
      <c r="M17" s="109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51"/>
    </row>
    <row r="18" s="1" customFormat="1" ht="22.9" customHeight="1" spans="1:40">
      <c r="A18" s="146"/>
      <c r="B18" s="109" t="s">
        <v>167</v>
      </c>
      <c r="C18" s="109" t="s">
        <v>86</v>
      </c>
      <c r="D18" s="148">
        <v>128001</v>
      </c>
      <c r="E18" s="149" t="s">
        <v>168</v>
      </c>
      <c r="F18" s="109">
        <f t="shared" ref="F18:H18" si="10">G18</f>
        <v>100000</v>
      </c>
      <c r="G18" s="109">
        <f t="shared" si="10"/>
        <v>100000</v>
      </c>
      <c r="H18" s="109">
        <f t="shared" si="10"/>
        <v>100000</v>
      </c>
      <c r="I18" s="125">
        <v>100000</v>
      </c>
      <c r="J18" s="109"/>
      <c r="K18" s="109"/>
      <c r="L18" s="109"/>
      <c r="M18" s="109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51"/>
    </row>
    <row r="19" s="1" customFormat="1" ht="22.9" customHeight="1" spans="1:40">
      <c r="A19" s="146"/>
      <c r="B19" s="109" t="s">
        <v>167</v>
      </c>
      <c r="C19" s="109" t="s">
        <v>94</v>
      </c>
      <c r="D19" s="148">
        <v>128001</v>
      </c>
      <c r="E19" s="149" t="s">
        <v>169</v>
      </c>
      <c r="F19" s="109">
        <f t="shared" ref="F19:H19" si="11">G19</f>
        <v>10000</v>
      </c>
      <c r="G19" s="109">
        <f t="shared" si="11"/>
        <v>10000</v>
      </c>
      <c r="H19" s="109">
        <f t="shared" si="11"/>
        <v>10000</v>
      </c>
      <c r="I19" s="125">
        <v>10000</v>
      </c>
      <c r="J19" s="109"/>
      <c r="K19" s="109"/>
      <c r="L19" s="109"/>
      <c r="M19" s="109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51"/>
    </row>
    <row r="20" s="1" customFormat="1" ht="22.9" customHeight="1" spans="1:40">
      <c r="A20" s="146"/>
      <c r="B20" s="109" t="s">
        <v>167</v>
      </c>
      <c r="C20" s="109" t="s">
        <v>170</v>
      </c>
      <c r="D20" s="148">
        <v>128001</v>
      </c>
      <c r="E20" s="149" t="s">
        <v>171</v>
      </c>
      <c r="F20" s="109">
        <f t="shared" ref="F20:H20" si="12">G20</f>
        <v>20000</v>
      </c>
      <c r="G20" s="109">
        <f t="shared" si="12"/>
        <v>20000</v>
      </c>
      <c r="H20" s="109">
        <f t="shared" si="12"/>
        <v>20000</v>
      </c>
      <c r="I20" s="125">
        <v>20000</v>
      </c>
      <c r="J20" s="109"/>
      <c r="K20" s="109"/>
      <c r="L20" s="109"/>
      <c r="M20" s="109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51"/>
    </row>
    <row r="21" s="1" customFormat="1" ht="22.9" customHeight="1" spans="1:40">
      <c r="A21" s="146"/>
      <c r="B21" s="109" t="s">
        <v>167</v>
      </c>
      <c r="C21" s="109" t="s">
        <v>99</v>
      </c>
      <c r="D21" s="148">
        <v>128001</v>
      </c>
      <c r="E21" s="149" t="s">
        <v>172</v>
      </c>
      <c r="F21" s="109">
        <f t="shared" ref="F21:H21" si="13">G21</f>
        <v>75000</v>
      </c>
      <c r="G21" s="109">
        <f t="shared" si="13"/>
        <v>75000</v>
      </c>
      <c r="H21" s="109">
        <f t="shared" si="13"/>
        <v>75000</v>
      </c>
      <c r="I21" s="125">
        <v>75000</v>
      </c>
      <c r="J21" s="109"/>
      <c r="K21" s="109"/>
      <c r="L21" s="109"/>
      <c r="M21" s="109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51"/>
    </row>
    <row r="22" s="1" customFormat="1" ht="22.9" customHeight="1" spans="1:40">
      <c r="A22" s="146"/>
      <c r="B22" s="109" t="s">
        <v>167</v>
      </c>
      <c r="C22" s="109" t="s">
        <v>173</v>
      </c>
      <c r="D22" s="148">
        <v>128001</v>
      </c>
      <c r="E22" s="149" t="s">
        <v>174</v>
      </c>
      <c r="F22" s="109">
        <f t="shared" ref="F22:H22" si="14">G22</f>
        <v>40729.93</v>
      </c>
      <c r="G22" s="109">
        <f t="shared" si="14"/>
        <v>40729.93</v>
      </c>
      <c r="H22" s="109">
        <f t="shared" si="14"/>
        <v>40729.93</v>
      </c>
      <c r="I22" s="125">
        <v>40729.93</v>
      </c>
      <c r="J22" s="109"/>
      <c r="K22" s="109"/>
      <c r="L22" s="109"/>
      <c r="M22" s="109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51"/>
    </row>
    <row r="23" s="1" customFormat="1" ht="22.9" customHeight="1" spans="1:40">
      <c r="A23" s="146"/>
      <c r="B23" s="109" t="s">
        <v>167</v>
      </c>
      <c r="C23" s="109" t="s">
        <v>175</v>
      </c>
      <c r="D23" s="148">
        <v>128001</v>
      </c>
      <c r="E23" s="149" t="s">
        <v>176</v>
      </c>
      <c r="F23" s="109">
        <f t="shared" ref="F23:H23" si="15">G23</f>
        <v>19114.08</v>
      </c>
      <c r="G23" s="109">
        <f t="shared" si="15"/>
        <v>19114.08</v>
      </c>
      <c r="H23" s="109">
        <f t="shared" si="15"/>
        <v>19114.08</v>
      </c>
      <c r="I23" s="125">
        <v>19114.08</v>
      </c>
      <c r="J23" s="109"/>
      <c r="K23" s="109"/>
      <c r="L23" s="109"/>
      <c r="M23" s="109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51"/>
    </row>
    <row r="24" s="1" customFormat="1" ht="22.9" customHeight="1" spans="1:40">
      <c r="A24" s="146"/>
      <c r="B24" s="109" t="s">
        <v>167</v>
      </c>
      <c r="C24" s="109" t="s">
        <v>177</v>
      </c>
      <c r="D24" s="148">
        <v>128001</v>
      </c>
      <c r="E24" s="149" t="s">
        <v>178</v>
      </c>
      <c r="F24" s="109">
        <f t="shared" ref="F24:H24" si="16">G24</f>
        <v>50000</v>
      </c>
      <c r="G24" s="109">
        <f t="shared" si="16"/>
        <v>50000</v>
      </c>
      <c r="H24" s="109">
        <f t="shared" si="16"/>
        <v>50000</v>
      </c>
      <c r="I24" s="125">
        <v>50000</v>
      </c>
      <c r="J24" s="109"/>
      <c r="K24" s="109"/>
      <c r="L24" s="109"/>
      <c r="M24" s="109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51"/>
    </row>
    <row r="25" s="1" customFormat="1" ht="22.9" customHeight="1" spans="1:40">
      <c r="A25" s="146"/>
      <c r="B25" s="109" t="s">
        <v>167</v>
      </c>
      <c r="C25" s="109" t="s">
        <v>179</v>
      </c>
      <c r="D25" s="148">
        <v>128001</v>
      </c>
      <c r="E25" s="149" t="s">
        <v>180</v>
      </c>
      <c r="F25" s="109">
        <f t="shared" ref="F25:H25" si="17">G25</f>
        <v>77400</v>
      </c>
      <c r="G25" s="109">
        <f t="shared" si="17"/>
        <v>77400</v>
      </c>
      <c r="H25" s="109">
        <f t="shared" si="17"/>
        <v>77400</v>
      </c>
      <c r="I25" s="125">
        <v>77400</v>
      </c>
      <c r="J25" s="109"/>
      <c r="K25" s="109"/>
      <c r="L25" s="109"/>
      <c r="M25" s="109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51"/>
    </row>
    <row r="26" s="1" customFormat="1" ht="22.9" customHeight="1" spans="1:40">
      <c r="A26" s="146"/>
      <c r="B26" s="109" t="s">
        <v>181</v>
      </c>
      <c r="C26" s="109" t="s">
        <v>92</v>
      </c>
      <c r="D26" s="148">
        <v>128001</v>
      </c>
      <c r="E26" s="149" t="s">
        <v>182</v>
      </c>
      <c r="F26" s="109">
        <f>G26</f>
        <v>609471.36</v>
      </c>
      <c r="G26" s="109">
        <f>H26+K26</f>
        <v>609471.36</v>
      </c>
      <c r="H26" s="109">
        <f>I26</f>
        <v>369471.36</v>
      </c>
      <c r="I26" s="125">
        <v>369471.36</v>
      </c>
      <c r="J26" s="109"/>
      <c r="K26" s="109">
        <f>M26</f>
        <v>240000</v>
      </c>
      <c r="L26" s="109"/>
      <c r="M26" s="109">
        <v>240000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51"/>
    </row>
    <row r="27" s="1" customFormat="1" ht="22.9" customHeight="1" spans="1:40">
      <c r="A27" s="146"/>
      <c r="B27" s="109" t="s">
        <v>181</v>
      </c>
      <c r="C27" s="109" t="s">
        <v>88</v>
      </c>
      <c r="D27" s="148">
        <v>128001</v>
      </c>
      <c r="E27" s="149" t="s">
        <v>183</v>
      </c>
      <c r="F27" s="109">
        <f t="shared" ref="F27:H27" si="18">G27</f>
        <v>40645.6</v>
      </c>
      <c r="G27" s="109">
        <f t="shared" si="18"/>
        <v>40645.6</v>
      </c>
      <c r="H27" s="109">
        <f t="shared" si="18"/>
        <v>40645.6</v>
      </c>
      <c r="I27" s="125">
        <v>40645.6</v>
      </c>
      <c r="J27" s="109"/>
      <c r="K27" s="109"/>
      <c r="L27" s="109"/>
      <c r="M27" s="109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51"/>
    </row>
    <row r="28" s="1" customFormat="1" ht="22.9" customHeight="1" spans="1:40">
      <c r="A28" s="146"/>
      <c r="B28" s="109" t="s">
        <v>181</v>
      </c>
      <c r="C28" s="109" t="s">
        <v>156</v>
      </c>
      <c r="D28" s="148">
        <v>128001</v>
      </c>
      <c r="E28" s="149" t="s">
        <v>184</v>
      </c>
      <c r="F28" s="109">
        <f t="shared" ref="F28:H28" si="19">G28</f>
        <v>4005</v>
      </c>
      <c r="G28" s="109">
        <f t="shared" si="19"/>
        <v>4005</v>
      </c>
      <c r="H28" s="109">
        <f t="shared" si="19"/>
        <v>4005</v>
      </c>
      <c r="I28" s="125">
        <v>4005</v>
      </c>
      <c r="J28" s="109"/>
      <c r="K28" s="109"/>
      <c r="L28" s="109"/>
      <c r="M28" s="109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51"/>
    </row>
    <row r="29" ht="9.75" customHeight="1" spans="1:40">
      <c r="A29" s="140"/>
      <c r="B29" s="140"/>
      <c r="C29" s="140"/>
      <c r="D29" s="16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N20" sqref="N20"/>
    </sheetView>
  </sheetViews>
  <sheetFormatPr defaultColWidth="10" defaultRowHeight="13.5"/>
  <cols>
    <col min="1" max="1" width="1.5" style="126" customWidth="1"/>
    <col min="2" max="4" width="6.13333333333333" style="126" customWidth="1"/>
    <col min="5" max="5" width="16.8833333333333" style="126" customWidth="1"/>
    <col min="6" max="6" width="41" style="126" customWidth="1"/>
    <col min="7" max="9" width="16.3833333333333" style="126" customWidth="1"/>
    <col min="10" max="10" width="1.5" style="126" customWidth="1"/>
    <col min="11" max="12" width="9.75" style="126" customWidth="1"/>
    <col min="13" max="16384" width="10" style="126"/>
  </cols>
  <sheetData>
    <row r="1" ht="24.95" customHeight="1" spans="1:10">
      <c r="A1" s="127"/>
      <c r="B1" s="2" t="s">
        <v>185</v>
      </c>
      <c r="C1" s="2"/>
      <c r="D1" s="2"/>
      <c r="E1" s="13"/>
      <c r="F1" s="13"/>
      <c r="G1" s="128"/>
      <c r="H1" s="128"/>
      <c r="I1" s="128"/>
      <c r="J1" s="129"/>
    </row>
    <row r="2" ht="22.9" customHeight="1" spans="1:10">
      <c r="A2" s="127"/>
      <c r="B2" s="130" t="s">
        <v>186</v>
      </c>
      <c r="C2" s="130"/>
      <c r="D2" s="130"/>
      <c r="E2" s="130"/>
      <c r="F2" s="130"/>
      <c r="G2" s="130"/>
      <c r="H2" s="130"/>
      <c r="I2" s="130"/>
      <c r="J2" s="129" t="s">
        <v>4</v>
      </c>
    </row>
    <row r="3" ht="19.5" customHeight="1" spans="1:10">
      <c r="A3" s="131"/>
      <c r="B3" s="132" t="s">
        <v>6</v>
      </c>
      <c r="C3" s="132"/>
      <c r="D3" s="132"/>
      <c r="E3" s="132"/>
      <c r="F3" s="132"/>
      <c r="G3" s="131"/>
      <c r="I3" s="133" t="s">
        <v>7</v>
      </c>
      <c r="J3" s="134"/>
    </row>
    <row r="4" ht="24.4" customHeight="1" spans="1:10">
      <c r="A4" s="13"/>
      <c r="B4" s="103" t="s">
        <v>10</v>
      </c>
      <c r="C4" s="103"/>
      <c r="D4" s="103"/>
      <c r="E4" s="103"/>
      <c r="F4" s="103"/>
      <c r="G4" s="103" t="s">
        <v>60</v>
      </c>
      <c r="H4" s="121" t="s">
        <v>187</v>
      </c>
      <c r="I4" s="121" t="s">
        <v>144</v>
      </c>
      <c r="J4" s="13"/>
    </row>
    <row r="5" ht="24.4" customHeight="1" spans="1:10">
      <c r="A5" s="13"/>
      <c r="B5" s="103" t="s">
        <v>80</v>
      </c>
      <c r="C5" s="103"/>
      <c r="D5" s="103"/>
      <c r="E5" s="103" t="s">
        <v>71</v>
      </c>
      <c r="F5" s="103" t="s">
        <v>72</v>
      </c>
      <c r="G5" s="103"/>
      <c r="H5" s="121"/>
      <c r="I5" s="121"/>
      <c r="J5" s="13"/>
    </row>
    <row r="6" ht="24.4" customHeight="1" spans="1:10">
      <c r="A6" s="135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21"/>
      <c r="I6" s="121"/>
      <c r="J6" s="137"/>
    </row>
    <row r="7" s="1" customFormat="1" ht="22.9" customHeight="1" spans="1:10">
      <c r="A7" s="122"/>
      <c r="B7" s="103"/>
      <c r="C7" s="103"/>
      <c r="D7" s="103"/>
      <c r="E7" s="103"/>
      <c r="F7" s="103" t="s">
        <v>73</v>
      </c>
      <c r="G7" s="106">
        <v>10414484.88</v>
      </c>
      <c r="H7" s="149">
        <v>10414485.88</v>
      </c>
      <c r="I7" s="106"/>
      <c r="J7" s="124"/>
    </row>
    <row r="8" s="1" customFormat="1" ht="22.9" customHeight="1" spans="1:10">
      <c r="A8" s="122"/>
      <c r="B8" s="107" t="s">
        <v>84</v>
      </c>
      <c r="C8" s="153" t="s">
        <v>85</v>
      </c>
      <c r="D8" s="153" t="s">
        <v>86</v>
      </c>
      <c r="E8" s="154">
        <v>128001</v>
      </c>
      <c r="F8" s="153" t="s">
        <v>188</v>
      </c>
      <c r="G8" s="106">
        <f t="shared" ref="G8:G19" si="0">H8</f>
        <v>1594589.59</v>
      </c>
      <c r="H8" s="149">
        <v>1594589.59</v>
      </c>
      <c r="I8" s="106"/>
      <c r="J8" s="124"/>
    </row>
    <row r="9" s="1" customFormat="1" ht="22.9" customHeight="1" spans="1:10">
      <c r="A9" s="122"/>
      <c r="B9" s="107">
        <v>201</v>
      </c>
      <c r="C9" s="153" t="s">
        <v>85</v>
      </c>
      <c r="D9" s="153" t="s">
        <v>88</v>
      </c>
      <c r="E9" s="154">
        <v>128001</v>
      </c>
      <c r="F9" s="153" t="s">
        <v>189</v>
      </c>
      <c r="G9" s="106">
        <f t="shared" si="0"/>
        <v>360000</v>
      </c>
      <c r="H9" s="149">
        <v>360000</v>
      </c>
      <c r="I9" s="106"/>
      <c r="J9" s="124"/>
    </row>
    <row r="10" s="1" customFormat="1" ht="22.9" customHeight="1" spans="1:10">
      <c r="A10" s="122"/>
      <c r="B10" s="107">
        <v>201</v>
      </c>
      <c r="C10" s="153" t="s">
        <v>85</v>
      </c>
      <c r="D10" s="153" t="s">
        <v>90</v>
      </c>
      <c r="E10" s="154">
        <v>128001</v>
      </c>
      <c r="F10" s="153" t="s">
        <v>190</v>
      </c>
      <c r="G10" s="106">
        <f t="shared" si="0"/>
        <v>1841387.89</v>
      </c>
      <c r="H10" s="149">
        <v>1841387.89</v>
      </c>
      <c r="I10" s="106"/>
      <c r="J10" s="124"/>
    </row>
    <row r="11" s="1" customFormat="1" ht="22.9" customHeight="1" spans="1:10">
      <c r="A11" s="122"/>
      <c r="B11" s="107">
        <v>201</v>
      </c>
      <c r="C11" s="153" t="s">
        <v>85</v>
      </c>
      <c r="D11" s="153">
        <v>99</v>
      </c>
      <c r="E11" s="154">
        <v>128001</v>
      </c>
      <c r="F11" s="155" t="s">
        <v>93</v>
      </c>
      <c r="G11" s="106">
        <f t="shared" si="0"/>
        <v>5626893.52</v>
      </c>
      <c r="H11" s="149">
        <v>5626893.52</v>
      </c>
      <c r="I11" s="106"/>
      <c r="J11" s="124"/>
    </row>
    <row r="12" s="1" customFormat="1" ht="22.9" customHeight="1" spans="1:10">
      <c r="A12" s="122"/>
      <c r="B12" s="107">
        <v>208</v>
      </c>
      <c r="C12" s="153" t="s">
        <v>94</v>
      </c>
      <c r="D12" s="153" t="s">
        <v>86</v>
      </c>
      <c r="E12" s="154">
        <v>128001</v>
      </c>
      <c r="F12" s="153" t="s">
        <v>191</v>
      </c>
      <c r="G12" s="106">
        <f t="shared" si="0"/>
        <v>32645.6</v>
      </c>
      <c r="H12" s="149">
        <v>32645.6</v>
      </c>
      <c r="I12" s="106"/>
      <c r="J12" s="124"/>
    </row>
    <row r="13" s="1" customFormat="1" ht="22.9" customHeight="1" spans="1:10">
      <c r="A13" s="122"/>
      <c r="B13" s="107">
        <v>208</v>
      </c>
      <c r="C13" s="153" t="s">
        <v>94</v>
      </c>
      <c r="D13" s="153" t="s">
        <v>88</v>
      </c>
      <c r="E13" s="154">
        <v>128001</v>
      </c>
      <c r="F13" s="153" t="s">
        <v>192</v>
      </c>
      <c r="G13" s="106">
        <f t="shared" si="0"/>
        <v>8000</v>
      </c>
      <c r="H13" s="149">
        <v>8000</v>
      </c>
      <c r="I13" s="106"/>
      <c r="J13" s="124"/>
    </row>
    <row r="14" s="1" customFormat="1" ht="22.9" customHeight="1" spans="1:10">
      <c r="A14" s="122"/>
      <c r="B14" s="107">
        <v>208</v>
      </c>
      <c r="C14" s="153" t="s">
        <v>94</v>
      </c>
      <c r="D14" s="153" t="s">
        <v>94</v>
      </c>
      <c r="E14" s="154">
        <v>128001</v>
      </c>
      <c r="F14" s="153" t="s">
        <v>193</v>
      </c>
      <c r="G14" s="106">
        <f t="shared" si="0"/>
        <v>381393.6</v>
      </c>
      <c r="H14" s="149">
        <v>381393.6</v>
      </c>
      <c r="I14" s="106"/>
      <c r="J14" s="124"/>
    </row>
    <row r="15" s="1" customFormat="1" ht="22.9" customHeight="1" spans="1:10">
      <c r="A15" s="122"/>
      <c r="B15" s="107" t="s">
        <v>98</v>
      </c>
      <c r="C15" s="153" t="s">
        <v>99</v>
      </c>
      <c r="D15" s="153" t="s">
        <v>86</v>
      </c>
      <c r="E15" s="154">
        <v>128001</v>
      </c>
      <c r="F15" s="153" t="s">
        <v>194</v>
      </c>
      <c r="G15" s="106">
        <f t="shared" si="0"/>
        <v>91518.51</v>
      </c>
      <c r="H15" s="149">
        <v>91518.51</v>
      </c>
      <c r="I15" s="106"/>
      <c r="J15" s="124"/>
    </row>
    <row r="16" s="1" customFormat="1" ht="22.9" customHeight="1" spans="1:10">
      <c r="A16" s="122"/>
      <c r="B16" s="107" t="s">
        <v>98</v>
      </c>
      <c r="C16" s="153" t="s">
        <v>99</v>
      </c>
      <c r="D16" s="153" t="s">
        <v>88</v>
      </c>
      <c r="E16" s="154">
        <v>128001</v>
      </c>
      <c r="F16" s="153" t="s">
        <v>192</v>
      </c>
      <c r="G16" s="106">
        <f t="shared" si="0"/>
        <v>123057.17</v>
      </c>
      <c r="H16" s="149">
        <v>123057.17</v>
      </c>
      <c r="I16" s="106"/>
      <c r="J16" s="124"/>
    </row>
    <row r="17" s="1" customFormat="1" ht="22.9" customHeight="1" spans="1:10">
      <c r="A17" s="122"/>
      <c r="B17" s="107" t="s">
        <v>98</v>
      </c>
      <c r="C17" s="153" t="s">
        <v>99</v>
      </c>
      <c r="D17" s="153" t="s">
        <v>85</v>
      </c>
      <c r="E17" s="154">
        <v>128001</v>
      </c>
      <c r="F17" s="153" t="s">
        <v>195</v>
      </c>
      <c r="G17" s="106">
        <f t="shared" si="0"/>
        <v>10413</v>
      </c>
      <c r="H17" s="149">
        <v>10413</v>
      </c>
      <c r="I17" s="106"/>
      <c r="J17" s="124"/>
    </row>
    <row r="18" s="1" customFormat="1" ht="22.9" customHeight="1" spans="1:10">
      <c r="A18" s="122"/>
      <c r="B18" s="107">
        <v>210</v>
      </c>
      <c r="C18" s="156" t="s">
        <v>99</v>
      </c>
      <c r="D18" s="107">
        <v>99</v>
      </c>
      <c r="E18" s="154">
        <v>128001</v>
      </c>
      <c r="F18" s="107" t="s">
        <v>102</v>
      </c>
      <c r="G18" s="106">
        <f t="shared" si="0"/>
        <v>13617</v>
      </c>
      <c r="H18" s="149">
        <v>13617</v>
      </c>
      <c r="I18" s="106"/>
      <c r="J18" s="124"/>
    </row>
    <row r="19" s="1" customFormat="1" ht="25" customHeight="1" spans="1:10">
      <c r="A19" s="157"/>
      <c r="B19" s="107">
        <v>221</v>
      </c>
      <c r="C19" s="153">
        <v>10</v>
      </c>
      <c r="D19" s="153" t="s">
        <v>86</v>
      </c>
      <c r="E19" s="154">
        <v>128001</v>
      </c>
      <c r="F19" s="153" t="s">
        <v>165</v>
      </c>
      <c r="G19" s="106">
        <f t="shared" si="0"/>
        <v>330969</v>
      </c>
      <c r="H19" s="149">
        <v>330969</v>
      </c>
      <c r="I19" s="106"/>
      <c r="J19" s="15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1.5" style="126" customWidth="1"/>
    <col min="2" max="3" width="6.13333333333333" style="126" customWidth="1"/>
    <col min="4" max="4" width="24.3833333333333" style="126" customWidth="1"/>
    <col min="5" max="5" width="41" style="126" customWidth="1"/>
    <col min="6" max="8" width="17.3833333333333" style="126" customWidth="1"/>
    <col min="9" max="9" width="1.5" style="126" customWidth="1"/>
    <col min="10" max="10" width="9.75" style="126" customWidth="1"/>
    <col min="11" max="16384" width="10" style="126"/>
  </cols>
  <sheetData>
    <row r="1" ht="24.95" customHeight="1" spans="1:9">
      <c r="A1" s="143"/>
      <c r="B1" s="2" t="s">
        <v>196</v>
      </c>
      <c r="C1" s="2"/>
      <c r="D1" s="144"/>
      <c r="E1" s="144"/>
      <c r="F1" s="127"/>
      <c r="G1" s="127"/>
      <c r="H1" s="145"/>
      <c r="I1" s="151"/>
    </row>
    <row r="2" ht="22.9" customHeight="1" spans="1:9">
      <c r="A2" s="127"/>
      <c r="B2" s="130" t="s">
        <v>197</v>
      </c>
      <c r="C2" s="130"/>
      <c r="D2" s="130"/>
      <c r="E2" s="130"/>
      <c r="F2" s="130"/>
      <c r="G2" s="130"/>
      <c r="H2" s="130"/>
      <c r="I2" s="151"/>
    </row>
    <row r="3" ht="19.5" customHeight="1" spans="1:9">
      <c r="A3" s="131"/>
      <c r="B3" s="132" t="s">
        <v>6</v>
      </c>
      <c r="C3" s="132"/>
      <c r="D3" s="132"/>
      <c r="E3" s="132"/>
      <c r="G3" s="131"/>
      <c r="H3" s="133" t="s">
        <v>7</v>
      </c>
      <c r="I3" s="151"/>
    </row>
    <row r="4" ht="24.4" customHeight="1" spans="1:9">
      <c r="A4" s="129"/>
      <c r="B4" s="103" t="s">
        <v>10</v>
      </c>
      <c r="C4" s="103"/>
      <c r="D4" s="103"/>
      <c r="E4" s="103"/>
      <c r="F4" s="103" t="s">
        <v>76</v>
      </c>
      <c r="G4" s="103"/>
      <c r="H4" s="103"/>
      <c r="I4" s="151"/>
    </row>
    <row r="5" ht="24.4" customHeight="1" spans="1:9">
      <c r="A5" s="129"/>
      <c r="B5" s="103" t="s">
        <v>80</v>
      </c>
      <c r="C5" s="103"/>
      <c r="D5" s="103" t="s">
        <v>71</v>
      </c>
      <c r="E5" s="103" t="s">
        <v>72</v>
      </c>
      <c r="F5" s="103" t="s">
        <v>60</v>
      </c>
      <c r="G5" s="103" t="s">
        <v>198</v>
      </c>
      <c r="H5" s="103" t="s">
        <v>199</v>
      </c>
      <c r="I5" s="151"/>
    </row>
    <row r="6" ht="24.4" customHeight="1" spans="1:9">
      <c r="A6" s="13"/>
      <c r="B6" s="103" t="s">
        <v>81</v>
      </c>
      <c r="C6" s="103" t="s">
        <v>82</v>
      </c>
      <c r="D6" s="103"/>
      <c r="E6" s="103"/>
      <c r="F6" s="103"/>
      <c r="G6" s="103"/>
      <c r="H6" s="103"/>
      <c r="I6" s="151"/>
    </row>
    <row r="7" s="1" customFormat="1" ht="22.9" customHeight="1" spans="1:9">
      <c r="A7" s="146"/>
      <c r="B7" s="103"/>
      <c r="C7" s="103"/>
      <c r="D7" s="103"/>
      <c r="E7" s="103" t="s">
        <v>73</v>
      </c>
      <c r="F7" s="147">
        <f t="shared" ref="F7:F28" si="0">G7+H7</f>
        <v>10414484.88</v>
      </c>
      <c r="G7" s="147">
        <f>SUM(G8:G28)</f>
        <v>9652769.51</v>
      </c>
      <c r="H7" s="147">
        <f>SUM(H8:H28)</f>
        <v>761715.37</v>
      </c>
      <c r="I7" s="151"/>
    </row>
    <row r="8" s="1" customFormat="1" ht="22.9" customHeight="1" spans="1:9">
      <c r="A8" s="146"/>
      <c r="B8" s="109" t="s">
        <v>152</v>
      </c>
      <c r="C8" s="109" t="s">
        <v>86</v>
      </c>
      <c r="D8" s="148">
        <v>128001</v>
      </c>
      <c r="E8" s="149" t="s">
        <v>153</v>
      </c>
      <c r="F8" s="125">
        <f t="shared" si="0"/>
        <v>898176</v>
      </c>
      <c r="G8" s="125">
        <v>898176</v>
      </c>
      <c r="H8" s="125"/>
      <c r="I8" s="151"/>
    </row>
    <row r="9" s="1" customFormat="1" ht="22.9" customHeight="1" spans="1:9">
      <c r="A9" s="146"/>
      <c r="B9" s="109" t="s">
        <v>152</v>
      </c>
      <c r="C9" s="109" t="s">
        <v>88</v>
      </c>
      <c r="D9" s="148">
        <v>128001</v>
      </c>
      <c r="E9" s="149" t="s">
        <v>154</v>
      </c>
      <c r="F9" s="125">
        <f t="shared" si="0"/>
        <v>414900</v>
      </c>
      <c r="G9" s="125">
        <v>414900</v>
      </c>
      <c r="H9" s="125"/>
      <c r="I9" s="151"/>
    </row>
    <row r="10" s="1" customFormat="1" ht="22.9" customHeight="1" spans="1:9">
      <c r="A10" s="146"/>
      <c r="B10" s="109" t="s">
        <v>152</v>
      </c>
      <c r="C10" s="109" t="s">
        <v>85</v>
      </c>
      <c r="D10" s="148">
        <v>128001</v>
      </c>
      <c r="E10" s="149" t="s">
        <v>155</v>
      </c>
      <c r="F10" s="125">
        <f t="shared" si="0"/>
        <v>495084</v>
      </c>
      <c r="G10" s="125">
        <v>495084</v>
      </c>
      <c r="H10" s="125"/>
      <c r="I10" s="151"/>
    </row>
    <row r="11" s="1" customFormat="1" ht="22.9" customHeight="1" spans="1:9">
      <c r="A11" s="146"/>
      <c r="B11" s="109" t="s">
        <v>152</v>
      </c>
      <c r="C11" s="109" t="s">
        <v>156</v>
      </c>
      <c r="D11" s="148">
        <v>128001</v>
      </c>
      <c r="E11" s="149" t="s">
        <v>157</v>
      </c>
      <c r="F11" s="125">
        <f t="shared" si="0"/>
        <v>949861</v>
      </c>
      <c r="G11" s="125">
        <v>949861</v>
      </c>
      <c r="H11" s="125"/>
      <c r="I11" s="151"/>
    </row>
    <row r="12" s="1" customFormat="1" ht="22.9" customHeight="1" spans="1:9">
      <c r="A12" s="146"/>
      <c r="B12" s="109" t="s">
        <v>152</v>
      </c>
      <c r="C12" s="109" t="s">
        <v>104</v>
      </c>
      <c r="D12" s="148">
        <v>128001</v>
      </c>
      <c r="E12" s="149" t="s">
        <v>158</v>
      </c>
      <c r="F12" s="125">
        <f t="shared" si="0"/>
        <v>381393.6</v>
      </c>
      <c r="G12" s="125">
        <v>381393.6</v>
      </c>
      <c r="H12" s="125"/>
      <c r="I12" s="151"/>
    </row>
    <row r="13" s="1" customFormat="1" ht="22.9" customHeight="1" spans="1:9">
      <c r="A13" s="146"/>
      <c r="B13" s="109" t="s">
        <v>152</v>
      </c>
      <c r="C13" s="109" t="s">
        <v>159</v>
      </c>
      <c r="D13" s="148">
        <v>128001</v>
      </c>
      <c r="E13" s="149" t="s">
        <v>160</v>
      </c>
      <c r="F13" s="125">
        <f t="shared" si="0"/>
        <v>214575.68</v>
      </c>
      <c r="G13" s="125">
        <v>214575.68</v>
      </c>
      <c r="H13" s="125"/>
      <c r="I13" s="151"/>
    </row>
    <row r="14" s="1" customFormat="1" ht="22.9" customHeight="1" spans="1:9">
      <c r="A14" s="146"/>
      <c r="B14" s="109" t="s">
        <v>152</v>
      </c>
      <c r="C14" s="109" t="s">
        <v>99</v>
      </c>
      <c r="D14" s="148">
        <v>128001</v>
      </c>
      <c r="E14" s="149" t="s">
        <v>161</v>
      </c>
      <c r="F14" s="125">
        <f t="shared" si="0"/>
        <v>20025</v>
      </c>
      <c r="G14" s="125">
        <v>20025</v>
      </c>
      <c r="H14" s="125"/>
      <c r="I14" s="151"/>
    </row>
    <row r="15" s="1" customFormat="1" ht="22.9" customHeight="1" spans="1:9">
      <c r="A15" s="146"/>
      <c r="B15" s="109" t="s">
        <v>152</v>
      </c>
      <c r="C15" s="109" t="s">
        <v>162</v>
      </c>
      <c r="D15" s="148">
        <v>128001</v>
      </c>
      <c r="E15" s="149" t="s">
        <v>163</v>
      </c>
      <c r="F15" s="125">
        <f t="shared" si="0"/>
        <v>24349.25</v>
      </c>
      <c r="G15" s="125">
        <v>24349.25</v>
      </c>
      <c r="H15" s="125"/>
      <c r="I15" s="151"/>
    </row>
    <row r="16" s="1" customFormat="1" ht="22.9" customHeight="1" spans="1:9">
      <c r="A16" s="146"/>
      <c r="B16" s="109" t="s">
        <v>152</v>
      </c>
      <c r="C16" s="109" t="s">
        <v>164</v>
      </c>
      <c r="D16" s="148">
        <v>128001</v>
      </c>
      <c r="E16" s="149" t="s">
        <v>165</v>
      </c>
      <c r="F16" s="125">
        <f t="shared" si="0"/>
        <v>330969</v>
      </c>
      <c r="G16" s="125">
        <v>330969</v>
      </c>
      <c r="H16" s="125"/>
      <c r="I16" s="151"/>
    </row>
    <row r="17" s="1" customFormat="1" ht="29" customHeight="1" spans="1:9">
      <c r="A17" s="150"/>
      <c r="B17" s="109" t="s">
        <v>152</v>
      </c>
      <c r="C17" s="109" t="s">
        <v>92</v>
      </c>
      <c r="D17" s="148">
        <v>128001</v>
      </c>
      <c r="E17" s="149" t="s">
        <v>166</v>
      </c>
      <c r="F17" s="125">
        <f t="shared" si="0"/>
        <v>5878785.38</v>
      </c>
      <c r="G17" s="125">
        <v>5878785.38</v>
      </c>
      <c r="H17" s="125"/>
      <c r="I17" s="152"/>
    </row>
    <row r="18" s="1" customFormat="1" ht="29" customHeight="1" spans="1:9">
      <c r="A18" s="150"/>
      <c r="B18" s="109" t="s">
        <v>167</v>
      </c>
      <c r="C18" s="109" t="s">
        <v>86</v>
      </c>
      <c r="D18" s="148">
        <v>128001</v>
      </c>
      <c r="E18" s="149" t="s">
        <v>168</v>
      </c>
      <c r="F18" s="125">
        <f t="shared" si="0"/>
        <v>100000</v>
      </c>
      <c r="G18" s="125"/>
      <c r="H18" s="125">
        <v>100000</v>
      </c>
      <c r="I18" s="152"/>
    </row>
    <row r="19" s="1" customFormat="1" ht="29" customHeight="1" spans="1:9">
      <c r="A19" s="150"/>
      <c r="B19" s="109" t="s">
        <v>167</v>
      </c>
      <c r="C19" s="109" t="s">
        <v>94</v>
      </c>
      <c r="D19" s="148">
        <v>128001</v>
      </c>
      <c r="E19" s="149" t="s">
        <v>169</v>
      </c>
      <c r="F19" s="125">
        <f t="shared" si="0"/>
        <v>10000</v>
      </c>
      <c r="G19" s="125"/>
      <c r="H19" s="125">
        <v>10000</v>
      </c>
      <c r="I19" s="152"/>
    </row>
    <row r="20" s="1" customFormat="1" ht="29" customHeight="1" spans="1:9">
      <c r="A20" s="150"/>
      <c r="B20" s="109" t="s">
        <v>167</v>
      </c>
      <c r="C20" s="109" t="s">
        <v>170</v>
      </c>
      <c r="D20" s="148">
        <v>128001</v>
      </c>
      <c r="E20" s="149" t="s">
        <v>171</v>
      </c>
      <c r="F20" s="125">
        <f t="shared" si="0"/>
        <v>20000</v>
      </c>
      <c r="G20" s="125"/>
      <c r="H20" s="125">
        <v>20000</v>
      </c>
      <c r="I20" s="152"/>
    </row>
    <row r="21" s="1" customFormat="1" ht="29" customHeight="1" spans="1:9">
      <c r="A21" s="150"/>
      <c r="B21" s="109" t="s">
        <v>167</v>
      </c>
      <c r="C21" s="109" t="s">
        <v>99</v>
      </c>
      <c r="D21" s="148">
        <v>128001</v>
      </c>
      <c r="E21" s="149" t="s">
        <v>172</v>
      </c>
      <c r="F21" s="125">
        <f t="shared" si="0"/>
        <v>75000</v>
      </c>
      <c r="G21" s="125"/>
      <c r="H21" s="125">
        <v>75000</v>
      </c>
      <c r="I21" s="152"/>
    </row>
    <row r="22" s="1" customFormat="1" ht="29" customHeight="1" spans="1:9">
      <c r="A22" s="150"/>
      <c r="B22" s="109" t="s">
        <v>167</v>
      </c>
      <c r="C22" s="109" t="s">
        <v>173</v>
      </c>
      <c r="D22" s="148">
        <v>128001</v>
      </c>
      <c r="E22" s="149" t="s">
        <v>174</v>
      </c>
      <c r="F22" s="125">
        <f t="shared" si="0"/>
        <v>40729.93</v>
      </c>
      <c r="G22" s="125"/>
      <c r="H22" s="125">
        <v>40729.93</v>
      </c>
      <c r="I22" s="152"/>
    </row>
    <row r="23" s="1" customFormat="1" ht="29" customHeight="1" spans="1:9">
      <c r="A23" s="150"/>
      <c r="B23" s="109" t="s">
        <v>167</v>
      </c>
      <c r="C23" s="109" t="s">
        <v>175</v>
      </c>
      <c r="D23" s="148">
        <v>128001</v>
      </c>
      <c r="E23" s="149" t="s">
        <v>176</v>
      </c>
      <c r="F23" s="125">
        <f t="shared" si="0"/>
        <v>19114.08</v>
      </c>
      <c r="G23" s="125"/>
      <c r="H23" s="125">
        <v>19114.08</v>
      </c>
      <c r="I23" s="152"/>
    </row>
    <row r="24" s="1" customFormat="1" ht="29" customHeight="1" spans="1:9">
      <c r="A24" s="150"/>
      <c r="B24" s="109" t="s">
        <v>167</v>
      </c>
      <c r="C24" s="109" t="s">
        <v>177</v>
      </c>
      <c r="D24" s="148">
        <v>128001</v>
      </c>
      <c r="E24" s="149" t="s">
        <v>178</v>
      </c>
      <c r="F24" s="125">
        <f t="shared" si="0"/>
        <v>50000</v>
      </c>
      <c r="G24" s="125"/>
      <c r="H24" s="125">
        <v>50000</v>
      </c>
      <c r="I24" s="152"/>
    </row>
    <row r="25" s="1" customFormat="1" ht="29" customHeight="1" spans="1:9">
      <c r="A25" s="150"/>
      <c r="B25" s="109" t="s">
        <v>167</v>
      </c>
      <c r="C25" s="109" t="s">
        <v>179</v>
      </c>
      <c r="D25" s="148">
        <v>128001</v>
      </c>
      <c r="E25" s="149" t="s">
        <v>180</v>
      </c>
      <c r="F25" s="125">
        <f t="shared" si="0"/>
        <v>77400</v>
      </c>
      <c r="G25" s="125"/>
      <c r="H25" s="125">
        <v>77400</v>
      </c>
      <c r="I25" s="152"/>
    </row>
    <row r="26" s="1" customFormat="1" ht="29" customHeight="1" spans="1:9">
      <c r="A26" s="150"/>
      <c r="B26" s="109" t="s">
        <v>181</v>
      </c>
      <c r="C26" s="109" t="s">
        <v>92</v>
      </c>
      <c r="D26" s="148">
        <v>128001</v>
      </c>
      <c r="E26" s="149" t="s">
        <v>182</v>
      </c>
      <c r="F26" s="125">
        <f t="shared" si="0"/>
        <v>369471.36</v>
      </c>
      <c r="G26" s="125"/>
      <c r="H26" s="125">
        <v>369471.36</v>
      </c>
      <c r="I26" s="152"/>
    </row>
    <row r="27" s="1" customFormat="1" ht="29" customHeight="1" spans="1:9">
      <c r="A27" s="150"/>
      <c r="B27" s="109" t="s">
        <v>181</v>
      </c>
      <c r="C27" s="109" t="s">
        <v>88</v>
      </c>
      <c r="D27" s="148">
        <v>128001</v>
      </c>
      <c r="E27" s="149" t="s">
        <v>183</v>
      </c>
      <c r="F27" s="125">
        <f t="shared" si="0"/>
        <v>40645.6</v>
      </c>
      <c r="G27" s="125">
        <v>40645.6</v>
      </c>
      <c r="H27" s="125"/>
      <c r="I27" s="152"/>
    </row>
    <row r="28" s="1" customFormat="1" ht="29" customHeight="1" spans="1:9">
      <c r="A28" s="150"/>
      <c r="B28" s="109" t="s">
        <v>181</v>
      </c>
      <c r="C28" s="109" t="s">
        <v>156</v>
      </c>
      <c r="D28" s="148">
        <v>128001</v>
      </c>
      <c r="E28" s="149" t="s">
        <v>184</v>
      </c>
      <c r="F28" s="125">
        <f t="shared" si="0"/>
        <v>4005</v>
      </c>
      <c r="G28" s="125">
        <v>4005</v>
      </c>
      <c r="H28" s="125"/>
      <c r="I28" s="15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P14" sqref="P14"/>
    </sheetView>
  </sheetViews>
  <sheetFormatPr defaultColWidth="10" defaultRowHeight="13.5" outlineLevelCol="7"/>
  <cols>
    <col min="1" max="1" width="1.5" style="126" customWidth="1"/>
    <col min="2" max="4" width="6.63333333333333" style="126" customWidth="1"/>
    <col min="5" max="5" width="26.6333333333333" style="126" customWidth="1"/>
    <col min="6" max="6" width="48.6333333333333" style="126" customWidth="1"/>
    <col min="7" max="7" width="26.6333333333333" style="126" customWidth="1"/>
    <col min="8" max="8" width="1.5" style="126" customWidth="1"/>
    <col min="9" max="10" width="9.75" style="126" customWidth="1"/>
    <col min="11" max="16384" width="10" style="126"/>
  </cols>
  <sheetData>
    <row r="1" ht="24.95" customHeight="1" spans="1:8">
      <c r="A1" s="127"/>
      <c r="B1" s="2" t="s">
        <v>200</v>
      </c>
      <c r="C1" s="2"/>
      <c r="D1" s="2"/>
      <c r="E1" s="13"/>
      <c r="F1" s="13"/>
      <c r="G1" s="128"/>
      <c r="H1" s="129"/>
    </row>
    <row r="2" ht="22.9" customHeight="1" spans="1:8">
      <c r="A2" s="127"/>
      <c r="B2" s="130" t="s">
        <v>201</v>
      </c>
      <c r="C2" s="130"/>
      <c r="D2" s="130"/>
      <c r="E2" s="130"/>
      <c r="F2" s="130"/>
      <c r="G2" s="130"/>
      <c r="H2" s="129" t="s">
        <v>4</v>
      </c>
    </row>
    <row r="3" ht="19.5" customHeight="1" spans="1:8">
      <c r="A3" s="131"/>
      <c r="B3" s="132" t="s">
        <v>6</v>
      </c>
      <c r="C3" s="132"/>
      <c r="D3" s="132"/>
      <c r="E3" s="132"/>
      <c r="F3" s="132"/>
      <c r="G3" s="133" t="s">
        <v>7</v>
      </c>
      <c r="H3" s="134"/>
    </row>
    <row r="4" ht="24.4" customHeight="1" spans="1:8">
      <c r="A4" s="135"/>
      <c r="B4" s="103" t="s">
        <v>80</v>
      </c>
      <c r="C4" s="103"/>
      <c r="D4" s="103"/>
      <c r="E4" s="103" t="s">
        <v>71</v>
      </c>
      <c r="F4" s="103" t="s">
        <v>72</v>
      </c>
      <c r="G4" s="103" t="s">
        <v>202</v>
      </c>
      <c r="H4" s="136"/>
    </row>
    <row r="5" ht="24.4" customHeight="1" spans="1:8">
      <c r="A5" s="135"/>
      <c r="B5" s="103" t="s">
        <v>81</v>
      </c>
      <c r="C5" s="103" t="s">
        <v>82</v>
      </c>
      <c r="D5" s="103" t="s">
        <v>83</v>
      </c>
      <c r="E5" s="103"/>
      <c r="F5" s="103"/>
      <c r="G5" s="103"/>
      <c r="H5" s="137"/>
    </row>
    <row r="6" ht="22.9" customHeight="1" spans="1:8">
      <c r="A6" s="138"/>
      <c r="B6" s="103"/>
      <c r="C6" s="103"/>
      <c r="D6" s="103"/>
      <c r="E6" s="103"/>
      <c r="F6" s="103" t="s">
        <v>73</v>
      </c>
      <c r="G6" s="106"/>
      <c r="H6" s="124"/>
    </row>
    <row r="7" ht="22.9" customHeight="1" spans="1:8">
      <c r="A7" s="138"/>
      <c r="B7" s="103"/>
      <c r="C7" s="103"/>
      <c r="D7" s="103"/>
      <c r="E7" s="107"/>
      <c r="F7" s="139"/>
      <c r="G7" s="106"/>
      <c r="H7" s="124"/>
    </row>
    <row r="8" ht="22.9" customHeight="1" spans="1:8">
      <c r="A8" s="138"/>
      <c r="B8" s="103"/>
      <c r="C8" s="103"/>
      <c r="D8" s="103"/>
      <c r="E8" s="103"/>
      <c r="F8" s="103"/>
      <c r="G8" s="106"/>
      <c r="H8" s="124"/>
    </row>
    <row r="9" ht="22.9" customHeight="1" spans="1:8">
      <c r="A9" s="138"/>
      <c r="B9" s="103"/>
      <c r="C9" s="103"/>
      <c r="D9" s="103"/>
      <c r="E9" s="103"/>
      <c r="F9" s="103"/>
      <c r="G9" s="106"/>
      <c r="H9" s="124"/>
    </row>
    <row r="10" ht="22.9" customHeight="1" spans="1:8">
      <c r="A10" s="138"/>
      <c r="B10" s="103"/>
      <c r="C10" s="103"/>
      <c r="D10" s="103"/>
      <c r="E10" s="103"/>
      <c r="F10" s="103"/>
      <c r="G10" s="106"/>
      <c r="H10" s="124"/>
    </row>
    <row r="11" ht="22.9" customHeight="1" spans="1:8">
      <c r="A11" s="138"/>
      <c r="B11" s="103"/>
      <c r="C11" s="103"/>
      <c r="D11" s="103"/>
      <c r="E11" s="103"/>
      <c r="F11" s="103"/>
      <c r="G11" s="106"/>
      <c r="H11" s="124"/>
    </row>
    <row r="12" ht="22.9" customHeight="1" spans="1:8">
      <c r="A12" s="138"/>
      <c r="B12" s="103"/>
      <c r="C12" s="103"/>
      <c r="D12" s="103"/>
      <c r="E12" s="103"/>
      <c r="F12" s="103"/>
      <c r="G12" s="106"/>
      <c r="H12" s="124"/>
    </row>
    <row r="13" ht="22.9" customHeight="1" spans="1:8">
      <c r="A13" s="138"/>
      <c r="B13" s="103"/>
      <c r="C13" s="103"/>
      <c r="D13" s="103"/>
      <c r="E13" s="103"/>
      <c r="F13" s="103"/>
      <c r="G13" s="106"/>
      <c r="H13" s="124"/>
    </row>
    <row r="14" ht="22.9" customHeight="1" spans="1:8">
      <c r="A14" s="138"/>
      <c r="B14" s="103"/>
      <c r="C14" s="103"/>
      <c r="D14" s="103"/>
      <c r="E14" s="103"/>
      <c r="F14" s="103"/>
      <c r="G14" s="106"/>
      <c r="H14" s="124"/>
    </row>
    <row r="15" ht="22.9" customHeight="1" spans="1:8">
      <c r="A15" s="135"/>
      <c r="B15" s="107"/>
      <c r="C15" s="107"/>
      <c r="D15" s="107"/>
      <c r="E15" s="107"/>
      <c r="F15" s="107" t="s">
        <v>24</v>
      </c>
      <c r="G15" s="109"/>
      <c r="H15" s="136"/>
    </row>
    <row r="16" ht="22.9" customHeight="1" spans="1:8">
      <c r="A16" s="135"/>
      <c r="B16" s="107"/>
      <c r="C16" s="107"/>
      <c r="D16" s="107"/>
      <c r="E16" s="107"/>
      <c r="F16" s="107" t="s">
        <v>24</v>
      </c>
      <c r="G16" s="109"/>
      <c r="H16" s="136"/>
    </row>
    <row r="17" ht="22.9" customHeight="1" spans="1:8">
      <c r="A17" s="135"/>
      <c r="B17" s="107"/>
      <c r="C17" s="107"/>
      <c r="D17" s="107"/>
      <c r="E17" s="107"/>
      <c r="F17" s="107" t="s">
        <v>124</v>
      </c>
      <c r="G17" s="109"/>
      <c r="H17" s="137"/>
    </row>
    <row r="18" ht="22.9" customHeight="1" spans="1:8">
      <c r="A18" s="135"/>
      <c r="B18" s="107"/>
      <c r="C18" s="107"/>
      <c r="D18" s="107"/>
      <c r="E18" s="107"/>
      <c r="F18" s="107" t="s">
        <v>203</v>
      </c>
      <c r="G18" s="109"/>
      <c r="H18" s="137"/>
    </row>
    <row r="19" ht="25" customHeight="1" spans="1:8">
      <c r="A19" s="140"/>
      <c r="B19" s="111" t="s">
        <v>204</v>
      </c>
      <c r="C19" s="141"/>
      <c r="D19" s="141"/>
      <c r="E19" s="141"/>
      <c r="F19" s="140"/>
      <c r="G19" s="140"/>
      <c r="H19" s="1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卢燕</cp:lastModifiedBy>
  <dcterms:created xsi:type="dcterms:W3CDTF">2022-03-04T19:28:00Z</dcterms:created>
  <dcterms:modified xsi:type="dcterms:W3CDTF">2024-07-25T09:09:06Z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