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3" r:id="rId16"/>
    <sheet name="6-4" sheetId="24" r:id="rId17"/>
    <sheet name="6-5" sheetId="25" r:id="rId18"/>
    <sheet name="6-6" sheetId="26" r:id="rId19"/>
    <sheet name="6-7" sheetId="27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<sst xmlns="http://schemas.openxmlformats.org/spreadsheetml/2006/main" count="919" uniqueCount="405">
  <si>
    <t>攀枝花市西区格里坪镇人民政府</t>
  </si>
  <si>
    <t>2024年单位预算</t>
  </si>
  <si>
    <t xml:space="preserve">
表1</t>
  </si>
  <si>
    <t xml:space="preserve"> </t>
  </si>
  <si>
    <t>部门收支总表</t>
  </si>
  <si>
    <t>单位：攀枝花市西区格里坪镇人民政府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</si>
  <si>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</si>
  <si>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</si>
  <si>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</si>
  <si>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</si>
  <si>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</si>
  <si>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</si>
  <si>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</si>
  <si>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</si>
  <si>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</si>
  <si>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</si>
  <si>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</si>
  <si>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</si>
  <si>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</si>
  <si>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</si>
  <si>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</si>
  <si>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</si>
  <si>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</si>
  <si>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</si>
  <si>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</si>
  <si>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</si>
  <si>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</si>
  <si>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</si>
  <si>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</si>
  <si>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</si>
  <si>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</si>
  <si>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</si>
  <si>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</si>
  <si>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</si>
  <si>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</si>
  <si>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</si>
  <si>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</si>
  <si>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</si>
  <si>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</si>
  <si>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</si>
  <si>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</si>
  <si>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</si>
  <si>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</si>
  <si>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</si>
  <si>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</si>
  <si>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</si>
  <si>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</si>
  <si>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</si>
  <si>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</si>
  <si>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</si>
  <si>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</si>
  <si>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</si>
  <si>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</si>
  <si>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</si>
  <si>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</si>
  <si>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</si>
  <si>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</si>
  <si>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</si>
  <si>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</si>
  <si>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</si>
  <si>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</si>
  <si>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</si>
  <si>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</si>
  <si>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</si>
  <si>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</si>
  <si>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</si>
  <si>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</si>
  <si>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</si>
  <si>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</si>
  <si>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</si>
  <si>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</si>
  <si>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</si>
  <si>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</si>
  <si>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</si>
  <si>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</si>
  <si>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</si>
  <si>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</si>
  <si>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</si>
  <si>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</si>
  <si>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</si>
  <si>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</si>
  <si>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</si>
  <si>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</si>
  <si>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</si>
  <si>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</si>
  <si>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</si>
  <si>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</si>
  <si>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</si>
  <si>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</si>
  <si>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</si>
  <si>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</si>
  <si>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</si>
  <si>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</si>
  <si>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</si>
  <si>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</si>
  <si>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</si>
  <si>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</si>
  <si>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</si>
  <si>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</si>
  <si>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</si>
  <si>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城乡社区支出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</si>
  <si>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</si>
  <si>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</si>
  <si>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</si>
  <si>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</si>
  <si>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</si>
  <si>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</si>
  <si>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</si>
  <si>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</si>
  <si>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</si>
  <si>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</si>
  <si>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</si>
  <si>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</si>
  <si>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</si>
  <si>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</si>
  <si>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</si>
  <si>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</si>
  <si>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</si>
  <si>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</si>
  <si>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</si>
  <si>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</si>
  <si>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</si>
  <si>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</si>
  <si>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</si>
  <si>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</si>
  <si>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</si>
  <si>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</si>
  <si>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</si>
  <si>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</si>
  <si>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</si>
  <si>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</si>
  <si>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</si>
  <si>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</si>
  <si>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</si>
  <si>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</si>
  <si>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</si>
  <si>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</si>
  <si>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</si>
  <si>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</si>
  <si>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</si>
  <si>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</si>
  <si>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</si>
  <si>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</si>
  <si>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</si>
  <si>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</si>
  <si>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</si>
  <si>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</si>
  <si>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</si>
  <si>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</si>
  <si>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</si>
  <si>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</si>
  <si>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</si>
  <si>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</si>
  <si>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</si>
  <si>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</si>
  <si>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</si>
  <si>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</si>
  <si>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</si>
  <si>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</si>
  <si>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</si>
  <si>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</si>
  <si>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</si>
  <si>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</si>
  <si>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</si>
  <si>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</si>
  <si>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</si>
  <si>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</si>
  <si>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</si>
  <si>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</si>
  <si>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</si>
  <si>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</si>
  <si>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</si>
  <si>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</si>
  <si>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</si>
  <si>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</si>
  <si>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</si>
  <si>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</si>
  <si>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</si>
  <si>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</si>
  <si>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</si>
  <si>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</si>
  <si>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</si>
  <si>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</si>
  <si>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</si>
  <si>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</si>
  <si>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</si>
  <si>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</si>
  <si>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</si>
  <si>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</si>
  <si>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</si>
  <si>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9999</t>
  </si>
  <si>
    <t>其他商品和服务支出</t>
  </si>
  <si>
    <t>生活补助</t>
  </si>
  <si>
    <t>医疗费补助</t>
  </si>
  <si>
    <t>09</t>
  </si>
  <si>
    <t>奖励金</t>
  </si>
  <si>
    <t>基础设施建设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</si>
  <si>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</si>
  <si>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</si>
  <si>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</si>
  <si>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</si>
  <si>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</si>
  <si>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</si>
  <si>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</si>
  <si>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工资奖金津补贴</t>
  </si>
  <si>
    <t>社会保障缴费</t>
  </si>
  <si>
    <t>办公经费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</si>
  <si>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</si>
  <si>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</si>
  <si>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</si>
  <si>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</si>
  <si>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</si>
  <si>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</si>
  <si>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</si>
  <si>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</si>
  <si>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</si>
  <si>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</si>
  <si>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</si>
  <si>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</si>
  <si>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</si>
  <si>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</si>
  <si>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</si>
  <si>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</si>
  <si>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</si>
  <si>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</si>
  <si>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说明：格里坪镇2024年无政府性基金预算支出，本表无数据。</t>
  </si>
  <si>
    <t>表4-1</t>
  </si>
  <si>
    <t>政府性基金预算“三公”经费支出预算表</t>
  </si>
  <si>
    <t>单位名称</t>
  </si>
  <si>
    <t>说明：格里坪镇2024年无政府性基金预算“三公”经费支出，本表无数据。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</si>
  <si>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</si>
  <si>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</si>
  <si>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</si>
  <si>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</si>
  <si>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说明：格里坪镇2024年无国有资本经营预算支出，本表无数据。</t>
  </si>
  <si>
    <t>表6-1</t>
  </si>
  <si>
    <t>部门预算项目绩效目标表</t>
  </si>
  <si>
    <t>(2024年度)</t>
  </si>
  <si>
    <t>项目名称</t>
  </si>
  <si>
    <t>食堂运行经费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</si>
  <si>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</si>
  <si>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</si>
  <si>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</si>
  <si>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</si>
  <si>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</si>
  <si>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</si>
  <si>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保障格里坪镇机关工作人员就餐问题。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</si>
  <si>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</si>
  <si>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</si>
  <si>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</si>
  <si>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</si>
  <si>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</si>
  <si>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</si>
  <si>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</si>
  <si>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工作日提供餐食</t>
  </si>
  <si>
    <t>每日提供早、中、晚餐</t>
  </si>
  <si>
    <t>采购食材</t>
  </si>
  <si>
    <t>每日采购食材</t>
  </si>
  <si>
    <t>采购餐厨用具耗材</t>
  </si>
  <si>
    <t>≥6次</t>
  </si>
  <si>
    <t>质量指标</t>
  </si>
  <si>
    <t>餐厨用具设备设施质量达标</t>
  </si>
  <si>
    <t>餐厨用具设备设施质量已达标</t>
  </si>
  <si>
    <t>时效指标</t>
  </si>
  <si>
    <t>全年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</si>
  <si>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</si>
  <si>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成本指标</t>
  </si>
  <si>
    <t>控制成本额</t>
  </si>
  <si>
    <t>250000元</t>
  </si>
  <si>
    <t>项目效益</t>
  </si>
  <si>
    <t>社会效益指标</t>
  </si>
  <si>
    <t>保障镇机关正常运转</t>
  </si>
  <si>
    <t>已保障镇机关正常运转</t>
  </si>
  <si>
    <t>满意度指标</t>
  </si>
  <si>
    <t>服务对象满意度指标</t>
  </si>
  <si>
    <t>群众满意度</t>
  </si>
  <si>
    <t>达到基本满意及以上</t>
  </si>
  <si>
    <t>表6-2</t>
  </si>
  <si>
    <t>基层治理（乡村振兴、城乡环境综合整治、卫生健康、安全、环保、乡村道路、防汛、抗旱、抗灾减灾等）</t>
  </si>
  <si>
    <t>提高全镇抗旱减灾的能力，保障群众生命财产安全打造和谐卫生靓丽小镇。</t>
  </si>
  <si>
    <t>庄上污水处理站维护</t>
  </si>
  <si>
    <t>≥30次</t>
  </si>
  <si>
    <t>开展防汛演练、安全环保等专项培训活动</t>
  </si>
  <si>
    <t>≥5次</t>
  </si>
  <si>
    <t>开展安全、卫生等知识宣传</t>
  </si>
  <si>
    <t>营造良好的生活环境</t>
  </si>
  <si>
    <t>提高全镇抗旱减灾的能力</t>
  </si>
  <si>
    <t>宣传和培训的覆盖率</t>
  </si>
  <si>
    <t>已达到100%</t>
  </si>
  <si>
    <t>设施设备质量情况</t>
  </si>
  <si>
    <r>
      <rPr>
        <sz val="10"/>
        <rFont val="宋体"/>
        <charset val="0"/>
      </rPr>
      <t>已达到</t>
    </r>
    <r>
      <rPr>
        <sz val="10"/>
        <rFont val="Times New Roman"/>
        <charset val="0"/>
      </rPr>
      <t>100%</t>
    </r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</si>
  <si>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</si>
  <si>
    <r>
      <rPr>
        <sz val="10"/>
        <rFont val="Times New Roman"/>
        <charset val="0"/>
      </rPr>
      <t>400040</t>
    </r>
    <r>
      <rPr>
        <sz val="10"/>
        <rFont val="宋体"/>
        <charset val="0"/>
      </rPr>
      <t>元</t>
    </r>
  </si>
  <si>
    <t>经济效益指标</t>
  </si>
  <si>
    <t>提高全镇抗旱减灾的能力，保障群众生命财产安全</t>
  </si>
  <si>
    <t>已提高全镇抗旱减灾的能力，保障群众生命财产安全</t>
  </si>
  <si>
    <t>卫生整治效果</t>
  </si>
  <si>
    <t>有所提升</t>
  </si>
  <si>
    <t>庄上污水处理站运行</t>
  </si>
  <si>
    <t>提高庄上污水处理站运行状态</t>
  </si>
  <si>
    <t>表6-3</t>
  </si>
  <si>
    <t>敬老院集中供养特困人员费用</t>
  </si>
  <si>
    <t>保障老人们的生活就医条件，维持敬老院正常运转。</t>
  </si>
  <si>
    <t>集中供养人员生活费</t>
  </si>
  <si>
    <t>五保户人员16人</t>
  </si>
  <si>
    <t>敬老院工作人员</t>
  </si>
  <si>
    <t>4人</t>
  </si>
  <si>
    <t>电费、水费、医疗费及其他杂费</t>
  </si>
  <si>
    <t>12个月</t>
  </si>
  <si>
    <t>确保敬老院正常有序运行</t>
  </si>
  <si>
    <t>保障老人们的生活就医条件，维持敬老院正常运转</t>
  </si>
  <si>
    <t>2024年全年</t>
  </si>
  <si>
    <t>2024年1-12月</t>
  </si>
  <si>
    <t>200000元</t>
  </si>
  <si>
    <t>解决城乡特困人员突出问题</t>
  </si>
  <si>
    <t>切实保障特困人员基本生活</t>
  </si>
  <si>
    <t>解决敬老院运行经费及管理人员工资问题</t>
  </si>
  <si>
    <t>95%</t>
  </si>
  <si>
    <t>表6-4</t>
  </si>
  <si>
    <t>敬老院运转经费</t>
  </si>
  <si>
    <t>确保敬老院正常有序运行。</t>
  </si>
  <si>
    <t>敬老院水、电费用</t>
  </si>
  <si>
    <t>每月按时缴纳</t>
  </si>
  <si>
    <t>敬老院食堂运行</t>
  </si>
  <si>
    <t>每日采买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</si>
  <si>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宋体"/>
        <charset val="0"/>
      </rPr>
      <t>月</t>
    </r>
  </si>
  <si>
    <r>
      <rPr>
        <sz val="10"/>
        <rFont val="Times New Roman"/>
        <charset val="0"/>
      </rPr>
      <t>32100</t>
    </r>
    <r>
      <rPr>
        <sz val="10"/>
        <rFont val="宋体"/>
        <charset val="0"/>
      </rPr>
      <t>元</t>
    </r>
  </si>
  <si>
    <t>表6-5</t>
  </si>
  <si>
    <t>公共服务经费补助资金</t>
  </si>
  <si>
    <t>保障本辖区括基层组织活动场所的开展</t>
  </si>
  <si>
    <t>农村社区</t>
  </si>
  <si>
    <t>6个</t>
  </si>
  <si>
    <t>城市社区</t>
  </si>
  <si>
    <t>2个</t>
  </si>
  <si>
    <t>基层治理</t>
  </si>
  <si>
    <t>完成基层运转、卫生安全、乡村振兴、安全、环保、污水处理、乡村道路、防火、防汛、抗旱等安全演练及购置物资等</t>
  </si>
  <si>
    <t xml:space="preserve">质量指标 </t>
  </si>
  <si>
    <t>用于办公运转、基
层治理等活动</t>
  </si>
  <si>
    <t>按要求完成</t>
  </si>
  <si>
    <t>完成基层组织活动场所及农业生产、污水垃圾等公共设施运行维护</t>
  </si>
  <si>
    <t>780000元</t>
  </si>
  <si>
    <t>保障农村道路设施运行维护</t>
  </si>
  <si>
    <t>带动辖区居民经济收入</t>
  </si>
  <si>
    <t>提高全镇抗旱减灾能力</t>
  </si>
  <si>
    <t>≥95%</t>
  </si>
  <si>
    <t>带动本辖区居民</t>
  </si>
  <si>
    <t>生态指标效益</t>
  </si>
  <si>
    <t>公共卫生水平提高</t>
  </si>
  <si>
    <t>表6-6</t>
  </si>
  <si>
    <t>完善城镇基础设施，持续改善生态环境质量，人居环境实现新提升</t>
  </si>
  <si>
    <t>卫生突击、扬尘治理</t>
  </si>
  <si>
    <t>≥50</t>
  </si>
  <si>
    <t>城乡环境管理</t>
  </si>
  <si>
    <t>改善城乡环境，巩固“双创”成果，保障辖区环境卫生整治工作</t>
  </si>
  <si>
    <t>整治背街小巷卫生、规范摆摊设点和车辆乱停</t>
  </si>
  <si>
    <t>≥100</t>
  </si>
  <si>
    <t>营造良好的工作环境</t>
  </si>
  <si>
    <t>提高工作效率</t>
  </si>
  <si>
    <t>2024年</t>
  </si>
  <si>
    <t>14220200元</t>
  </si>
  <si>
    <t>提高群众生活质量</t>
  </si>
  <si>
    <t>改善城乡人居环境，保障辖区内环境卫生</t>
  </si>
  <si>
    <t>可持续影响指标</t>
  </si>
  <si>
    <t>表6-7</t>
  </si>
  <si>
    <t>保障全镇各项社会事务性工作的有序开展</t>
  </si>
  <si>
    <t>水、电费</t>
  </si>
  <si>
    <t>保障镇机关日常运转</t>
  </si>
  <si>
    <t>420000元</t>
  </si>
  <si>
    <t>提高工作人员办公质量</t>
  </si>
  <si>
    <t>已提高工作人员办公质量</t>
  </si>
  <si>
    <t>创造良好的办公环境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</si>
  <si>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</si>
  <si>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</si>
  <si>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</si>
  <si>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</si>
  <si>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</si>
  <si>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</si>
  <si>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保障镇机关工作人员就餐。</t>
  </si>
  <si>
    <t>保障本辖区括基层组织活动场所的开展。</t>
  </si>
  <si>
    <t>完善城镇基础设施，持续改善生态环境质量，人居环境实现新提升。</t>
  </si>
  <si>
    <t>保障全镇各项社会事务性工作的有序开展。</t>
  </si>
  <si>
    <t>年度单位整体支出预算（万元）</t>
  </si>
  <si>
    <t>资金总额</t>
  </si>
  <si>
    <t>年度总体目标</t>
  </si>
  <si>
    <t xml:space="preserve">保障全镇供养人员工资、社保及机构正常运转；保障全镇各项社会事务（党建、文体、计划生育、民政、基层武装、关工委、妇联、动物防疫、司法维稳、科普宣传、消防、安全、地质灾害、防汛抗旱、城乡综合治理等）工作的正常开展。  
</t>
  </si>
  <si>
    <t>年度绩效指标</t>
  </si>
  <si>
    <t>指标值
（包含数字及文字描述）</t>
  </si>
  <si>
    <t>产出指标</t>
  </si>
  <si>
    <t>保障供养人员经费按时足额发放</t>
  </si>
  <si>
    <t>全年财政供养人员185人</t>
  </si>
  <si>
    <t>保障各项项目顺利推进</t>
  </si>
  <si>
    <t>保障全镇6个项目和各项工作顺利推进</t>
  </si>
  <si>
    <t>提高工作管理水平，有效服务群众</t>
  </si>
  <si>
    <t>已提高服务群众能力，更有效的服务群众</t>
  </si>
  <si>
    <t>提高工作透明度</t>
  </si>
  <si>
    <t>已通过专业、高效的服务为群众办实事</t>
  </si>
  <si>
    <t>按照工作计划</t>
  </si>
  <si>
    <t>1469.77万元</t>
  </si>
  <si>
    <t>1630.23万元</t>
  </si>
  <si>
    <t>促进社会和谐稳定发展</t>
  </si>
  <si>
    <t>提高人民群众生活水平促进经济发展</t>
  </si>
  <si>
    <t>生态效益指标</t>
  </si>
  <si>
    <t xml:space="preserve">改善城乡人居环境 </t>
  </si>
  <si>
    <t>保障辖区内环境卫生</t>
  </si>
  <si>
    <t>已达到95%以上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</si>
</sst>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9"/>
      <name val="Times New Roman"/>
      <charset val="0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2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31" applyNumberFormat="0" applyAlignment="0" applyProtection="0">
      <alignment vertical="center"/>
    </xf>
    <xf numFmtId="0" fontId="44" fillId="5" borderId="32" applyNumberFormat="0" applyAlignment="0" applyProtection="0">
      <alignment vertical="center"/>
    </xf>
    <xf numFmtId="0" fontId="45" fillId="5" borderId="31" applyNumberFormat="0" applyAlignment="0" applyProtection="0">
      <alignment vertical="center"/>
    </xf>
    <xf numFmtId="0" fontId="46" fillId="6" borderId="33" applyNumberFormat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2" fillId="0" borderId="0"/>
    <xf numFmtId="0" fontId="54" fillId="0" borderId="0">
      <alignment vertical="center"/>
    </xf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3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7" xfId="5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1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16" fillId="0" borderId="8" xfId="0" applyFont="1" applyBorder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4" fontId="19" fillId="0" borderId="7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6" fillId="0" borderId="22" xfId="0" applyFont="1" applyBorder="1">
      <alignment vertic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16" fillId="0" borderId="23" xfId="0" applyFont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" fontId="19" fillId="0" borderId="7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16" fillId="0" borderId="24" xfId="0" applyFont="1" applyFill="1" applyBorder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>
      <alignment vertical="center"/>
    </xf>
    <xf numFmtId="0" fontId="16" fillId="0" borderId="9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>
      <alignment vertical="center"/>
    </xf>
    <xf numFmtId="0" fontId="16" fillId="0" borderId="22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9" fillId="0" borderId="7" xfId="0" applyFont="1" applyFill="1" applyBorder="1" applyAlignment="1">
      <alignment horizontal="left" vertical="center"/>
    </xf>
    <xf numFmtId="0" fontId="0" fillId="0" borderId="7" xfId="0" applyFont="1" applyFill="1" applyBorder="1">
      <alignment vertical="center"/>
    </xf>
    <xf numFmtId="0" fontId="16" fillId="0" borderId="2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4" fontId="25" fillId="2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30" fillId="0" borderId="9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0" fillId="0" borderId="22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189" customWidth="1"/>
    <col min="2" max="16384" width="9" style="189"/>
  </cols>
  <sheetData>
    <row r="1" ht="137" customHeight="1" spans="1:1">
      <c r="A1" s="190" t="s">
        <v>0</v>
      </c>
    </row>
    <row r="2" ht="96" customHeight="1" spans="1:1">
      <c r="A2" s="190" t="s">
        <v>1</v>
      </c>
    </row>
    <row r="3" ht="60" customHeight="1" spans="1:1">
      <c r="A3" s="191">
        <v>45461</v>
      </c>
    </row>
  </sheetData>
  <printOptions horizontalCentered="1"/>
  <pageMargins left="0.590277777777778" right="0.590277777777778" top="1.968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25.75" customWidth="1"/>
    <col min="3" max="3" width="28.8833333333333" customWidth="1"/>
    <col min="4" max="4" width="27" customWidth="1"/>
    <col min="5" max="6" width="14.75" customWidth="1"/>
    <col min="7" max="7" width="16.875" customWidth="1"/>
    <col min="8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1"/>
      <c r="B1" s="2"/>
      <c r="C1" s="62"/>
      <c r="D1" s="63"/>
      <c r="E1" s="63"/>
      <c r="F1" s="63"/>
      <c r="G1" s="63"/>
      <c r="H1" s="63"/>
      <c r="I1" s="79" t="s">
        <v>213</v>
      </c>
      <c r="J1" s="66"/>
    </row>
    <row r="2" ht="22.8" customHeight="1" spans="1:10">
      <c r="A2" s="61"/>
      <c r="B2" s="3" t="s">
        <v>214</v>
      </c>
      <c r="C2" s="3"/>
      <c r="D2" s="3"/>
      <c r="E2" s="3"/>
      <c r="F2" s="3"/>
      <c r="G2" s="3"/>
      <c r="H2" s="3"/>
      <c r="I2" s="3"/>
      <c r="J2" s="66" t="s">
        <v>3</v>
      </c>
    </row>
    <row r="3" ht="19.5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6"/>
      <c r="B4" s="67" t="s">
        <v>215</v>
      </c>
      <c r="C4" s="67" t="s">
        <v>71</v>
      </c>
      <c r="D4" s="67" t="s">
        <v>216</v>
      </c>
      <c r="E4" s="67"/>
      <c r="F4" s="67"/>
      <c r="G4" s="67"/>
      <c r="H4" s="67"/>
      <c r="I4" s="67"/>
      <c r="J4" s="82"/>
    </row>
    <row r="5" ht="24.4" customHeight="1" spans="1:10">
      <c r="A5" s="68"/>
      <c r="B5" s="67"/>
      <c r="C5" s="67"/>
      <c r="D5" s="67" t="s">
        <v>59</v>
      </c>
      <c r="E5" s="88" t="s">
        <v>217</v>
      </c>
      <c r="F5" s="67" t="s">
        <v>218</v>
      </c>
      <c r="G5" s="67"/>
      <c r="H5" s="67"/>
      <c r="I5" s="67" t="s">
        <v>177</v>
      </c>
      <c r="J5" s="82"/>
    </row>
    <row r="6" ht="24.4" customHeight="1" spans="1:10">
      <c r="A6" s="68"/>
      <c r="B6" s="67"/>
      <c r="C6" s="67"/>
      <c r="D6" s="67"/>
      <c r="E6" s="88"/>
      <c r="F6" s="67" t="s">
        <v>152</v>
      </c>
      <c r="G6" s="67" t="s">
        <v>219</v>
      </c>
      <c r="H6" s="67" t="s">
        <v>220</v>
      </c>
      <c r="I6" s="67"/>
      <c r="J6" s="83"/>
    </row>
    <row r="7" ht="22.8" customHeight="1" spans="1:10">
      <c r="A7" s="69"/>
      <c r="B7" s="67"/>
      <c r="C7" s="67" t="s">
        <v>72</v>
      </c>
      <c r="D7" s="90">
        <v>160000</v>
      </c>
      <c r="E7" s="90"/>
      <c r="F7" s="90">
        <f>H7+I7</f>
        <v>160000</v>
      </c>
      <c r="G7" s="90"/>
      <c r="H7" s="90">
        <f>H8</f>
        <v>150000</v>
      </c>
      <c r="I7" s="90">
        <f>I8</f>
        <v>10000</v>
      </c>
      <c r="J7" s="84"/>
    </row>
    <row r="8" s="60" customFormat="1" ht="22.8" customHeight="1" spans="1:10">
      <c r="A8" s="91"/>
      <c r="B8" s="67">
        <v>156001</v>
      </c>
      <c r="C8" s="92" t="s">
        <v>0</v>
      </c>
      <c r="D8" s="90">
        <v>160000</v>
      </c>
      <c r="E8" s="90"/>
      <c r="F8" s="90">
        <f>H8+I8</f>
        <v>160000</v>
      </c>
      <c r="G8" s="90"/>
      <c r="H8" s="90">
        <v>150000</v>
      </c>
      <c r="I8" s="90">
        <v>10000</v>
      </c>
      <c r="J8" s="93"/>
    </row>
    <row r="9" ht="22.8" customHeight="1" spans="1:10">
      <c r="A9" s="69"/>
      <c r="B9" s="67"/>
      <c r="C9" s="67"/>
      <c r="D9" s="90"/>
      <c r="E9" s="90"/>
      <c r="F9" s="90"/>
      <c r="G9" s="90"/>
      <c r="H9" s="90"/>
      <c r="I9" s="90"/>
      <c r="J9" s="84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4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4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4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4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4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4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" right="0.196527777777778" top="0.984027777777778" bottom="0.984027777777778" header="0" footer="0"/>
  <pageSetup paperSize="9" scale="91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2" width="25.75" customWidth="1"/>
    <col min="3" max="3" width="6.15833333333333" customWidth="1"/>
    <col min="4" max="4" width="27" customWidth="1"/>
    <col min="5" max="5" width="17" customWidth="1"/>
    <col min="6" max="6" width="40.6333333333333" customWidth="1"/>
    <col min="7" max="7" width="16.875" customWidth="1"/>
    <col min="8" max="9" width="17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/>
      <c r="C1" s="2"/>
      <c r="D1" s="2"/>
      <c r="E1" s="62"/>
      <c r="F1" s="62"/>
      <c r="G1" s="63"/>
      <c r="H1" s="63"/>
      <c r="I1" s="79" t="s">
        <v>221</v>
      </c>
      <c r="J1" s="66"/>
    </row>
    <row r="2" ht="22.8" customHeight="1" spans="1:10">
      <c r="A2" s="61"/>
      <c r="B2" s="3" t="s">
        <v>222</v>
      </c>
      <c r="C2" s="3"/>
      <c r="D2" s="3"/>
      <c r="E2" s="3"/>
      <c r="F2" s="3"/>
      <c r="G2" s="3"/>
      <c r="H2" s="3"/>
      <c r="I2" s="3"/>
      <c r="J2" s="66"/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223</v>
      </c>
      <c r="H4" s="67"/>
      <c r="I4" s="67"/>
      <c r="J4" s="82"/>
    </row>
    <row r="5" ht="24.4" customHeight="1" spans="1:10">
      <c r="A5" s="68"/>
      <c r="B5" s="67" t="s">
        <v>79</v>
      </c>
      <c r="C5" s="67"/>
      <c r="D5" s="67"/>
      <c r="E5" s="67" t="s">
        <v>70</v>
      </c>
      <c r="F5" s="67" t="s">
        <v>71</v>
      </c>
      <c r="G5" s="67" t="s">
        <v>59</v>
      </c>
      <c r="H5" s="67" t="s">
        <v>75</v>
      </c>
      <c r="I5" s="67" t="s">
        <v>76</v>
      </c>
      <c r="J5" s="82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3"/>
    </row>
    <row r="7" ht="22.8" customHeight="1" spans="1:10">
      <c r="A7" s="69"/>
      <c r="B7" s="67"/>
      <c r="C7" s="67"/>
      <c r="D7" s="67"/>
      <c r="E7" s="67"/>
      <c r="F7" s="67" t="s">
        <v>72</v>
      </c>
      <c r="G7" s="70"/>
      <c r="H7" s="70"/>
      <c r="I7" s="70"/>
      <c r="J7" s="84"/>
    </row>
    <row r="8" ht="22.8" customHeight="1" spans="1:10">
      <c r="A8" s="69"/>
      <c r="B8" s="67"/>
      <c r="C8" s="67"/>
      <c r="D8" s="67"/>
      <c r="E8" s="72" t="s">
        <v>215</v>
      </c>
      <c r="F8" s="72" t="s">
        <v>224</v>
      </c>
      <c r="G8" s="70"/>
      <c r="H8" s="70"/>
      <c r="I8" s="70"/>
      <c r="J8" s="84"/>
    </row>
    <row r="9" ht="22.8" customHeight="1" spans="1:10">
      <c r="A9" s="69"/>
      <c r="B9" s="67"/>
      <c r="C9" s="67"/>
      <c r="D9" s="67"/>
      <c r="E9" s="72"/>
      <c r="F9" s="72"/>
      <c r="G9" s="70"/>
      <c r="H9" s="70"/>
      <c r="I9" s="70"/>
      <c r="J9" s="84"/>
    </row>
    <row r="10" ht="22.8" customHeight="1" spans="1:10">
      <c r="A10" s="69"/>
      <c r="B10" s="67"/>
      <c r="C10" s="67"/>
      <c r="D10" s="67"/>
      <c r="E10" s="67"/>
      <c r="F10" s="67"/>
      <c r="G10" s="70"/>
      <c r="H10" s="70"/>
      <c r="I10" s="70"/>
      <c r="J10" s="84"/>
    </row>
    <row r="11" ht="22.8" customHeight="1" spans="1:10">
      <c r="A11" s="69"/>
      <c r="B11" s="67"/>
      <c r="C11" s="67"/>
      <c r="D11" s="67"/>
      <c r="E11" s="67"/>
      <c r="F11" s="67"/>
      <c r="G11" s="70"/>
      <c r="H11" s="70"/>
      <c r="I11" s="70"/>
      <c r="J11" s="84"/>
    </row>
    <row r="12" ht="22.8" customHeight="1" spans="1:10">
      <c r="A12" s="69"/>
      <c r="B12" s="67"/>
      <c r="C12" s="67"/>
      <c r="D12" s="67"/>
      <c r="E12" s="67"/>
      <c r="F12" s="67"/>
      <c r="G12" s="70"/>
      <c r="H12" s="70"/>
      <c r="I12" s="70"/>
      <c r="J12" s="84"/>
    </row>
    <row r="13" ht="22.8" customHeight="1" spans="1:10">
      <c r="A13" s="69"/>
      <c r="B13" s="67"/>
      <c r="C13" s="67"/>
      <c r="D13" s="67"/>
      <c r="E13" s="67"/>
      <c r="F13" s="67"/>
      <c r="G13" s="70"/>
      <c r="H13" s="70"/>
      <c r="I13" s="70"/>
      <c r="J13" s="84"/>
    </row>
    <row r="14" ht="22.8" customHeight="1" spans="1:10">
      <c r="A14" s="69"/>
      <c r="B14" s="67"/>
      <c r="C14" s="67"/>
      <c r="D14" s="67"/>
      <c r="E14" s="67"/>
      <c r="F14" s="67"/>
      <c r="G14" s="70"/>
      <c r="H14" s="70"/>
      <c r="I14" s="70"/>
      <c r="J14" s="84"/>
    </row>
    <row r="15" ht="22.8" customHeight="1" spans="1:10">
      <c r="A15" s="69"/>
      <c r="B15" s="67"/>
      <c r="C15" s="67"/>
      <c r="D15" s="67"/>
      <c r="E15" s="67"/>
      <c r="F15" s="67"/>
      <c r="G15" s="70"/>
      <c r="H15" s="70"/>
      <c r="I15" s="70"/>
      <c r="J15" s="84"/>
    </row>
    <row r="16" ht="22.8" customHeight="1" spans="1:10">
      <c r="A16" s="68"/>
      <c r="B16" s="74"/>
      <c r="C16" s="74"/>
      <c r="D16" s="74"/>
      <c r="E16" s="74"/>
      <c r="F16" s="74" t="s">
        <v>23</v>
      </c>
      <c r="G16" s="75"/>
      <c r="H16" s="75"/>
      <c r="I16" s="75"/>
      <c r="J16" s="82"/>
    </row>
    <row r="17" ht="22.8" customHeight="1" spans="1:10">
      <c r="A17" s="68"/>
      <c r="B17" s="74"/>
      <c r="C17" s="74"/>
      <c r="D17" s="74"/>
      <c r="E17" s="74"/>
      <c r="F17" s="74" t="s">
        <v>23</v>
      </c>
      <c r="G17" s="75"/>
      <c r="H17" s="75"/>
      <c r="I17" s="75"/>
      <c r="J17" s="82"/>
    </row>
    <row r="18" spans="2:9">
      <c r="B18" s="89" t="s">
        <v>225</v>
      </c>
      <c r="C18" s="89"/>
      <c r="D18" s="89"/>
      <c r="E18" s="89"/>
      <c r="F18" s="89"/>
      <c r="G18" s="89"/>
      <c r="H18" s="89"/>
      <c r="I18" s="8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" right="0.196527777777778" top="0.984027777777778" bottom="0.984027777777778" header="0" footer="0"/>
  <pageSetup paperSize="9" scale="8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2.25" customWidth="1"/>
    <col min="2" max="2" width="25.75" customWidth="1"/>
    <col min="3" max="3" width="14.5" customWidth="1"/>
    <col min="4" max="4" width="27" customWidth="1"/>
    <col min="5" max="6" width="14.5" customWidth="1"/>
    <col min="7" max="7" width="16.875" customWidth="1"/>
    <col min="8" max="8" width="14.5" customWidth="1"/>
    <col min="9" max="9" width="1.53333333333333" customWidth="1"/>
    <col min="10" max="10" width="9.76666666666667" customWidth="1"/>
  </cols>
  <sheetData>
    <row r="1" ht="25" customHeight="1" spans="1:9">
      <c r="A1" s="2"/>
      <c r="B1" s="62"/>
      <c r="C1" s="63"/>
      <c r="D1" s="63"/>
      <c r="E1" s="63"/>
      <c r="F1" s="63"/>
      <c r="G1" s="63"/>
      <c r="H1" s="79" t="s">
        <v>226</v>
      </c>
      <c r="I1" s="66"/>
    </row>
    <row r="2" ht="22.8" customHeight="1" spans="1:9">
      <c r="A2" s="3" t="s">
        <v>227</v>
      </c>
      <c r="B2" s="3"/>
      <c r="C2" s="3"/>
      <c r="D2" s="3"/>
      <c r="E2" s="3"/>
      <c r="F2" s="3"/>
      <c r="G2" s="3"/>
      <c r="H2" s="3"/>
      <c r="I2" s="66" t="s">
        <v>3</v>
      </c>
    </row>
    <row r="3" ht="19.55" customHeight="1" spans="1:9">
      <c r="A3" s="65" t="s">
        <v>5</v>
      </c>
      <c r="B3" s="65"/>
      <c r="C3" s="80"/>
      <c r="D3" s="80"/>
      <c r="E3" s="80"/>
      <c r="F3" s="80"/>
      <c r="G3" s="80"/>
      <c r="H3" s="80" t="s">
        <v>6</v>
      </c>
      <c r="I3" s="81"/>
    </row>
    <row r="4" ht="24.4" customHeight="1" spans="1:9">
      <c r="A4" s="67" t="s">
        <v>215</v>
      </c>
      <c r="B4" s="67" t="s">
        <v>71</v>
      </c>
      <c r="C4" s="67" t="s">
        <v>216</v>
      </c>
      <c r="D4" s="67"/>
      <c r="E4" s="67"/>
      <c r="F4" s="67"/>
      <c r="G4" s="67"/>
      <c r="H4" s="67"/>
      <c r="I4" s="82"/>
    </row>
    <row r="5" ht="24.4" customHeight="1" spans="1:9">
      <c r="A5" s="67"/>
      <c r="B5" s="67"/>
      <c r="C5" s="67" t="s">
        <v>59</v>
      </c>
      <c r="D5" s="88" t="s">
        <v>217</v>
      </c>
      <c r="E5" s="67" t="s">
        <v>218</v>
      </c>
      <c r="F5" s="67"/>
      <c r="G5" s="67"/>
      <c r="H5" s="67" t="s">
        <v>177</v>
      </c>
      <c r="I5" s="82"/>
    </row>
    <row r="6" ht="24.4" customHeight="1" spans="1:9">
      <c r="A6" s="67"/>
      <c r="B6" s="67"/>
      <c r="C6" s="67"/>
      <c r="D6" s="88"/>
      <c r="E6" s="67" t="s">
        <v>152</v>
      </c>
      <c r="F6" s="67" t="s">
        <v>219</v>
      </c>
      <c r="G6" s="67" t="s">
        <v>220</v>
      </c>
      <c r="H6" s="67"/>
      <c r="I6" s="83"/>
    </row>
    <row r="7" ht="22.8" customHeight="1" spans="1:9">
      <c r="A7" s="67"/>
      <c r="B7" s="67" t="s">
        <v>72</v>
      </c>
      <c r="C7" s="70"/>
      <c r="D7" s="70"/>
      <c r="E7" s="70"/>
      <c r="F7" s="70"/>
      <c r="G7" s="70"/>
      <c r="H7" s="70"/>
      <c r="I7" s="84"/>
    </row>
    <row r="8" ht="22.8" customHeight="1" spans="1:9">
      <c r="A8" s="72" t="s">
        <v>215</v>
      </c>
      <c r="B8" s="72" t="s">
        <v>228</v>
      </c>
      <c r="C8" s="70"/>
      <c r="D8" s="70"/>
      <c r="E8" s="70"/>
      <c r="F8" s="70"/>
      <c r="G8" s="70"/>
      <c r="H8" s="70"/>
      <c r="I8" s="84"/>
    </row>
    <row r="9" ht="22.8" customHeight="1" spans="1:9">
      <c r="A9" s="67"/>
      <c r="B9" s="67"/>
      <c r="C9" s="70"/>
      <c r="D9" s="70"/>
      <c r="E9" s="70"/>
      <c r="F9" s="70"/>
      <c r="G9" s="70"/>
      <c r="H9" s="70"/>
      <c r="I9" s="84"/>
    </row>
    <row r="10" ht="22.8" customHeight="1" spans="1:9">
      <c r="A10" s="67"/>
      <c r="B10" s="67"/>
      <c r="C10" s="70"/>
      <c r="D10" s="70"/>
      <c r="E10" s="70"/>
      <c r="F10" s="70"/>
      <c r="G10" s="70"/>
      <c r="H10" s="70"/>
      <c r="I10" s="84"/>
    </row>
    <row r="11" ht="22.8" customHeight="1" spans="1:9">
      <c r="A11" s="67"/>
      <c r="B11" s="67"/>
      <c r="C11" s="70"/>
      <c r="D11" s="70"/>
      <c r="E11" s="70"/>
      <c r="F11" s="70"/>
      <c r="G11" s="70"/>
      <c r="H11" s="70"/>
      <c r="I11" s="84"/>
    </row>
    <row r="12" ht="22.8" customHeight="1" spans="1:9">
      <c r="A12" s="72"/>
      <c r="B12" s="72"/>
      <c r="C12" s="70"/>
      <c r="D12" s="70"/>
      <c r="E12" s="70"/>
      <c r="F12" s="70"/>
      <c r="G12" s="70"/>
      <c r="H12" s="70"/>
      <c r="I12" s="84"/>
    </row>
    <row r="13" ht="22.8" customHeight="1" spans="1:9">
      <c r="A13" s="67"/>
      <c r="B13" s="67"/>
      <c r="C13" s="70"/>
      <c r="D13" s="70"/>
      <c r="E13" s="70"/>
      <c r="F13" s="70"/>
      <c r="G13" s="70"/>
      <c r="H13" s="70"/>
      <c r="I13" s="84"/>
    </row>
    <row r="14" ht="22.8" customHeight="1" spans="1:9">
      <c r="A14" s="67"/>
      <c r="B14" s="67"/>
      <c r="C14" s="70"/>
      <c r="D14" s="70"/>
      <c r="E14" s="70"/>
      <c r="F14" s="70"/>
      <c r="G14" s="70"/>
      <c r="H14" s="70"/>
      <c r="I14" s="84"/>
    </row>
    <row r="15" ht="22.8" customHeight="1" spans="1:9">
      <c r="A15" s="67"/>
      <c r="B15" s="67"/>
      <c r="C15" s="70"/>
      <c r="D15" s="70"/>
      <c r="E15" s="70"/>
      <c r="F15" s="70"/>
      <c r="G15" s="70"/>
      <c r="H15" s="70"/>
      <c r="I15" s="84"/>
    </row>
    <row r="16" ht="22.8" customHeight="1" spans="1:9">
      <c r="A16" s="67"/>
      <c r="B16" s="67"/>
      <c r="C16" s="70"/>
      <c r="D16" s="70"/>
      <c r="E16" s="70"/>
      <c r="F16" s="70"/>
      <c r="G16" s="70"/>
      <c r="H16" s="70"/>
      <c r="I16" s="84"/>
    </row>
    <row r="17" ht="22.8" customHeight="1" spans="1:9">
      <c r="A17" s="67"/>
      <c r="B17" s="67"/>
      <c r="C17" s="70"/>
      <c r="D17" s="70"/>
      <c r="E17" s="70"/>
      <c r="F17" s="70"/>
      <c r="G17" s="70"/>
      <c r="H17" s="70"/>
      <c r="I17" s="84"/>
    </row>
    <row r="18" ht="22" customHeight="1" spans="1:8">
      <c r="A18" s="89" t="s">
        <v>229</v>
      </c>
      <c r="B18" s="89"/>
      <c r="C18" s="89"/>
      <c r="D18" s="89"/>
      <c r="E18" s="89"/>
      <c r="F18" s="89"/>
      <c r="G18" s="89"/>
      <c r="H18" s="89"/>
    </row>
  </sheetData>
  <mergeCells count="10">
    <mergeCell ref="A2:H2"/>
    <mergeCell ref="A3:B3"/>
    <mergeCell ref="C4:H4"/>
    <mergeCell ref="E5:G5"/>
    <mergeCell ref="A18:H18"/>
    <mergeCell ref="A4:A6"/>
    <mergeCell ref="B4:B6"/>
    <mergeCell ref="C5:C6"/>
    <mergeCell ref="D5:D6"/>
    <mergeCell ref="H5:H6"/>
  </mergeCells>
  <printOptions horizontalCentered="1"/>
  <pageMargins left="0" right="0.196527777777778" top="0.984027777777778" bottom="0.9840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2" width="25.75" customWidth="1"/>
    <col min="3" max="3" width="6.63333333333333" customWidth="1"/>
    <col min="4" max="4" width="27" customWidth="1"/>
    <col min="5" max="5" width="13.3416666666667" customWidth="1"/>
    <col min="6" max="6" width="41.025" customWidth="1"/>
    <col min="7" max="7" width="16.875" customWidth="1"/>
    <col min="8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/>
      <c r="C1" s="2"/>
      <c r="D1" s="2"/>
      <c r="E1" s="62"/>
      <c r="F1" s="62"/>
      <c r="G1" s="63"/>
      <c r="H1" s="63"/>
      <c r="I1" s="79" t="s">
        <v>230</v>
      </c>
      <c r="J1" s="66"/>
    </row>
    <row r="2" ht="22.8" customHeight="1" spans="1:10">
      <c r="A2" s="61"/>
      <c r="B2" s="3" t="s">
        <v>231</v>
      </c>
      <c r="C2" s="3"/>
      <c r="D2" s="3"/>
      <c r="E2" s="3"/>
      <c r="F2" s="3"/>
      <c r="G2" s="3"/>
      <c r="H2" s="3"/>
      <c r="I2" s="3"/>
      <c r="J2" s="66" t="s">
        <v>3</v>
      </c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232</v>
      </c>
      <c r="H4" s="67"/>
      <c r="I4" s="67"/>
      <c r="J4" s="82"/>
    </row>
    <row r="5" ht="24.4" customHeight="1" spans="1:10">
      <c r="A5" s="68"/>
      <c r="B5" s="67" t="s">
        <v>79</v>
      </c>
      <c r="C5" s="67"/>
      <c r="D5" s="67"/>
      <c r="E5" s="67" t="s">
        <v>70</v>
      </c>
      <c r="F5" s="67" t="s">
        <v>71</v>
      </c>
      <c r="G5" s="67" t="s">
        <v>59</v>
      </c>
      <c r="H5" s="67" t="s">
        <v>75</v>
      </c>
      <c r="I5" s="67" t="s">
        <v>76</v>
      </c>
      <c r="J5" s="82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3"/>
    </row>
    <row r="7" ht="22.8" customHeight="1" spans="1:10">
      <c r="A7" s="69"/>
      <c r="B7" s="67"/>
      <c r="C7" s="67"/>
      <c r="D7" s="67"/>
      <c r="E7" s="67"/>
      <c r="F7" s="67" t="s">
        <v>72</v>
      </c>
      <c r="G7" s="70"/>
      <c r="H7" s="70"/>
      <c r="I7" s="70"/>
      <c r="J7" s="84"/>
    </row>
    <row r="8" s="60" customFormat="1" ht="22.8" customHeight="1" spans="1:10">
      <c r="A8" s="71"/>
      <c r="B8" s="72"/>
      <c r="C8" s="72"/>
      <c r="D8" s="72"/>
      <c r="E8" s="72" t="s">
        <v>215</v>
      </c>
      <c r="F8" s="72" t="s">
        <v>224</v>
      </c>
      <c r="G8" s="73"/>
      <c r="H8" s="73"/>
      <c r="I8" s="73"/>
      <c r="J8" s="85"/>
    </row>
    <row r="9" ht="22.8" customHeight="1" spans="1:10">
      <c r="A9" s="68"/>
      <c r="B9" s="74"/>
      <c r="C9" s="74"/>
      <c r="D9" s="74"/>
      <c r="E9" s="74"/>
      <c r="F9" s="74"/>
      <c r="G9" s="75"/>
      <c r="H9" s="75"/>
      <c r="I9" s="75"/>
      <c r="J9" s="82"/>
    </row>
    <row r="10" ht="22.8" customHeight="1" spans="1:10">
      <c r="A10" s="68"/>
      <c r="B10" s="74"/>
      <c r="C10" s="74"/>
      <c r="D10" s="74"/>
      <c r="E10" s="74"/>
      <c r="F10" s="74"/>
      <c r="G10" s="75"/>
      <c r="H10" s="75"/>
      <c r="I10" s="75"/>
      <c r="J10" s="82"/>
    </row>
    <row r="11" ht="22.8" customHeight="1" spans="1:10">
      <c r="A11" s="68"/>
      <c r="B11" s="74"/>
      <c r="C11" s="74"/>
      <c r="D11" s="74"/>
      <c r="E11" s="74"/>
      <c r="F11" s="74"/>
      <c r="G11" s="75"/>
      <c r="H11" s="75"/>
      <c r="I11" s="75"/>
      <c r="J11" s="82"/>
    </row>
    <row r="12" ht="22.8" customHeight="1" spans="1:10">
      <c r="A12" s="68"/>
      <c r="B12" s="74"/>
      <c r="C12" s="74"/>
      <c r="D12" s="74"/>
      <c r="E12" s="74"/>
      <c r="F12" s="74"/>
      <c r="G12" s="75"/>
      <c r="H12" s="75"/>
      <c r="I12" s="75"/>
      <c r="J12" s="82"/>
    </row>
    <row r="13" ht="22.8" customHeight="1" spans="1:10">
      <c r="A13" s="68"/>
      <c r="B13" s="74"/>
      <c r="C13" s="74"/>
      <c r="D13" s="74"/>
      <c r="E13" s="74"/>
      <c r="F13" s="74"/>
      <c r="G13" s="75"/>
      <c r="H13" s="75"/>
      <c r="I13" s="75"/>
      <c r="J13" s="82"/>
    </row>
    <row r="14" ht="22.8" customHeight="1" spans="1:10">
      <c r="A14" s="68"/>
      <c r="B14" s="74"/>
      <c r="C14" s="74"/>
      <c r="D14" s="74"/>
      <c r="E14" s="74"/>
      <c r="F14" s="74"/>
      <c r="G14" s="75"/>
      <c r="H14" s="75"/>
      <c r="I14" s="75"/>
      <c r="J14" s="82"/>
    </row>
    <row r="15" ht="22.8" customHeight="1" spans="1:10">
      <c r="A15" s="68"/>
      <c r="B15" s="74"/>
      <c r="C15" s="74"/>
      <c r="D15" s="74"/>
      <c r="E15" s="74"/>
      <c r="F15" s="74"/>
      <c r="G15" s="75"/>
      <c r="H15" s="75"/>
      <c r="I15" s="75"/>
      <c r="J15" s="82"/>
    </row>
    <row r="16" ht="22.8" customHeight="1" spans="1:10">
      <c r="A16" s="68"/>
      <c r="B16" s="74"/>
      <c r="C16" s="74"/>
      <c r="D16" s="74"/>
      <c r="E16" s="74"/>
      <c r="F16" s="74" t="s">
        <v>23</v>
      </c>
      <c r="G16" s="75"/>
      <c r="H16" s="75"/>
      <c r="I16" s="75"/>
      <c r="J16" s="82"/>
    </row>
    <row r="17" ht="22.8" customHeight="1" spans="1:10">
      <c r="A17" s="68"/>
      <c r="B17" s="74"/>
      <c r="C17" s="74"/>
      <c r="D17" s="74"/>
      <c r="E17" s="74"/>
      <c r="F17" s="74" t="s">
        <v>233</v>
      </c>
      <c r="G17" s="75"/>
      <c r="H17" s="75"/>
      <c r="I17" s="75"/>
      <c r="J17" s="83"/>
    </row>
    <row r="18" ht="25" customHeight="1" spans="1:10">
      <c r="A18" s="76"/>
      <c r="B18" s="77" t="s">
        <v>234</v>
      </c>
      <c r="C18" s="78"/>
      <c r="D18" s="78"/>
      <c r="E18" s="78"/>
      <c r="F18" s="78"/>
      <c r="G18" s="78"/>
      <c r="H18" s="78"/>
      <c r="I18" s="86"/>
      <c r="J18" s="87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" right="0.196527777777778" top="0.984027777777778" bottom="0.984027777777778" header="0" footer="0"/>
  <pageSetup paperSize="9" scale="87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0" workbookViewId="0">
      <selection activeCell="L13" sqref="L13"/>
    </sheetView>
  </sheetViews>
  <sheetFormatPr defaultColWidth="9" defaultRowHeight="13.5"/>
  <cols>
    <col min="1" max="1" width="9.75" style="1" customWidth="1"/>
    <col min="2" max="2" width="16" style="19" customWidth="1"/>
    <col min="3" max="3" width="9" style="1"/>
    <col min="4" max="4" width="25.5" style="1" customWidth="1"/>
    <col min="5" max="5" width="1.25" style="1" customWidth="1"/>
    <col min="6" max="6" width="17.5" style="1" customWidth="1"/>
    <col min="7" max="7" width="11.75" style="1" customWidth="1"/>
    <col min="8" max="8" width="6.75" style="1" customWidth="1"/>
    <col min="9" max="9" width="3.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235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239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25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25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246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254</v>
      </c>
      <c r="E12" s="28"/>
      <c r="F12" s="25" t="s">
        <v>255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256</v>
      </c>
      <c r="E13" s="28"/>
      <c r="F13" s="48" t="s">
        <v>257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258</v>
      </c>
      <c r="E14" s="28"/>
      <c r="F14" s="48" t="s">
        <v>259</v>
      </c>
      <c r="G14" s="48"/>
      <c r="H14" s="48"/>
      <c r="I14" s="48"/>
    </row>
    <row r="15" ht="27" customHeight="1" spans="1:9">
      <c r="A15" s="26"/>
      <c r="B15" s="26"/>
      <c r="C15" s="26" t="s">
        <v>260</v>
      </c>
      <c r="D15" s="28" t="s">
        <v>261</v>
      </c>
      <c r="E15" s="28"/>
      <c r="F15" s="28" t="s">
        <v>262</v>
      </c>
      <c r="G15" s="28"/>
      <c r="H15" s="28"/>
      <c r="I15" s="28"/>
    </row>
    <row r="16" ht="24" customHeight="1" spans="1:9">
      <c r="A16" s="26"/>
      <c r="B16" s="26"/>
      <c r="C16" s="26" t="s">
        <v>263</v>
      </c>
      <c r="D16" s="34" t="s">
        <v>264</v>
      </c>
      <c r="E16" s="35"/>
      <c r="F16" s="35" t="s">
        <v>265</v>
      </c>
      <c r="G16" s="35"/>
      <c r="H16" s="35"/>
      <c r="I16" s="35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50" t="s">
        <v>268</v>
      </c>
      <c r="G17" s="50"/>
      <c r="H17" s="50"/>
      <c r="I17" s="50"/>
    </row>
    <row r="18" ht="24" spans="1:9">
      <c r="A18" s="26"/>
      <c r="B18" s="26" t="s">
        <v>269</v>
      </c>
      <c r="C18" s="25" t="s">
        <v>270</v>
      </c>
      <c r="D18" s="28" t="s">
        <v>271</v>
      </c>
      <c r="E18" s="28"/>
      <c r="F18" s="28" t="s">
        <v>272</v>
      </c>
      <c r="G18" s="28"/>
      <c r="H18" s="28"/>
      <c r="I18" s="28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28" t="s">
        <v>276</v>
      </c>
      <c r="G19" s="28"/>
      <c r="H19" s="28"/>
      <c r="I19" s="28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7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8" sqref="E8:I8"/>
    </sheetView>
  </sheetViews>
  <sheetFormatPr defaultColWidth="9" defaultRowHeight="13.5"/>
  <cols>
    <col min="1" max="1" width="12.125" style="1" customWidth="1"/>
    <col min="2" max="2" width="13" style="19" customWidth="1"/>
    <col min="3" max="3" width="9" style="1"/>
    <col min="4" max="4" width="27" style="1" customWidth="1"/>
    <col min="5" max="5" width="5.625" style="1" customWidth="1"/>
    <col min="6" max="6" width="10.375" style="1" customWidth="1"/>
    <col min="7" max="7" width="11" style="1" customWidth="1"/>
    <col min="8" max="8" width="4.2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277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8" t="s">
        <v>278</v>
      </c>
      <c r="C4" s="28"/>
      <c r="D4" s="28"/>
      <c r="E4" s="28"/>
      <c r="F4" s="28"/>
      <c r="G4" s="28"/>
      <c r="H4" s="28"/>
      <c r="I4" s="28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40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40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279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280</v>
      </c>
      <c r="E12" s="28"/>
      <c r="F12" s="25" t="s">
        <v>281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282</v>
      </c>
      <c r="E13" s="28"/>
      <c r="F13" s="48" t="s">
        <v>283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284</v>
      </c>
      <c r="E14" s="28"/>
      <c r="F14" s="48" t="s">
        <v>283</v>
      </c>
      <c r="G14" s="48"/>
      <c r="H14" s="48"/>
      <c r="I14" s="48"/>
    </row>
    <row r="15" ht="27" customHeight="1" spans="1:9">
      <c r="A15" s="26"/>
      <c r="B15" s="26"/>
      <c r="C15" s="32" t="s">
        <v>260</v>
      </c>
      <c r="D15" s="28" t="s">
        <v>285</v>
      </c>
      <c r="E15" s="28"/>
      <c r="F15" s="28" t="s">
        <v>286</v>
      </c>
      <c r="G15" s="28"/>
      <c r="H15" s="28"/>
      <c r="I15" s="28"/>
    </row>
    <row r="16" ht="27" customHeight="1" spans="1:9">
      <c r="A16" s="26"/>
      <c r="B16" s="26"/>
      <c r="C16" s="51"/>
      <c r="D16" s="46" t="s">
        <v>287</v>
      </c>
      <c r="E16" s="47"/>
      <c r="F16" s="46" t="s">
        <v>288</v>
      </c>
      <c r="G16" s="55"/>
      <c r="H16" s="55"/>
      <c r="I16" s="47"/>
    </row>
    <row r="17" ht="24" customHeight="1" spans="1:9">
      <c r="A17" s="26"/>
      <c r="B17" s="26"/>
      <c r="C17" s="38"/>
      <c r="D17" s="56" t="s">
        <v>289</v>
      </c>
      <c r="E17" s="57"/>
      <c r="F17" s="56" t="s">
        <v>290</v>
      </c>
      <c r="G17" s="58"/>
      <c r="H17" s="58"/>
      <c r="I17" s="59"/>
    </row>
    <row r="18" ht="24" customHeight="1" spans="1:9">
      <c r="A18" s="26"/>
      <c r="B18" s="26"/>
      <c r="C18" s="26" t="s">
        <v>263</v>
      </c>
      <c r="D18" s="31" t="s">
        <v>264</v>
      </c>
      <c r="E18" s="37"/>
      <c r="F18" s="37" t="s">
        <v>291</v>
      </c>
      <c r="G18" s="37"/>
      <c r="H18" s="37"/>
      <c r="I18" s="37"/>
    </row>
    <row r="19" ht="24" customHeight="1" spans="1:9">
      <c r="A19" s="26"/>
      <c r="B19" s="26"/>
      <c r="C19" s="26" t="s">
        <v>266</v>
      </c>
      <c r="D19" s="28" t="s">
        <v>267</v>
      </c>
      <c r="E19" s="28"/>
      <c r="F19" s="37" t="s">
        <v>292</v>
      </c>
      <c r="G19" s="37"/>
      <c r="H19" s="37"/>
      <c r="I19" s="37"/>
    </row>
    <row r="20" ht="26" customHeight="1" spans="1:9">
      <c r="A20" s="26"/>
      <c r="B20" s="32" t="s">
        <v>269</v>
      </c>
      <c r="C20" s="25" t="s">
        <v>293</v>
      </c>
      <c r="D20" s="28" t="s">
        <v>294</v>
      </c>
      <c r="E20" s="28"/>
      <c r="F20" s="28" t="s">
        <v>295</v>
      </c>
      <c r="G20" s="28"/>
      <c r="H20" s="28"/>
      <c r="I20" s="28"/>
    </row>
    <row r="21" ht="24" customHeight="1" spans="1:9">
      <c r="A21" s="26"/>
      <c r="B21" s="51"/>
      <c r="C21" s="52" t="s">
        <v>270</v>
      </c>
      <c r="D21" s="28" t="s">
        <v>296</v>
      </c>
      <c r="E21" s="28"/>
      <c r="F21" s="28" t="s">
        <v>297</v>
      </c>
      <c r="G21" s="28"/>
      <c r="H21" s="28"/>
      <c r="I21" s="28"/>
    </row>
    <row r="22" ht="33" customHeight="1" spans="1:9">
      <c r="A22" s="26"/>
      <c r="B22" s="38"/>
      <c r="C22" s="54"/>
      <c r="D22" s="28" t="s">
        <v>298</v>
      </c>
      <c r="E22" s="28"/>
      <c r="F22" s="28" t="s">
        <v>299</v>
      </c>
      <c r="G22" s="28"/>
      <c r="H22" s="28"/>
      <c r="I22" s="28"/>
    </row>
    <row r="23" ht="33" customHeight="1" spans="1:9">
      <c r="A23" s="26"/>
      <c r="B23" s="26" t="s">
        <v>273</v>
      </c>
      <c r="C23" s="25" t="s">
        <v>274</v>
      </c>
      <c r="D23" s="28" t="s">
        <v>275</v>
      </c>
      <c r="E23" s="28"/>
      <c r="F23" s="28" t="s">
        <v>276</v>
      </c>
      <c r="G23" s="28"/>
      <c r="H23" s="28"/>
      <c r="I23" s="28"/>
    </row>
  </sheetData>
  <mergeCells count="4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19"/>
    <mergeCell ref="B20:B22"/>
    <mergeCell ref="C12:C14"/>
    <mergeCell ref="C15:C17"/>
    <mergeCell ref="C21:C22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G1" sqref="G1"/>
    </sheetView>
  </sheetViews>
  <sheetFormatPr defaultColWidth="9" defaultRowHeight="13.5"/>
  <cols>
    <col min="1" max="1" width="10" style="1" customWidth="1"/>
    <col min="2" max="2" width="13.375" style="19" customWidth="1"/>
    <col min="3" max="3" width="9" style="1"/>
    <col min="4" max="4" width="27" style="1" customWidth="1"/>
    <col min="5" max="5" width="4.25" style="1" customWidth="1"/>
    <col min="6" max="6" width="10.125" style="1" customWidth="1"/>
    <col min="7" max="7" width="16.875" style="1" customWidth="1"/>
    <col min="8" max="8" width="5" style="1" customWidth="1"/>
    <col min="9" max="9" width="5.3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300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301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20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20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302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303</v>
      </c>
      <c r="E12" s="28"/>
      <c r="F12" s="25" t="s">
        <v>304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305</v>
      </c>
      <c r="E13" s="28"/>
      <c r="F13" s="48" t="s">
        <v>306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307</v>
      </c>
      <c r="E14" s="28"/>
      <c r="F14" s="48" t="s">
        <v>308</v>
      </c>
      <c r="G14" s="48"/>
      <c r="H14" s="48"/>
      <c r="I14" s="48"/>
    </row>
    <row r="15" ht="27" customHeight="1" spans="1:9">
      <c r="A15" s="26"/>
      <c r="B15" s="26"/>
      <c r="C15" s="26" t="s">
        <v>260</v>
      </c>
      <c r="D15" s="28" t="s">
        <v>309</v>
      </c>
      <c r="E15" s="28"/>
      <c r="F15" s="28" t="s">
        <v>310</v>
      </c>
      <c r="G15" s="28"/>
      <c r="H15" s="28"/>
      <c r="I15" s="28"/>
    </row>
    <row r="16" ht="24" customHeight="1" spans="1:9">
      <c r="A16" s="26"/>
      <c r="B16" s="26"/>
      <c r="C16" s="26" t="s">
        <v>263</v>
      </c>
      <c r="D16" s="34" t="s">
        <v>311</v>
      </c>
      <c r="E16" s="35"/>
      <c r="F16" s="35" t="s">
        <v>312</v>
      </c>
      <c r="G16" s="35"/>
      <c r="H16" s="35"/>
      <c r="I16" s="35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35" t="s">
        <v>313</v>
      </c>
      <c r="G17" s="35"/>
      <c r="H17" s="35"/>
      <c r="I17" s="35"/>
    </row>
    <row r="18" ht="26" customHeight="1" spans="1:9">
      <c r="A18" s="26"/>
      <c r="B18" s="32" t="s">
        <v>269</v>
      </c>
      <c r="C18" s="25" t="s">
        <v>293</v>
      </c>
      <c r="D18" s="28" t="s">
        <v>314</v>
      </c>
      <c r="E18" s="28"/>
      <c r="F18" s="28" t="s">
        <v>315</v>
      </c>
      <c r="G18" s="28"/>
      <c r="H18" s="28"/>
      <c r="I18" s="28"/>
    </row>
    <row r="19" ht="24" spans="1:9">
      <c r="A19" s="26"/>
      <c r="B19" s="38"/>
      <c r="C19" s="25" t="s">
        <v>270</v>
      </c>
      <c r="D19" s="28" t="s">
        <v>316</v>
      </c>
      <c r="E19" s="28"/>
      <c r="F19" s="28" t="s">
        <v>317</v>
      </c>
      <c r="G19" s="28"/>
      <c r="H19" s="28"/>
      <c r="I19" s="28"/>
    </row>
    <row r="20" ht="33" customHeight="1" spans="1:9">
      <c r="A20" s="26"/>
      <c r="B20" s="26" t="s">
        <v>273</v>
      </c>
      <c r="C20" s="25" t="s">
        <v>274</v>
      </c>
      <c r="D20" s="28" t="s">
        <v>275</v>
      </c>
      <c r="E20" s="28"/>
      <c r="F20" s="28" t="s">
        <v>276</v>
      </c>
      <c r="G20" s="28"/>
      <c r="H20" s="28"/>
      <c r="I20" s="28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K9" sqref="K9"/>
    </sheetView>
  </sheetViews>
  <sheetFormatPr defaultColWidth="9" defaultRowHeight="13.5"/>
  <cols>
    <col min="1" max="1" width="11.375" style="1" customWidth="1"/>
    <col min="2" max="2" width="14.625" style="19" customWidth="1"/>
    <col min="3" max="3" width="9" style="1"/>
    <col min="4" max="4" width="19.875" style="1" customWidth="1"/>
    <col min="5" max="5" width="9.5" style="1" customWidth="1"/>
    <col min="6" max="6" width="9.875" style="1" customWidth="1"/>
    <col min="7" max="7" width="7.6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318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319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3.21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3.21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320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321</v>
      </c>
      <c r="E12" s="28"/>
      <c r="F12" s="31" t="s">
        <v>322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323</v>
      </c>
      <c r="E13" s="28"/>
      <c r="F13" s="31" t="s">
        <v>324</v>
      </c>
      <c r="G13" s="37"/>
      <c r="H13" s="37"/>
      <c r="I13" s="37"/>
      <c r="J13" s="45"/>
      <c r="K13" s="45"/>
      <c r="L13" s="45"/>
    </row>
    <row r="14" ht="27" customHeight="1" spans="1:9">
      <c r="A14" s="26"/>
      <c r="B14" s="26"/>
      <c r="C14" s="26" t="s">
        <v>260</v>
      </c>
      <c r="D14" s="28" t="s">
        <v>309</v>
      </c>
      <c r="E14" s="28"/>
      <c r="F14" s="31" t="s">
        <v>310</v>
      </c>
      <c r="G14" s="37"/>
      <c r="H14" s="37"/>
      <c r="I14" s="37"/>
    </row>
    <row r="15" ht="24" customHeight="1" spans="1:9">
      <c r="A15" s="26"/>
      <c r="B15" s="26"/>
      <c r="C15" s="26" t="s">
        <v>263</v>
      </c>
      <c r="D15" s="31" t="s">
        <v>311</v>
      </c>
      <c r="E15" s="37"/>
      <c r="F15" s="37" t="s">
        <v>325</v>
      </c>
      <c r="G15" s="37"/>
      <c r="H15" s="37"/>
      <c r="I15" s="37"/>
    </row>
    <row r="16" ht="24" customHeight="1" spans="1:9">
      <c r="A16" s="26"/>
      <c r="B16" s="26"/>
      <c r="C16" s="26" t="s">
        <v>266</v>
      </c>
      <c r="D16" s="28" t="s">
        <v>267</v>
      </c>
      <c r="E16" s="28"/>
      <c r="F16" s="37" t="s">
        <v>326</v>
      </c>
      <c r="G16" s="37"/>
      <c r="H16" s="37"/>
      <c r="I16" s="37"/>
    </row>
    <row r="17" ht="24" customHeight="1" spans="1:9">
      <c r="A17" s="26"/>
      <c r="B17" s="32" t="s">
        <v>269</v>
      </c>
      <c r="C17" s="25" t="s">
        <v>293</v>
      </c>
      <c r="D17" s="28" t="s">
        <v>314</v>
      </c>
      <c r="E17" s="28"/>
      <c r="F17" s="31" t="s">
        <v>315</v>
      </c>
      <c r="G17" s="37"/>
      <c r="H17" s="37"/>
      <c r="I17" s="37"/>
    </row>
    <row r="18" ht="24" spans="1:9">
      <c r="A18" s="26"/>
      <c r="B18" s="38"/>
      <c r="C18" s="25" t="s">
        <v>270</v>
      </c>
      <c r="D18" s="28" t="s">
        <v>316</v>
      </c>
      <c r="E18" s="28"/>
      <c r="F18" s="37">
        <v>0.95</v>
      </c>
      <c r="G18" s="37"/>
      <c r="H18" s="37"/>
      <c r="I18" s="37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31" t="s">
        <v>276</v>
      </c>
      <c r="G19" s="37"/>
      <c r="H19" s="37"/>
      <c r="I19" s="37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0" workbookViewId="0">
      <selection activeCell="J8" sqref="J8"/>
    </sheetView>
  </sheetViews>
  <sheetFormatPr defaultColWidth="9" defaultRowHeight="13.5"/>
  <cols>
    <col min="1" max="1" width="10.25" style="1" customWidth="1"/>
    <col min="2" max="2" width="16.125" style="19" customWidth="1"/>
    <col min="3" max="3" width="9" style="1"/>
    <col min="4" max="4" width="20" style="1" customWidth="1"/>
    <col min="5" max="5" width="8.25" style="1" customWidth="1"/>
    <col min="6" max="6" width="15.125" style="1" customWidth="1"/>
    <col min="7" max="7" width="6.5" style="1" customWidth="1"/>
    <col min="8" max="8" width="9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327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328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78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78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329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330</v>
      </c>
      <c r="E12" s="28"/>
      <c r="F12" s="25" t="s">
        <v>331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332</v>
      </c>
      <c r="E13" s="28"/>
      <c r="F13" s="48" t="s">
        <v>333</v>
      </c>
      <c r="G13" s="48"/>
      <c r="H13" s="48"/>
      <c r="I13" s="48"/>
      <c r="J13" s="45"/>
      <c r="K13" s="45"/>
      <c r="L13" s="45"/>
    </row>
    <row r="14" ht="36" customHeight="1" spans="1:9">
      <c r="A14" s="26"/>
      <c r="B14" s="26"/>
      <c r="C14" s="26"/>
      <c r="D14" s="28" t="s">
        <v>334</v>
      </c>
      <c r="E14" s="28"/>
      <c r="F14" s="49" t="s">
        <v>335</v>
      </c>
      <c r="G14" s="49"/>
      <c r="H14" s="49"/>
      <c r="I14" s="49"/>
    </row>
    <row r="15" ht="27" customHeight="1" spans="1:9">
      <c r="A15" s="26"/>
      <c r="B15" s="26"/>
      <c r="C15" s="32" t="s">
        <v>336</v>
      </c>
      <c r="D15" s="28" t="s">
        <v>337</v>
      </c>
      <c r="E15" s="28"/>
      <c r="F15" s="28" t="s">
        <v>338</v>
      </c>
      <c r="G15" s="28"/>
      <c r="H15" s="28"/>
      <c r="I15" s="28"/>
    </row>
    <row r="16" ht="40" customHeight="1" spans="1:9">
      <c r="A16" s="26"/>
      <c r="B16" s="26"/>
      <c r="C16" s="38"/>
      <c r="D16" s="28" t="s">
        <v>339</v>
      </c>
      <c r="E16" s="28"/>
      <c r="F16" s="28" t="s">
        <v>338</v>
      </c>
      <c r="G16" s="28"/>
      <c r="H16" s="28"/>
      <c r="I16" s="28"/>
    </row>
    <row r="17" ht="24" customHeight="1" spans="1:9">
      <c r="A17" s="26"/>
      <c r="B17" s="26"/>
      <c r="C17" s="26" t="s">
        <v>263</v>
      </c>
      <c r="D17" s="34" t="s">
        <v>264</v>
      </c>
      <c r="E17" s="35"/>
      <c r="F17" s="35" t="s">
        <v>265</v>
      </c>
      <c r="G17" s="35"/>
      <c r="H17" s="35"/>
      <c r="I17" s="35"/>
    </row>
    <row r="18" ht="24" customHeight="1" spans="1:9">
      <c r="A18" s="26"/>
      <c r="B18" s="26"/>
      <c r="C18" s="26" t="s">
        <v>266</v>
      </c>
      <c r="D18" s="28" t="s">
        <v>267</v>
      </c>
      <c r="E18" s="28"/>
      <c r="F18" s="50" t="s">
        <v>340</v>
      </c>
      <c r="G18" s="50"/>
      <c r="H18" s="50"/>
      <c r="I18" s="50"/>
    </row>
    <row r="19" ht="24" customHeight="1" spans="1:9">
      <c r="A19" s="26"/>
      <c r="B19" s="32" t="s">
        <v>269</v>
      </c>
      <c r="C19" s="25" t="s">
        <v>293</v>
      </c>
      <c r="D19" s="28" t="s">
        <v>341</v>
      </c>
      <c r="E19" s="28"/>
      <c r="F19" s="48" t="s">
        <v>342</v>
      </c>
      <c r="G19" s="48"/>
      <c r="H19" s="48"/>
      <c r="I19" s="48"/>
    </row>
    <row r="20" ht="31" customHeight="1" spans="1:9">
      <c r="A20" s="26"/>
      <c r="B20" s="51"/>
      <c r="C20" s="52" t="s">
        <v>270</v>
      </c>
      <c r="D20" s="28" t="s">
        <v>343</v>
      </c>
      <c r="E20" s="28"/>
      <c r="F20" s="48" t="s">
        <v>344</v>
      </c>
      <c r="G20" s="48"/>
      <c r="H20" s="48"/>
      <c r="I20" s="48"/>
    </row>
    <row r="21" ht="33" customHeight="1" spans="1:9">
      <c r="A21" s="26"/>
      <c r="B21" s="51"/>
      <c r="C21" s="53"/>
      <c r="D21" s="28" t="s">
        <v>296</v>
      </c>
      <c r="E21" s="28"/>
      <c r="F21" s="28" t="s">
        <v>344</v>
      </c>
      <c r="G21" s="28"/>
      <c r="H21" s="28"/>
      <c r="I21" s="28"/>
    </row>
    <row r="22" ht="33" customHeight="1" spans="1:9">
      <c r="A22" s="26"/>
      <c r="B22" s="51"/>
      <c r="C22" s="54"/>
      <c r="D22" s="28" t="s">
        <v>329</v>
      </c>
      <c r="E22" s="28"/>
      <c r="F22" s="28" t="s">
        <v>345</v>
      </c>
      <c r="G22" s="28"/>
      <c r="H22" s="28"/>
      <c r="I22" s="28"/>
    </row>
    <row r="23" ht="33" customHeight="1" spans="1:9">
      <c r="A23" s="26"/>
      <c r="B23" s="38"/>
      <c r="C23" s="25" t="s">
        <v>346</v>
      </c>
      <c r="D23" s="28" t="s">
        <v>347</v>
      </c>
      <c r="E23" s="28"/>
      <c r="F23" s="48" t="s">
        <v>344</v>
      </c>
      <c r="G23" s="48"/>
      <c r="H23" s="48"/>
      <c r="I23" s="48"/>
    </row>
    <row r="24" ht="33" customHeight="1" spans="1:9">
      <c r="A24" s="26"/>
      <c r="B24" s="26" t="s">
        <v>273</v>
      </c>
      <c r="C24" s="25" t="s">
        <v>274</v>
      </c>
      <c r="D24" s="28" t="s">
        <v>275</v>
      </c>
      <c r="E24" s="28"/>
      <c r="F24" s="28" t="s">
        <v>276</v>
      </c>
      <c r="G24" s="28"/>
      <c r="H24" s="28"/>
      <c r="I24" s="28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8"/>
    <mergeCell ref="B19:B23"/>
    <mergeCell ref="C12:C14"/>
    <mergeCell ref="C15:C16"/>
    <mergeCell ref="C20:C22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K7" sqref="K7"/>
    </sheetView>
  </sheetViews>
  <sheetFormatPr defaultColWidth="9" defaultRowHeight="13.5"/>
  <cols>
    <col min="1" max="1" width="10.625" style="1" customWidth="1"/>
    <col min="2" max="2" width="13.75" style="19" customWidth="1"/>
    <col min="3" max="3" width="9" style="1"/>
    <col min="4" max="4" width="19.75" style="1" customWidth="1"/>
    <col min="5" max="5" width="9" style="1" customWidth="1"/>
    <col min="6" max="6" width="14.125" style="1" customWidth="1"/>
    <col min="7" max="7" width="5.1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348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100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1422.02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1422.02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349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9" t="s">
        <v>350</v>
      </c>
      <c r="E12" s="30"/>
      <c r="F12" s="31" t="s">
        <v>351</v>
      </c>
      <c r="G12" s="31"/>
      <c r="H12" s="31"/>
      <c r="I12" s="31"/>
      <c r="J12" s="44"/>
      <c r="K12" s="44"/>
      <c r="L12" s="44"/>
    </row>
    <row r="13" ht="27" customHeight="1" spans="1:12">
      <c r="A13" s="26"/>
      <c r="B13" s="26"/>
      <c r="C13" s="26"/>
      <c r="D13" s="29" t="s">
        <v>352</v>
      </c>
      <c r="E13" s="30"/>
      <c r="F13" s="31" t="s">
        <v>353</v>
      </c>
      <c r="G13" s="31"/>
      <c r="H13" s="31"/>
      <c r="I13" s="31"/>
      <c r="J13" s="45"/>
      <c r="K13" s="45"/>
      <c r="L13" s="45"/>
    </row>
    <row r="14" ht="27" customHeight="1" spans="1:12">
      <c r="A14" s="26"/>
      <c r="B14" s="26"/>
      <c r="C14" s="26"/>
      <c r="D14" s="46" t="s">
        <v>354</v>
      </c>
      <c r="E14" s="47"/>
      <c r="F14" s="31" t="s">
        <v>355</v>
      </c>
      <c r="G14" s="31"/>
      <c r="H14" s="31"/>
      <c r="I14" s="31"/>
      <c r="J14" s="45"/>
      <c r="K14" s="45"/>
      <c r="L14" s="45"/>
    </row>
    <row r="15" ht="27" customHeight="1" spans="1:9">
      <c r="A15" s="26"/>
      <c r="B15" s="26"/>
      <c r="C15" s="32" t="s">
        <v>260</v>
      </c>
      <c r="D15" s="33" t="s">
        <v>356</v>
      </c>
      <c r="E15" s="33"/>
      <c r="F15" s="31" t="s">
        <v>357</v>
      </c>
      <c r="G15" s="31"/>
      <c r="H15" s="31"/>
      <c r="I15" s="31"/>
    </row>
    <row r="16" ht="24" customHeight="1" spans="1:9">
      <c r="A16" s="26"/>
      <c r="B16" s="26"/>
      <c r="C16" s="26" t="s">
        <v>263</v>
      </c>
      <c r="D16" s="34" t="s">
        <v>264</v>
      </c>
      <c r="E16" s="35"/>
      <c r="F16" s="31" t="s">
        <v>358</v>
      </c>
      <c r="G16" s="31"/>
      <c r="H16" s="31"/>
      <c r="I16" s="31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31" t="s">
        <v>359</v>
      </c>
      <c r="G17" s="31"/>
      <c r="H17" s="31"/>
      <c r="I17" s="31"/>
    </row>
    <row r="18" ht="31" customHeight="1" spans="1:9">
      <c r="A18" s="26"/>
      <c r="B18" s="32" t="s">
        <v>269</v>
      </c>
      <c r="C18" s="36" t="s">
        <v>270</v>
      </c>
      <c r="D18" s="25" t="s">
        <v>360</v>
      </c>
      <c r="E18" s="37"/>
      <c r="F18" s="31" t="s">
        <v>361</v>
      </c>
      <c r="G18" s="31"/>
      <c r="H18" s="31"/>
      <c r="I18" s="31"/>
    </row>
    <row r="19" ht="33" customHeight="1" spans="1:9">
      <c r="A19" s="26"/>
      <c r="B19" s="38"/>
      <c r="C19" s="25" t="s">
        <v>362</v>
      </c>
      <c r="D19" s="39" t="s">
        <v>296</v>
      </c>
      <c r="E19" s="40"/>
      <c r="F19" s="31" t="s">
        <v>297</v>
      </c>
      <c r="G19" s="31"/>
      <c r="H19" s="31"/>
      <c r="I19" s="31"/>
    </row>
    <row r="20" ht="33" customHeight="1" spans="1:9">
      <c r="A20" s="26"/>
      <c r="B20" s="26" t="s">
        <v>273</v>
      </c>
      <c r="C20" s="25" t="s">
        <v>274</v>
      </c>
      <c r="D20" s="28" t="s">
        <v>275</v>
      </c>
      <c r="E20" s="28"/>
      <c r="F20" s="31" t="s">
        <v>276</v>
      </c>
      <c r="G20" s="31"/>
      <c r="H20" s="31"/>
      <c r="I20" s="31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13" customWidth="1"/>
    <col min="2" max="2" width="25.75" style="113" customWidth="1"/>
    <col min="3" max="3" width="16.4083333333333" style="113" customWidth="1"/>
    <col min="4" max="4" width="27" style="113" customWidth="1"/>
    <col min="5" max="5" width="16.4083333333333" style="113" customWidth="1"/>
    <col min="6" max="6" width="1.53333333333333" style="113" customWidth="1"/>
    <col min="7" max="7" width="16.875" style="113" customWidth="1"/>
    <col min="8" max="10" width="9.76666666666667" style="113" customWidth="1"/>
    <col min="11" max="16384" width="10" style="113"/>
  </cols>
  <sheetData>
    <row r="1" s="113" customFormat="1" ht="14.2" customHeight="1" spans="1:6">
      <c r="A1" s="160"/>
      <c r="B1" s="114"/>
      <c r="C1" s="115"/>
      <c r="D1" s="161"/>
      <c r="E1" s="114" t="s">
        <v>2</v>
      </c>
      <c r="F1" s="170" t="s">
        <v>3</v>
      </c>
    </row>
    <row r="2" s="113" customFormat="1" ht="19.9" customHeight="1" spans="1:6">
      <c r="A2" s="161"/>
      <c r="B2" s="163" t="s">
        <v>4</v>
      </c>
      <c r="C2" s="163"/>
      <c r="D2" s="163"/>
      <c r="E2" s="163"/>
      <c r="F2" s="170"/>
    </row>
    <row r="3" s="113" customFormat="1" ht="17.05" customHeight="1" spans="1:6">
      <c r="A3" s="164"/>
      <c r="B3" s="120" t="s">
        <v>5</v>
      </c>
      <c r="C3" s="135"/>
      <c r="D3" s="135"/>
      <c r="E3" s="165" t="s">
        <v>6</v>
      </c>
      <c r="F3" s="171"/>
    </row>
    <row r="4" s="113" customFormat="1" ht="21.35" customHeight="1" spans="1:6">
      <c r="A4" s="166"/>
      <c r="B4" s="123" t="s">
        <v>7</v>
      </c>
      <c r="C4" s="123"/>
      <c r="D4" s="123" t="s">
        <v>8</v>
      </c>
      <c r="E4" s="123"/>
      <c r="F4" s="132"/>
    </row>
    <row r="5" s="113" customFormat="1" ht="21.35" customHeight="1" spans="1:6">
      <c r="A5" s="166"/>
      <c r="B5" s="123" t="s">
        <v>9</v>
      </c>
      <c r="C5" s="123" t="s">
        <v>10</v>
      </c>
      <c r="D5" s="123" t="s">
        <v>9</v>
      </c>
      <c r="E5" s="123" t="s">
        <v>10</v>
      </c>
      <c r="F5" s="132"/>
    </row>
    <row r="6" s="113" customFormat="1" ht="19.9" customHeight="1" spans="1:6">
      <c r="A6" s="122"/>
      <c r="B6" s="168" t="s">
        <v>11</v>
      </c>
      <c r="C6" s="144">
        <v>31000000</v>
      </c>
      <c r="D6" s="168" t="s">
        <v>12</v>
      </c>
      <c r="E6" s="144">
        <v>14520000</v>
      </c>
      <c r="F6" s="142"/>
    </row>
    <row r="7" s="113" customFormat="1" ht="19.9" customHeight="1" spans="1:6">
      <c r="A7" s="122"/>
      <c r="B7" s="168" t="s">
        <v>13</v>
      </c>
      <c r="C7" s="144"/>
      <c r="D7" s="168" t="s">
        <v>14</v>
      </c>
      <c r="E7" s="144"/>
      <c r="F7" s="142"/>
    </row>
    <row r="8" s="113" customFormat="1" ht="19.9" customHeight="1" spans="1:6">
      <c r="A8" s="122"/>
      <c r="B8" s="168" t="s">
        <v>15</v>
      </c>
      <c r="C8" s="144"/>
      <c r="D8" s="168" t="s">
        <v>16</v>
      </c>
      <c r="E8" s="144"/>
      <c r="F8" s="142"/>
    </row>
    <row r="9" s="113" customFormat="1" ht="19.9" customHeight="1" spans="1:6">
      <c r="A9" s="122"/>
      <c r="B9" s="168" t="s">
        <v>17</v>
      </c>
      <c r="C9" s="144"/>
      <c r="D9" s="168" t="s">
        <v>18</v>
      </c>
      <c r="E9" s="144"/>
      <c r="F9" s="142"/>
    </row>
    <row r="10" s="113" customFormat="1" ht="19.9" customHeight="1" spans="1:6">
      <c r="A10" s="122"/>
      <c r="B10" s="168" t="s">
        <v>19</v>
      </c>
      <c r="C10" s="144"/>
      <c r="D10" s="168" t="s">
        <v>20</v>
      </c>
      <c r="E10" s="144"/>
      <c r="F10" s="142"/>
    </row>
    <row r="11" s="113" customFormat="1" ht="19.9" customHeight="1" spans="1:6">
      <c r="A11" s="122"/>
      <c r="B11" s="168" t="s">
        <v>21</v>
      </c>
      <c r="C11" s="144"/>
      <c r="D11" s="168" t="s">
        <v>22</v>
      </c>
      <c r="E11" s="144"/>
      <c r="F11" s="142"/>
    </row>
    <row r="12" s="113" customFormat="1" ht="19.9" customHeight="1" spans="1:6">
      <c r="A12" s="122"/>
      <c r="B12" s="168" t="s">
        <v>23</v>
      </c>
      <c r="C12" s="144"/>
      <c r="D12" s="168" t="s">
        <v>24</v>
      </c>
      <c r="E12" s="181"/>
      <c r="F12" s="142"/>
    </row>
    <row r="13" s="113" customFormat="1" ht="19.9" customHeight="1" spans="1:6">
      <c r="A13" s="122"/>
      <c r="B13" s="168" t="s">
        <v>23</v>
      </c>
      <c r="C13" s="144"/>
      <c r="D13" s="168" t="s">
        <v>25</v>
      </c>
      <c r="E13" s="144">
        <v>1061900</v>
      </c>
      <c r="F13" s="142"/>
    </row>
    <row r="14" s="113" customFormat="1" ht="19.9" customHeight="1" spans="1:6">
      <c r="A14" s="122"/>
      <c r="B14" s="168" t="s">
        <v>23</v>
      </c>
      <c r="C14" s="144"/>
      <c r="D14" s="168" t="s">
        <v>26</v>
      </c>
      <c r="E14" s="144"/>
      <c r="F14" s="142"/>
    </row>
    <row r="15" s="113" customFormat="1" ht="19.9" customHeight="1" spans="1:6">
      <c r="A15" s="122"/>
      <c r="B15" s="168" t="s">
        <v>23</v>
      </c>
      <c r="C15" s="144"/>
      <c r="D15" s="168" t="s">
        <v>27</v>
      </c>
      <c r="E15" s="144">
        <v>516900</v>
      </c>
      <c r="F15" s="142"/>
    </row>
    <row r="16" s="113" customFormat="1" ht="19.9" customHeight="1" spans="1:6">
      <c r="A16" s="122"/>
      <c r="B16" s="168" t="s">
        <v>23</v>
      </c>
      <c r="C16" s="144"/>
      <c r="D16" s="168" t="s">
        <v>28</v>
      </c>
      <c r="E16" s="144"/>
      <c r="F16" s="142"/>
    </row>
    <row r="17" s="113" customFormat="1" ht="19.9" customHeight="1" spans="1:6">
      <c r="A17" s="122"/>
      <c r="B17" s="168" t="s">
        <v>23</v>
      </c>
      <c r="C17" s="144"/>
      <c r="D17" s="168" t="s">
        <v>29</v>
      </c>
      <c r="E17" s="144">
        <v>14220200</v>
      </c>
      <c r="F17" s="142"/>
    </row>
    <row r="18" s="113" customFormat="1" ht="19.9" customHeight="1" spans="1:6">
      <c r="A18" s="122"/>
      <c r="B18" s="168" t="s">
        <v>23</v>
      </c>
      <c r="C18" s="144"/>
      <c r="D18" s="168" t="s">
        <v>30</v>
      </c>
      <c r="E18" s="144"/>
      <c r="F18" s="142"/>
    </row>
    <row r="19" s="113" customFormat="1" ht="19.9" customHeight="1" spans="1:6">
      <c r="A19" s="122"/>
      <c r="B19" s="168" t="s">
        <v>23</v>
      </c>
      <c r="C19" s="144"/>
      <c r="D19" s="168" t="s">
        <v>31</v>
      </c>
      <c r="E19" s="144"/>
      <c r="F19" s="142"/>
    </row>
    <row r="20" s="113" customFormat="1" ht="19.9" customHeight="1" spans="1:6">
      <c r="A20" s="122"/>
      <c r="B20" s="168" t="s">
        <v>23</v>
      </c>
      <c r="C20" s="144"/>
      <c r="D20" s="168" t="s">
        <v>32</v>
      </c>
      <c r="E20" s="144"/>
      <c r="F20" s="142"/>
    </row>
    <row r="21" s="113" customFormat="1" ht="19.9" customHeight="1" spans="1:6">
      <c r="A21" s="122"/>
      <c r="B21" s="168" t="s">
        <v>23</v>
      </c>
      <c r="C21" s="144"/>
      <c r="D21" s="168" t="s">
        <v>33</v>
      </c>
      <c r="E21" s="144"/>
      <c r="F21" s="142"/>
    </row>
    <row r="22" s="113" customFormat="1" ht="19.9" customHeight="1" spans="1:6">
      <c r="A22" s="122"/>
      <c r="B22" s="168" t="s">
        <v>23</v>
      </c>
      <c r="C22" s="144"/>
      <c r="D22" s="168" t="s">
        <v>34</v>
      </c>
      <c r="E22" s="144"/>
      <c r="F22" s="142"/>
    </row>
    <row r="23" s="113" customFormat="1" ht="19.9" customHeight="1" spans="1:6">
      <c r="A23" s="122"/>
      <c r="B23" s="168" t="s">
        <v>23</v>
      </c>
      <c r="C23" s="144"/>
      <c r="D23" s="168" t="s">
        <v>35</v>
      </c>
      <c r="E23" s="144"/>
      <c r="F23" s="142"/>
    </row>
    <row r="24" s="113" customFormat="1" ht="19.9" customHeight="1" spans="1:6">
      <c r="A24" s="122"/>
      <c r="B24" s="168" t="s">
        <v>23</v>
      </c>
      <c r="C24" s="144"/>
      <c r="D24" s="168" t="s">
        <v>36</v>
      </c>
      <c r="E24" s="144"/>
      <c r="F24" s="142"/>
    </row>
    <row r="25" s="113" customFormat="1" ht="19.9" customHeight="1" spans="1:6">
      <c r="A25" s="122"/>
      <c r="B25" s="168" t="s">
        <v>23</v>
      </c>
      <c r="C25" s="144"/>
      <c r="D25" s="168" t="s">
        <v>37</v>
      </c>
      <c r="E25" s="144">
        <v>681000</v>
      </c>
      <c r="F25" s="142"/>
    </row>
    <row r="26" s="113" customFormat="1" ht="19.9" customHeight="1" spans="1:6">
      <c r="A26" s="122"/>
      <c r="B26" s="168" t="s">
        <v>23</v>
      </c>
      <c r="C26" s="144"/>
      <c r="D26" s="168" t="s">
        <v>38</v>
      </c>
      <c r="E26" s="144"/>
      <c r="F26" s="142"/>
    </row>
    <row r="27" s="113" customFormat="1" ht="19.9" customHeight="1" spans="1:6">
      <c r="A27" s="122"/>
      <c r="B27" s="168" t="s">
        <v>23</v>
      </c>
      <c r="C27" s="144"/>
      <c r="D27" s="168" t="s">
        <v>39</v>
      </c>
      <c r="E27" s="144"/>
      <c r="F27" s="142"/>
    </row>
    <row r="28" s="113" customFormat="1" ht="29" customHeight="1" spans="1:6">
      <c r="A28" s="122"/>
      <c r="B28" s="168" t="s">
        <v>23</v>
      </c>
      <c r="C28" s="144"/>
      <c r="D28" s="168" t="s">
        <v>40</v>
      </c>
      <c r="E28" s="144"/>
      <c r="F28" s="142"/>
    </row>
    <row r="29" s="113" customFormat="1" ht="19.9" customHeight="1" spans="1:6">
      <c r="A29" s="122"/>
      <c r="B29" s="168" t="s">
        <v>23</v>
      </c>
      <c r="C29" s="144"/>
      <c r="D29" s="168" t="s">
        <v>41</v>
      </c>
      <c r="E29" s="144"/>
      <c r="F29" s="142"/>
    </row>
    <row r="30" s="113" customFormat="1" ht="19.9" customHeight="1" spans="1:6">
      <c r="A30" s="122"/>
      <c r="B30" s="168" t="s">
        <v>23</v>
      </c>
      <c r="C30" s="144"/>
      <c r="D30" s="168" t="s">
        <v>42</v>
      </c>
      <c r="E30" s="144"/>
      <c r="F30" s="142"/>
    </row>
    <row r="31" s="113" customFormat="1" ht="19.9" customHeight="1" spans="1:6">
      <c r="A31" s="122"/>
      <c r="B31" s="168" t="s">
        <v>23</v>
      </c>
      <c r="C31" s="144"/>
      <c r="D31" s="168" t="s">
        <v>43</v>
      </c>
      <c r="E31" s="144"/>
      <c r="F31" s="142"/>
    </row>
    <row r="32" s="113" customFormat="1" ht="19.9" customHeight="1" spans="1:6">
      <c r="A32" s="122"/>
      <c r="B32" s="168" t="s">
        <v>23</v>
      </c>
      <c r="C32" s="144"/>
      <c r="D32" s="168" t="s">
        <v>44</v>
      </c>
      <c r="E32" s="144"/>
      <c r="F32" s="142"/>
    </row>
    <row r="33" s="113" customFormat="1" ht="19.9" customHeight="1" spans="1:6">
      <c r="A33" s="122"/>
      <c r="B33" s="168" t="s">
        <v>23</v>
      </c>
      <c r="C33" s="144"/>
      <c r="D33" s="168" t="s">
        <v>45</v>
      </c>
      <c r="E33" s="144"/>
      <c r="F33" s="142"/>
    </row>
    <row r="34" s="113" customFormat="1" ht="19.9" customHeight="1" spans="1:6">
      <c r="A34" s="122"/>
      <c r="B34" s="168" t="s">
        <v>23</v>
      </c>
      <c r="C34" s="144"/>
      <c r="D34" s="168" t="s">
        <v>46</v>
      </c>
      <c r="E34" s="144"/>
      <c r="F34" s="142"/>
    </row>
    <row r="35" s="113" customFormat="1" ht="19.9" customHeight="1" spans="1:6">
      <c r="A35" s="122"/>
      <c r="B35" s="168" t="s">
        <v>23</v>
      </c>
      <c r="C35" s="144"/>
      <c r="D35" s="168" t="s">
        <v>47</v>
      </c>
      <c r="E35" s="144"/>
      <c r="F35" s="142"/>
    </row>
    <row r="36" s="113" customFormat="1" ht="19.9" customHeight="1" spans="1:6">
      <c r="A36" s="137"/>
      <c r="B36" s="126" t="s">
        <v>48</v>
      </c>
      <c r="C36" s="125"/>
      <c r="D36" s="126" t="s">
        <v>49</v>
      </c>
      <c r="E36" s="125"/>
      <c r="F36" s="143"/>
    </row>
    <row r="37" s="113" customFormat="1" ht="19.9" customHeight="1" spans="1:6">
      <c r="A37" s="122"/>
      <c r="B37" s="167" t="s">
        <v>50</v>
      </c>
      <c r="C37" s="144"/>
      <c r="D37" s="167" t="s">
        <v>51</v>
      </c>
      <c r="E37" s="144"/>
      <c r="F37" s="182"/>
    </row>
    <row r="38" s="113" customFormat="1" ht="19.9" customHeight="1" spans="1:6">
      <c r="A38" s="183"/>
      <c r="B38" s="167" t="s">
        <v>52</v>
      </c>
      <c r="C38" s="144"/>
      <c r="D38" s="167" t="s">
        <v>53</v>
      </c>
      <c r="E38" s="144"/>
      <c r="F38" s="182"/>
    </row>
    <row r="39" s="113" customFormat="1" ht="19.9" customHeight="1" spans="1:6">
      <c r="A39" s="183"/>
      <c r="B39" s="184"/>
      <c r="C39" s="184"/>
      <c r="D39" s="167" t="s">
        <v>54</v>
      </c>
      <c r="E39" s="144"/>
      <c r="F39" s="182"/>
    </row>
    <row r="40" s="113" customFormat="1" ht="19.9" customHeight="1" spans="1:6">
      <c r="A40" s="185"/>
      <c r="B40" s="123" t="s">
        <v>55</v>
      </c>
      <c r="C40" s="125">
        <f>SUM(C6:C39)</f>
        <v>31000000</v>
      </c>
      <c r="D40" s="123" t="s">
        <v>56</v>
      </c>
      <c r="E40" s="125">
        <f>SUM(E6:E39)</f>
        <v>31000000</v>
      </c>
      <c r="F40" s="186"/>
    </row>
    <row r="41" s="113" customFormat="1" ht="8.5" customHeight="1" spans="1:6">
      <c r="A41" s="169"/>
      <c r="B41" s="169"/>
      <c r="C41" s="187"/>
      <c r="D41" s="187"/>
      <c r="E41" s="169"/>
      <c r="F41" s="188"/>
    </row>
  </sheetData>
  <mergeCells count="4">
    <mergeCell ref="B2:E2"/>
    <mergeCell ref="B4:C4"/>
    <mergeCell ref="D4:E4"/>
    <mergeCell ref="A6:A35"/>
  </mergeCells>
  <printOptions horizontalCentered="1"/>
  <pageMargins left="0" right="0.196527777777778" top="0.590277777777778" bottom="0.984027777777778" header="0" footer="0"/>
  <pageSetup paperSize="9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5" sqref="J5"/>
    </sheetView>
  </sheetViews>
  <sheetFormatPr defaultColWidth="9" defaultRowHeight="13.5"/>
  <cols>
    <col min="1" max="1" width="9.125" style="1" customWidth="1"/>
    <col min="2" max="2" width="14.125" style="19" customWidth="1"/>
    <col min="3" max="3" width="12.875" style="1" customWidth="1"/>
    <col min="4" max="4" width="16.625" style="1" customWidth="1"/>
    <col min="5" max="5" width="9.5" style="1" customWidth="1"/>
    <col min="6" max="6" width="14.375" style="1" customWidth="1"/>
    <col min="7" max="7" width="10.875" style="1" customWidth="1"/>
    <col min="8" max="8" width="4.87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363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87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42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42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364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9" t="s">
        <v>365</v>
      </c>
      <c r="E12" s="30"/>
      <c r="F12" s="31" t="s">
        <v>366</v>
      </c>
      <c r="G12" s="31"/>
      <c r="H12" s="31"/>
      <c r="I12" s="31"/>
      <c r="J12" s="44"/>
      <c r="K12" s="44"/>
      <c r="L12" s="44"/>
    </row>
    <row r="13" ht="27" customHeight="1" spans="1:12">
      <c r="A13" s="26"/>
      <c r="B13" s="26"/>
      <c r="C13" s="26"/>
      <c r="D13" s="29" t="s">
        <v>169</v>
      </c>
      <c r="E13" s="30"/>
      <c r="F13" s="31" t="s">
        <v>366</v>
      </c>
      <c r="G13" s="31"/>
      <c r="H13" s="31"/>
      <c r="I13" s="31"/>
      <c r="J13" s="45"/>
      <c r="K13" s="45"/>
      <c r="L13" s="45"/>
    </row>
    <row r="14" ht="27" customHeight="1" spans="1:9">
      <c r="A14" s="26"/>
      <c r="B14" s="26"/>
      <c r="C14" s="32" t="s">
        <v>260</v>
      </c>
      <c r="D14" s="33" t="s">
        <v>356</v>
      </c>
      <c r="E14" s="33"/>
      <c r="F14" s="31" t="s">
        <v>357</v>
      </c>
      <c r="G14" s="31"/>
      <c r="H14" s="31"/>
      <c r="I14" s="31"/>
    </row>
    <row r="15" ht="24" customHeight="1" spans="1:9">
      <c r="A15" s="26"/>
      <c r="B15" s="26"/>
      <c r="C15" s="26" t="s">
        <v>263</v>
      </c>
      <c r="D15" s="34" t="s">
        <v>264</v>
      </c>
      <c r="E15" s="35"/>
      <c r="F15" s="31" t="s">
        <v>358</v>
      </c>
      <c r="G15" s="31"/>
      <c r="H15" s="31"/>
      <c r="I15" s="31"/>
    </row>
    <row r="16" ht="24" customHeight="1" spans="1:9">
      <c r="A16" s="26"/>
      <c r="B16" s="26"/>
      <c r="C16" s="26" t="s">
        <v>266</v>
      </c>
      <c r="D16" s="28" t="s">
        <v>267</v>
      </c>
      <c r="E16" s="28"/>
      <c r="F16" s="31" t="s">
        <v>367</v>
      </c>
      <c r="G16" s="31"/>
      <c r="H16" s="31"/>
      <c r="I16" s="31"/>
    </row>
    <row r="17" ht="31" customHeight="1" spans="1:9">
      <c r="A17" s="26"/>
      <c r="B17" s="32" t="s">
        <v>269</v>
      </c>
      <c r="C17" s="36" t="s">
        <v>270</v>
      </c>
      <c r="D17" s="25" t="s">
        <v>368</v>
      </c>
      <c r="E17" s="37"/>
      <c r="F17" s="31" t="s">
        <v>369</v>
      </c>
      <c r="G17" s="31"/>
      <c r="H17" s="31"/>
      <c r="I17" s="31"/>
    </row>
    <row r="18" ht="33" customHeight="1" spans="1:9">
      <c r="A18" s="26"/>
      <c r="B18" s="38"/>
      <c r="C18" s="25" t="s">
        <v>362</v>
      </c>
      <c r="D18" s="39" t="s">
        <v>370</v>
      </c>
      <c r="E18" s="40"/>
      <c r="F18" s="31" t="s">
        <v>297</v>
      </c>
      <c r="G18" s="31"/>
      <c r="H18" s="31"/>
      <c r="I18" s="31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31" t="s">
        <v>276</v>
      </c>
      <c r="G19" s="31"/>
      <c r="H19" s="31"/>
      <c r="I19" s="31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B13" sqref="B13:E14"/>
    </sheetView>
  </sheetViews>
  <sheetFormatPr defaultColWidth="10" defaultRowHeight="13.5"/>
  <cols>
    <col min="1" max="1" width="8.375" style="1" customWidth="1"/>
    <col min="2" max="2" width="25.75" style="1" customWidth="1"/>
    <col min="3" max="3" width="13.75" style="1" customWidth="1"/>
    <col min="4" max="4" width="27" style="1" customWidth="1"/>
    <col min="5" max="5" width="9.63333333333333" style="1" customWidth="1"/>
    <col min="6" max="6" width="11" style="1" customWidth="1"/>
    <col min="7" max="7" width="16.875" style="1" customWidth="1"/>
    <col min="8" max="8" width="11.37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371</v>
      </c>
    </row>
    <row r="2" ht="27" customHeight="1" spans="1:8">
      <c r="A2" s="3" t="s">
        <v>372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373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228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374</v>
      </c>
      <c r="B5" s="5" t="s">
        <v>375</v>
      </c>
      <c r="C5" s="5"/>
      <c r="D5" s="5" t="s">
        <v>376</v>
      </c>
      <c r="E5" s="5"/>
      <c r="F5" s="5"/>
      <c r="G5" s="5"/>
      <c r="H5" s="5"/>
    </row>
    <row r="6" ht="26.5" customHeight="1" spans="1:8">
      <c r="A6" s="5"/>
      <c r="B6" s="6" t="s">
        <v>239</v>
      </c>
      <c r="C6" s="6"/>
      <c r="D6" s="6" t="s">
        <v>377</v>
      </c>
      <c r="E6" s="6"/>
      <c r="F6" s="6"/>
      <c r="G6" s="6"/>
      <c r="H6" s="6"/>
    </row>
    <row r="7" ht="52" customHeight="1" spans="1:8">
      <c r="A7" s="5"/>
      <c r="B7" s="6" t="s">
        <v>278</v>
      </c>
      <c r="C7" s="6"/>
      <c r="D7" s="6" t="s">
        <v>279</v>
      </c>
      <c r="E7" s="6"/>
      <c r="F7" s="6"/>
      <c r="G7" s="6"/>
      <c r="H7" s="6"/>
    </row>
    <row r="8" ht="26.5" customHeight="1" spans="1:8">
      <c r="A8" s="5"/>
      <c r="B8" s="6" t="s">
        <v>301</v>
      </c>
      <c r="C8" s="6"/>
      <c r="D8" s="6" t="s">
        <v>302</v>
      </c>
      <c r="E8" s="6"/>
      <c r="F8" s="6"/>
      <c r="G8" s="6"/>
      <c r="H8" s="6"/>
    </row>
    <row r="9" ht="26.5" customHeight="1" spans="1:8">
      <c r="A9" s="5"/>
      <c r="B9" s="6" t="s">
        <v>319</v>
      </c>
      <c r="C9" s="6"/>
      <c r="D9" s="6" t="s">
        <v>320</v>
      </c>
      <c r="E9" s="6"/>
      <c r="F9" s="6"/>
      <c r="G9" s="6"/>
      <c r="H9" s="6"/>
    </row>
    <row r="10" ht="26.5" customHeight="1" spans="1:8">
      <c r="A10" s="5"/>
      <c r="B10" s="5" t="s">
        <v>328</v>
      </c>
      <c r="C10" s="5"/>
      <c r="D10" s="5" t="s">
        <v>378</v>
      </c>
      <c r="E10" s="5"/>
      <c r="F10" s="5"/>
      <c r="G10" s="5"/>
      <c r="H10" s="5"/>
    </row>
    <row r="11" ht="26.5" customHeight="1" spans="1:8">
      <c r="A11" s="5"/>
      <c r="B11" s="5" t="s">
        <v>100</v>
      </c>
      <c r="C11" s="5"/>
      <c r="D11" s="5" t="s">
        <v>379</v>
      </c>
      <c r="E11" s="5"/>
      <c r="F11" s="5"/>
      <c r="G11" s="5"/>
      <c r="H11" s="5"/>
    </row>
    <row r="12" ht="26.5" customHeight="1" spans="1:8">
      <c r="A12" s="5"/>
      <c r="B12" s="7" t="s">
        <v>87</v>
      </c>
      <c r="C12" s="8"/>
      <c r="D12" s="7" t="s">
        <v>380</v>
      </c>
      <c r="E12" s="9"/>
      <c r="F12" s="9"/>
      <c r="G12" s="9"/>
      <c r="H12" s="8"/>
    </row>
    <row r="13" ht="26.5" customHeight="1" spans="1:8">
      <c r="A13" s="5"/>
      <c r="B13" s="5" t="s">
        <v>381</v>
      </c>
      <c r="C13" s="5"/>
      <c r="D13" s="5"/>
      <c r="E13" s="5"/>
      <c r="F13" s="5" t="s">
        <v>382</v>
      </c>
      <c r="G13" s="5" t="s">
        <v>243</v>
      </c>
      <c r="H13" s="5" t="s">
        <v>244</v>
      </c>
    </row>
    <row r="14" ht="26.5" customHeight="1" spans="1:8">
      <c r="A14" s="5"/>
      <c r="B14" s="5"/>
      <c r="C14" s="5"/>
      <c r="D14" s="5"/>
      <c r="E14" s="5"/>
      <c r="F14" s="10">
        <v>3100</v>
      </c>
      <c r="G14" s="10">
        <v>3100</v>
      </c>
      <c r="H14" s="10"/>
    </row>
    <row r="15" ht="38" customHeight="1" spans="1:8">
      <c r="A15" s="11" t="s">
        <v>383</v>
      </c>
      <c r="B15" s="12" t="s">
        <v>384</v>
      </c>
      <c r="C15" s="12"/>
      <c r="D15" s="12"/>
      <c r="E15" s="12"/>
      <c r="F15" s="12"/>
      <c r="G15" s="12"/>
      <c r="H15" s="12"/>
    </row>
    <row r="16" ht="26.5" customHeight="1" spans="1:8">
      <c r="A16" s="13" t="s">
        <v>385</v>
      </c>
      <c r="B16" s="13" t="s">
        <v>248</v>
      </c>
      <c r="C16" s="13" t="s">
        <v>249</v>
      </c>
      <c r="D16" s="13"/>
      <c r="E16" s="13" t="s">
        <v>250</v>
      </c>
      <c r="F16" s="13"/>
      <c r="G16" s="13" t="s">
        <v>386</v>
      </c>
      <c r="H16" s="13"/>
    </row>
    <row r="17" ht="26.5" customHeight="1" spans="1:8">
      <c r="A17" s="13"/>
      <c r="B17" s="14" t="s">
        <v>387</v>
      </c>
      <c r="C17" s="13" t="s">
        <v>253</v>
      </c>
      <c r="D17" s="13"/>
      <c r="E17" s="15" t="s">
        <v>388</v>
      </c>
      <c r="F17" s="15"/>
      <c r="G17" s="15" t="s">
        <v>389</v>
      </c>
      <c r="H17" s="15"/>
    </row>
    <row r="18" ht="26.5" customHeight="1" spans="1:8">
      <c r="A18" s="13"/>
      <c r="B18" s="14"/>
      <c r="C18" s="13"/>
      <c r="D18" s="13"/>
      <c r="E18" s="15" t="s">
        <v>390</v>
      </c>
      <c r="F18" s="15"/>
      <c r="G18" s="15" t="s">
        <v>391</v>
      </c>
      <c r="H18" s="15"/>
    </row>
    <row r="19" ht="26.5" customHeight="1" spans="1:8">
      <c r="A19" s="13"/>
      <c r="B19" s="14"/>
      <c r="C19" s="13" t="s">
        <v>260</v>
      </c>
      <c r="D19" s="13"/>
      <c r="E19" s="15" t="s">
        <v>392</v>
      </c>
      <c r="F19" s="15"/>
      <c r="G19" s="15" t="s">
        <v>393</v>
      </c>
      <c r="H19" s="15"/>
    </row>
    <row r="20" ht="26.5" customHeight="1" spans="1:8">
      <c r="A20" s="13"/>
      <c r="B20" s="14"/>
      <c r="C20" s="13"/>
      <c r="D20" s="13"/>
      <c r="E20" s="15" t="s">
        <v>394</v>
      </c>
      <c r="F20" s="15"/>
      <c r="G20" s="15" t="s">
        <v>395</v>
      </c>
      <c r="H20" s="15"/>
    </row>
    <row r="21" ht="26.5" customHeight="1" spans="1:8">
      <c r="A21" s="13"/>
      <c r="B21" s="14"/>
      <c r="C21" s="13" t="s">
        <v>263</v>
      </c>
      <c r="D21" s="13"/>
      <c r="E21" s="15" t="s">
        <v>396</v>
      </c>
      <c r="F21" s="15"/>
      <c r="G21" s="15" t="s">
        <v>358</v>
      </c>
      <c r="H21" s="15"/>
    </row>
    <row r="22" ht="26.5" customHeight="1" spans="1:8">
      <c r="A22" s="13"/>
      <c r="B22" s="14"/>
      <c r="C22" s="13" t="s">
        <v>266</v>
      </c>
      <c r="D22" s="13"/>
      <c r="E22" s="13" t="s">
        <v>75</v>
      </c>
      <c r="F22" s="13"/>
      <c r="G22" s="13" t="s">
        <v>397</v>
      </c>
      <c r="H22" s="13"/>
    </row>
    <row r="23" ht="26.5" customHeight="1" spans="1:8">
      <c r="A23" s="13"/>
      <c r="B23" s="14"/>
      <c r="C23" s="13"/>
      <c r="D23" s="13"/>
      <c r="E23" s="13" t="s">
        <v>76</v>
      </c>
      <c r="F23" s="13"/>
      <c r="G23" s="13" t="s">
        <v>398</v>
      </c>
      <c r="H23" s="13"/>
    </row>
    <row r="24" ht="26.5" customHeight="1" spans="1:8">
      <c r="A24" s="13"/>
      <c r="B24" s="14"/>
      <c r="C24" s="13" t="s">
        <v>270</v>
      </c>
      <c r="D24" s="13"/>
      <c r="E24" s="15" t="s">
        <v>399</v>
      </c>
      <c r="F24" s="15"/>
      <c r="G24" s="15" t="s">
        <v>400</v>
      </c>
      <c r="H24" s="15"/>
    </row>
    <row r="25" ht="26.5" customHeight="1" spans="1:8">
      <c r="A25" s="13"/>
      <c r="B25" s="14"/>
      <c r="C25" s="13" t="s">
        <v>401</v>
      </c>
      <c r="D25" s="13"/>
      <c r="E25" s="15" t="s">
        <v>402</v>
      </c>
      <c r="F25" s="15"/>
      <c r="G25" s="15" t="s">
        <v>403</v>
      </c>
      <c r="H25" s="15"/>
    </row>
    <row r="26" ht="26.5" customHeight="1" spans="1:8">
      <c r="A26" s="13"/>
      <c r="B26" s="14" t="s">
        <v>273</v>
      </c>
      <c r="C26" s="13" t="s">
        <v>274</v>
      </c>
      <c r="D26" s="13"/>
      <c r="E26" s="15" t="s">
        <v>275</v>
      </c>
      <c r="F26" s="15"/>
      <c r="G26" s="15" t="s">
        <v>404</v>
      </c>
      <c r="H26" s="15"/>
    </row>
    <row r="27" ht="15" customHeight="1" spans="1:8">
      <c r="A27" s="16"/>
      <c r="B27" s="16"/>
      <c r="C27" s="16"/>
      <c r="D27" s="16"/>
      <c r="E27" s="16"/>
      <c r="F27" s="16"/>
      <c r="G27" s="16"/>
      <c r="H27" s="16"/>
    </row>
    <row r="28" ht="16.35" customHeight="1" spans="1:2">
      <c r="A28" s="17"/>
      <c r="B28" s="17"/>
    </row>
    <row r="29" ht="16.35" customHeight="1" spans="1:1">
      <c r="A29" s="17"/>
    </row>
    <row r="30" ht="16.35" customHeight="1" spans="1:15">
      <c r="A30" s="17"/>
      <c r="O30" s="18"/>
    </row>
    <row r="31" ht="16.35" customHeight="1" spans="1:1">
      <c r="A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17"/>
      <c r="B34" s="17"/>
      <c r="C34" s="17"/>
      <c r="D34" s="17"/>
      <c r="E34" s="17"/>
      <c r="F34" s="17"/>
      <c r="G34" s="17"/>
      <c r="H34" s="17"/>
    </row>
    <row r="35" ht="16.35" customHeight="1" spans="1:8">
      <c r="A35" s="17"/>
      <c r="B35" s="17"/>
      <c r="C35" s="17"/>
      <c r="D35" s="17"/>
      <c r="E35" s="17"/>
      <c r="F35" s="17"/>
      <c r="G35" s="17"/>
      <c r="H35" s="17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4"/>
    <mergeCell ref="A16:A26"/>
    <mergeCell ref="B17:B23"/>
    <mergeCell ref="B24:B25"/>
    <mergeCell ref="C17:D18"/>
    <mergeCell ref="C19:D20"/>
    <mergeCell ref="B13:E14"/>
    <mergeCell ref="C22:D23"/>
  </mergeCells>
  <printOptions horizontalCentered="1"/>
  <pageMargins left="0" right="0.196527777777778" top="0.984027777777778" bottom="0.984027777777778" header="0" footer="0"/>
  <pageSetup paperSize="9" scale="8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31.7833333333333" style="94" customWidth="1"/>
    <col min="4" max="4" width="27" style="94" customWidth="1"/>
    <col min="5" max="5" width="10.5" style="94" customWidth="1"/>
    <col min="6" max="6" width="16.125" style="94" customWidth="1"/>
    <col min="7" max="7" width="16.875" style="94" customWidth="1"/>
    <col min="8" max="8" width="10.75" style="94" customWidth="1"/>
    <col min="9" max="9" width="10.375" style="94" customWidth="1"/>
    <col min="10" max="10" width="10.625" style="94" customWidth="1"/>
    <col min="11" max="11" width="10" style="94" customWidth="1"/>
    <col min="12" max="12" width="11" style="94" customWidth="1"/>
    <col min="13" max="13" width="10.875" style="94" customWidth="1"/>
    <col min="14" max="14" width="10.5" style="94" customWidth="1"/>
    <col min="15" max="15" width="1.53333333333333" style="94" customWidth="1"/>
    <col min="16" max="16" width="9.76666666666667" style="94" customWidth="1"/>
    <col min="17" max="16384" width="10" style="94"/>
  </cols>
  <sheetData>
    <row r="1" ht="25" customHeight="1" spans="1:15">
      <c r="A1" s="95"/>
      <c r="B1" s="2"/>
      <c r="C1" s="96"/>
      <c r="D1" s="173"/>
      <c r="E1" s="173"/>
      <c r="F1" s="173"/>
      <c r="G1" s="96"/>
      <c r="H1" s="96"/>
      <c r="I1" s="96"/>
      <c r="L1" s="96"/>
      <c r="M1" s="96"/>
      <c r="N1" s="97" t="s">
        <v>57</v>
      </c>
      <c r="O1" s="98"/>
    </row>
    <row r="2" ht="22.8" customHeight="1" spans="1:15">
      <c r="A2" s="95"/>
      <c r="B2" s="99" t="s">
        <v>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3</v>
      </c>
    </row>
    <row r="3" ht="19.55" customHeight="1" spans="1:15">
      <c r="A3" s="100"/>
      <c r="B3" s="101" t="s">
        <v>5</v>
      </c>
      <c r="C3" s="101"/>
      <c r="D3" s="100"/>
      <c r="E3" s="100"/>
      <c r="F3" s="154"/>
      <c r="G3" s="100"/>
      <c r="H3" s="154"/>
      <c r="I3" s="154"/>
      <c r="J3" s="154"/>
      <c r="K3" s="154"/>
      <c r="L3" s="154"/>
      <c r="M3" s="154"/>
      <c r="N3" s="102" t="s">
        <v>6</v>
      </c>
      <c r="O3" s="103"/>
    </row>
    <row r="4" ht="24.4" customHeight="1" spans="1:15">
      <c r="A4" s="104"/>
      <c r="B4" s="88" t="s">
        <v>9</v>
      </c>
      <c r="C4" s="88"/>
      <c r="D4" s="88" t="s">
        <v>59</v>
      </c>
      <c r="E4" s="88" t="s">
        <v>60</v>
      </c>
      <c r="F4" s="88" t="s">
        <v>61</v>
      </c>
      <c r="G4" s="88" t="s">
        <v>62</v>
      </c>
      <c r="H4" s="88" t="s">
        <v>63</v>
      </c>
      <c r="I4" s="88" t="s">
        <v>64</v>
      </c>
      <c r="J4" s="88" t="s">
        <v>65</v>
      </c>
      <c r="K4" s="88" t="s">
        <v>66</v>
      </c>
      <c r="L4" s="88" t="s">
        <v>67</v>
      </c>
      <c r="M4" s="88" t="s">
        <v>68</v>
      </c>
      <c r="N4" s="88" t="s">
        <v>69</v>
      </c>
      <c r="O4" s="106"/>
    </row>
    <row r="5" ht="24.4" customHeight="1" spans="1:15">
      <c r="A5" s="104"/>
      <c r="B5" s="88" t="s">
        <v>70</v>
      </c>
      <c r="C5" s="180" t="s">
        <v>71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6"/>
    </row>
    <row r="6" ht="24.4" customHeight="1" spans="1:15">
      <c r="A6" s="104"/>
      <c r="B6" s="88"/>
      <c r="C6" s="180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6"/>
    </row>
    <row r="7" ht="27" customHeight="1" spans="1:15">
      <c r="A7" s="107"/>
      <c r="B7" s="67"/>
      <c r="C7" s="67" t="s">
        <v>72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08"/>
    </row>
    <row r="8" ht="27" customHeight="1" spans="1:15">
      <c r="A8" s="107"/>
      <c r="B8" s="67">
        <v>156001</v>
      </c>
      <c r="C8" s="67" t="s">
        <v>0</v>
      </c>
      <c r="D8" s="70">
        <v>31000000</v>
      </c>
      <c r="E8" s="70"/>
      <c r="F8" s="70">
        <v>31000000</v>
      </c>
      <c r="G8" s="70"/>
      <c r="H8" s="70"/>
      <c r="I8" s="70"/>
      <c r="J8" s="70"/>
      <c r="K8" s="70"/>
      <c r="L8" s="70"/>
      <c r="M8" s="70"/>
      <c r="N8" s="70"/>
      <c r="O8" s="108"/>
    </row>
    <row r="9" ht="29" customHeight="1" spans="1:15">
      <c r="A9" s="107"/>
      <c r="B9" s="67"/>
      <c r="C9" s="6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108"/>
    </row>
    <row r="10" ht="27" customHeight="1" spans="1:15">
      <c r="A10" s="107"/>
      <c r="B10" s="67"/>
      <c r="C10" s="6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08"/>
    </row>
    <row r="11" ht="27" customHeight="1" spans="1:15">
      <c r="A11" s="107"/>
      <c r="B11" s="67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08"/>
    </row>
    <row r="12" ht="27" customHeight="1" spans="1:15">
      <c r="A12" s="107"/>
      <c r="B12" s="67"/>
      <c r="C12" s="67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08"/>
    </row>
    <row r="13" ht="27" customHeight="1" spans="1:15">
      <c r="A13" s="107"/>
      <c r="B13" s="67"/>
      <c r="C13" s="6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108"/>
    </row>
    <row r="14" ht="27" customHeight="1" spans="1:15">
      <c r="A14" s="107"/>
      <c r="B14" s="67"/>
      <c r="C14" s="6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08"/>
    </row>
    <row r="15" ht="27" customHeight="1" spans="1:15">
      <c r="A15" s="107"/>
      <c r="B15" s="67"/>
      <c r="C15" s="67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08"/>
    </row>
    <row r="16" ht="27" customHeight="1" spans="1:15">
      <c r="A16" s="107"/>
      <c r="B16" s="67"/>
      <c r="C16" s="67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108"/>
    </row>
    <row r="17" ht="27" customHeight="1" spans="1:15">
      <c r="A17" s="107"/>
      <c r="B17" s="67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" right="0.196527777777778" top="0.984027777777778" bottom="0.98402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6.15833333333333" style="94" customWidth="1"/>
    <col min="4" max="4" width="27" style="94" customWidth="1"/>
    <col min="5" max="5" width="16.825" style="94" customWidth="1"/>
    <col min="6" max="6" width="41.025" style="94" customWidth="1"/>
    <col min="7" max="7" width="16.875" style="94" customWidth="1"/>
    <col min="8" max="9" width="16.4166666666667" style="172" customWidth="1"/>
    <col min="10" max="10" width="16.4166666666667" style="94" customWidth="1"/>
    <col min="11" max="11" width="22.9333333333333" style="94" customWidth="1"/>
    <col min="12" max="12" width="1.53333333333333" style="94" customWidth="1"/>
    <col min="13" max="14" width="9.76666666666667" style="94" customWidth="1"/>
    <col min="15" max="16384" width="10" style="94"/>
  </cols>
  <sheetData>
    <row r="1" ht="25" customHeight="1" spans="1:12">
      <c r="A1" s="95"/>
      <c r="B1" s="2"/>
      <c r="C1" s="2"/>
      <c r="D1" s="2"/>
      <c r="E1" s="96"/>
      <c r="F1" s="96"/>
      <c r="G1" s="173"/>
      <c r="H1" s="174"/>
      <c r="I1" s="174"/>
      <c r="J1" s="173"/>
      <c r="K1" s="97" t="s">
        <v>73</v>
      </c>
      <c r="L1" s="98"/>
    </row>
    <row r="2" ht="22.8" customHeight="1" spans="1:12">
      <c r="A2" s="95"/>
      <c r="B2" s="99" t="s">
        <v>74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3</v>
      </c>
    </row>
    <row r="3" ht="19.55" customHeight="1" spans="1:12">
      <c r="A3" s="100"/>
      <c r="B3" s="101" t="s">
        <v>5</v>
      </c>
      <c r="C3" s="101"/>
      <c r="D3" s="101"/>
      <c r="E3" s="101"/>
      <c r="F3" s="101"/>
      <c r="G3" s="100"/>
      <c r="H3" s="175"/>
      <c r="I3" s="179"/>
      <c r="J3" s="154"/>
      <c r="K3" s="102" t="s">
        <v>6</v>
      </c>
      <c r="L3" s="103"/>
    </row>
    <row r="4" ht="24.4" customHeight="1" spans="1:12">
      <c r="A4" s="98"/>
      <c r="B4" s="67" t="s">
        <v>9</v>
      </c>
      <c r="C4" s="67"/>
      <c r="D4" s="67"/>
      <c r="E4" s="67"/>
      <c r="F4" s="67"/>
      <c r="G4" s="67" t="s">
        <v>59</v>
      </c>
      <c r="H4" s="67" t="s">
        <v>75</v>
      </c>
      <c r="I4" s="67" t="s">
        <v>76</v>
      </c>
      <c r="J4" s="67" t="s">
        <v>77</v>
      </c>
      <c r="K4" s="67" t="s">
        <v>78</v>
      </c>
      <c r="L4" s="105"/>
    </row>
    <row r="5" ht="24.4" customHeight="1" spans="1:12">
      <c r="A5" s="104"/>
      <c r="B5" s="67" t="s">
        <v>79</v>
      </c>
      <c r="C5" s="67"/>
      <c r="D5" s="67"/>
      <c r="E5" s="67" t="s">
        <v>70</v>
      </c>
      <c r="F5" s="67" t="s">
        <v>71</v>
      </c>
      <c r="G5" s="67"/>
      <c r="H5" s="67"/>
      <c r="I5" s="67"/>
      <c r="J5" s="67"/>
      <c r="K5" s="67"/>
      <c r="L5" s="105"/>
    </row>
    <row r="6" ht="24.4" customHeight="1" spans="1:12">
      <c r="A6" s="104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67"/>
      <c r="L6" s="106"/>
    </row>
    <row r="7" ht="27" customHeight="1" spans="1:12">
      <c r="A7" s="107"/>
      <c r="B7" s="67"/>
      <c r="C7" s="67"/>
      <c r="D7" s="67"/>
      <c r="E7" s="67"/>
      <c r="F7" s="67" t="s">
        <v>72</v>
      </c>
      <c r="G7" s="70">
        <f>SUM(H7:I7)</f>
        <v>31000000</v>
      </c>
      <c r="H7" s="90">
        <f>SUM(H8:H20)</f>
        <v>14697700</v>
      </c>
      <c r="I7" s="90">
        <f>SUM(I8:I20)</f>
        <v>16302300</v>
      </c>
      <c r="J7" s="70"/>
      <c r="K7" s="70"/>
      <c r="L7" s="108"/>
    </row>
    <row r="8" ht="27" customHeight="1" spans="1:12">
      <c r="A8" s="107"/>
      <c r="B8" s="67">
        <v>201</v>
      </c>
      <c r="C8" s="109" t="s">
        <v>83</v>
      </c>
      <c r="D8" s="109" t="s">
        <v>84</v>
      </c>
      <c r="E8" s="67">
        <v>156001</v>
      </c>
      <c r="F8" s="138" t="s">
        <v>85</v>
      </c>
      <c r="G8" s="90">
        <f t="shared" ref="G8:G20" si="0">H8+I8</f>
        <v>4739400</v>
      </c>
      <c r="H8" s="128">
        <v>4739400</v>
      </c>
      <c r="I8" s="90"/>
      <c r="J8" s="70"/>
      <c r="K8" s="70"/>
      <c r="L8" s="108"/>
    </row>
    <row r="9" s="94" customFormat="1" ht="27" customHeight="1" spans="1:12">
      <c r="A9" s="107"/>
      <c r="B9" s="67">
        <v>201</v>
      </c>
      <c r="C9" s="109" t="s">
        <v>83</v>
      </c>
      <c r="D9" s="109" t="s">
        <v>86</v>
      </c>
      <c r="E9" s="67">
        <v>156001</v>
      </c>
      <c r="F9" s="176" t="s">
        <v>87</v>
      </c>
      <c r="G9" s="90">
        <f t="shared" si="0"/>
        <v>2082100</v>
      </c>
      <c r="H9" s="90"/>
      <c r="I9" s="90">
        <v>2082100</v>
      </c>
      <c r="J9" s="70"/>
      <c r="K9" s="70"/>
      <c r="L9" s="108"/>
    </row>
    <row r="10" ht="27" customHeight="1" spans="1:12">
      <c r="A10" s="107"/>
      <c r="B10" s="67">
        <v>201</v>
      </c>
      <c r="C10" s="109" t="s">
        <v>83</v>
      </c>
      <c r="D10" s="67">
        <v>50</v>
      </c>
      <c r="E10" s="67">
        <v>156001</v>
      </c>
      <c r="F10" s="139" t="s">
        <v>88</v>
      </c>
      <c r="G10" s="90">
        <f t="shared" si="0"/>
        <v>3660600</v>
      </c>
      <c r="H10" s="177">
        <v>3660600</v>
      </c>
      <c r="I10" s="90"/>
      <c r="J10" s="70"/>
      <c r="K10" s="70"/>
      <c r="L10" s="108"/>
    </row>
    <row r="11" ht="27" customHeight="1" spans="1:12">
      <c r="A11" s="107"/>
      <c r="B11" s="67">
        <v>201</v>
      </c>
      <c r="C11" s="109" t="s">
        <v>83</v>
      </c>
      <c r="D11" s="109" t="s">
        <v>89</v>
      </c>
      <c r="E11" s="67">
        <v>156001</v>
      </c>
      <c r="F11" s="140" t="s">
        <v>90</v>
      </c>
      <c r="G11" s="90">
        <f t="shared" si="0"/>
        <v>4037900</v>
      </c>
      <c r="H11" s="177">
        <v>4037900</v>
      </c>
      <c r="I11" s="90"/>
      <c r="J11" s="70"/>
      <c r="K11" s="70"/>
      <c r="L11" s="108"/>
    </row>
    <row r="12" ht="27" customHeight="1" spans="1:12">
      <c r="A12" s="107"/>
      <c r="B12" s="67">
        <v>208</v>
      </c>
      <c r="C12" s="109" t="s">
        <v>91</v>
      </c>
      <c r="D12" s="109" t="s">
        <v>84</v>
      </c>
      <c r="E12" s="67">
        <v>156001</v>
      </c>
      <c r="F12" s="140" t="s">
        <v>92</v>
      </c>
      <c r="G12" s="90">
        <f t="shared" si="0"/>
        <v>131900</v>
      </c>
      <c r="H12" s="177">
        <v>131900</v>
      </c>
      <c r="I12" s="90"/>
      <c r="J12" s="70"/>
      <c r="K12" s="70"/>
      <c r="L12" s="108"/>
    </row>
    <row r="13" ht="27" customHeight="1" spans="1:12">
      <c r="A13" s="107"/>
      <c r="B13" s="67">
        <v>208</v>
      </c>
      <c r="C13" s="109" t="s">
        <v>91</v>
      </c>
      <c r="D13" s="109" t="s">
        <v>86</v>
      </c>
      <c r="E13" s="67">
        <v>156001</v>
      </c>
      <c r="F13" s="140" t="s">
        <v>93</v>
      </c>
      <c r="G13" s="90">
        <f t="shared" si="0"/>
        <v>70800</v>
      </c>
      <c r="H13" s="177">
        <v>70800</v>
      </c>
      <c r="I13" s="90"/>
      <c r="J13" s="70"/>
      <c r="K13" s="70"/>
      <c r="L13" s="108"/>
    </row>
    <row r="14" ht="27" customHeight="1" spans="1:12">
      <c r="A14" s="107"/>
      <c r="B14" s="67">
        <v>208</v>
      </c>
      <c r="C14" s="109" t="s">
        <v>91</v>
      </c>
      <c r="D14" s="109" t="s">
        <v>91</v>
      </c>
      <c r="E14" s="67">
        <v>156001</v>
      </c>
      <c r="F14" s="140" t="s">
        <v>94</v>
      </c>
      <c r="G14" s="90">
        <f t="shared" si="0"/>
        <v>859200</v>
      </c>
      <c r="H14" s="177">
        <v>859200</v>
      </c>
      <c r="I14" s="90"/>
      <c r="J14" s="70"/>
      <c r="K14" s="70"/>
      <c r="L14" s="108"/>
    </row>
    <row r="15" ht="27" customHeight="1" spans="1:12">
      <c r="A15" s="107"/>
      <c r="B15" s="67">
        <v>210</v>
      </c>
      <c r="C15" s="109" t="s">
        <v>95</v>
      </c>
      <c r="D15" s="109" t="s">
        <v>84</v>
      </c>
      <c r="E15" s="67">
        <v>156001</v>
      </c>
      <c r="F15" s="140" t="s">
        <v>96</v>
      </c>
      <c r="G15" s="90">
        <f t="shared" si="0"/>
        <v>182500</v>
      </c>
      <c r="H15" s="177">
        <v>182500</v>
      </c>
      <c r="I15" s="90"/>
      <c r="J15" s="70"/>
      <c r="K15" s="70"/>
      <c r="L15" s="108"/>
    </row>
    <row r="16" ht="27" customHeight="1" spans="1:12">
      <c r="A16" s="107"/>
      <c r="B16" s="67">
        <v>210</v>
      </c>
      <c r="C16" s="109" t="s">
        <v>95</v>
      </c>
      <c r="D16" s="109" t="s">
        <v>86</v>
      </c>
      <c r="E16" s="67">
        <v>156001</v>
      </c>
      <c r="F16" s="140" t="s">
        <v>97</v>
      </c>
      <c r="G16" s="90">
        <f t="shared" si="0"/>
        <v>255200</v>
      </c>
      <c r="H16" s="177">
        <v>255200</v>
      </c>
      <c r="I16" s="90"/>
      <c r="J16" s="70"/>
      <c r="K16" s="70"/>
      <c r="L16" s="108"/>
    </row>
    <row r="17" ht="27" customHeight="1" spans="1:12">
      <c r="A17" s="107"/>
      <c r="B17" s="67">
        <v>210</v>
      </c>
      <c r="C17" s="109" t="s">
        <v>95</v>
      </c>
      <c r="D17" s="109" t="s">
        <v>83</v>
      </c>
      <c r="E17" s="67">
        <v>156001</v>
      </c>
      <c r="F17" s="140" t="s">
        <v>98</v>
      </c>
      <c r="G17" s="90">
        <f t="shared" si="0"/>
        <v>37200</v>
      </c>
      <c r="H17" s="177">
        <v>37200</v>
      </c>
      <c r="I17" s="90"/>
      <c r="J17" s="70"/>
      <c r="K17" s="70"/>
      <c r="L17" s="108"/>
    </row>
    <row r="18" ht="27" customHeight="1" spans="1:12">
      <c r="A18" s="107"/>
      <c r="B18" s="67">
        <v>210</v>
      </c>
      <c r="C18" s="109" t="s">
        <v>95</v>
      </c>
      <c r="D18" s="67">
        <v>99</v>
      </c>
      <c r="E18" s="67">
        <v>156001</v>
      </c>
      <c r="F18" s="140" t="s">
        <v>99</v>
      </c>
      <c r="G18" s="90">
        <f t="shared" si="0"/>
        <v>42000</v>
      </c>
      <c r="H18" s="177">
        <v>42000</v>
      </c>
      <c r="I18" s="90"/>
      <c r="J18" s="70"/>
      <c r="K18" s="70"/>
      <c r="L18" s="108"/>
    </row>
    <row r="19" ht="27" customHeight="1" spans="1:12">
      <c r="A19" s="107"/>
      <c r="B19" s="67">
        <v>212</v>
      </c>
      <c r="C19" s="109" t="s">
        <v>84</v>
      </c>
      <c r="D19" s="67">
        <v>99</v>
      </c>
      <c r="E19" s="67">
        <v>156001</v>
      </c>
      <c r="F19" s="140" t="s">
        <v>100</v>
      </c>
      <c r="G19" s="90">
        <f t="shared" si="0"/>
        <v>14220200</v>
      </c>
      <c r="H19" s="177"/>
      <c r="I19" s="177">
        <v>14220200</v>
      </c>
      <c r="J19" s="70"/>
      <c r="K19" s="70"/>
      <c r="L19" s="108"/>
    </row>
    <row r="20" ht="27" customHeight="1" spans="1:12">
      <c r="A20" s="104"/>
      <c r="B20" s="67">
        <v>221</v>
      </c>
      <c r="C20" s="109" t="s">
        <v>86</v>
      </c>
      <c r="D20" s="109" t="s">
        <v>84</v>
      </c>
      <c r="E20" s="67">
        <v>156001</v>
      </c>
      <c r="F20" s="138" t="s">
        <v>101</v>
      </c>
      <c r="G20" s="90">
        <f t="shared" si="0"/>
        <v>681000</v>
      </c>
      <c r="H20" s="90">
        <v>681000</v>
      </c>
      <c r="I20" s="90"/>
      <c r="J20" s="75"/>
      <c r="K20" s="75"/>
      <c r="L20" s="105"/>
    </row>
    <row r="21" ht="9.75" customHeight="1" spans="1:12">
      <c r="A21" s="110"/>
      <c r="B21" s="111"/>
      <c r="C21" s="111"/>
      <c r="D21" s="111"/>
      <c r="E21" s="111"/>
      <c r="F21" s="110"/>
      <c r="G21" s="110"/>
      <c r="H21" s="178"/>
      <c r="I21" s="178"/>
      <c r="J21" s="111"/>
      <c r="K21" s="111"/>
      <c r="L21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" right="0.196527777777778" top="0.984027777777778" bottom="0.984027777777778" header="0" footer="0"/>
  <pageSetup paperSize="9" scale="71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16.4083333333333" style="113" customWidth="1"/>
    <col min="4" max="4" width="27" style="113" customWidth="1"/>
    <col min="5" max="6" width="16.4083333333333" style="113" customWidth="1"/>
    <col min="7" max="7" width="16.875" style="113" customWidth="1"/>
    <col min="8" max="8" width="18.2833333333333" style="113" customWidth="1"/>
    <col min="9" max="9" width="1.53333333333333" style="113" customWidth="1"/>
    <col min="10" max="11" width="9.76666666666667" style="113" customWidth="1"/>
    <col min="12" max="16384" width="10" style="113"/>
  </cols>
  <sheetData>
    <row r="1" s="113" customFormat="1" ht="14.2" customHeight="1" spans="1:9">
      <c r="A1" s="160"/>
      <c r="B1" s="114"/>
      <c r="C1" s="161"/>
      <c r="D1" s="161"/>
      <c r="E1" s="115"/>
      <c r="F1" s="115"/>
      <c r="G1" s="115"/>
      <c r="H1" s="162" t="s">
        <v>102</v>
      </c>
      <c r="I1" s="170" t="s">
        <v>3</v>
      </c>
    </row>
    <row r="2" s="113" customFormat="1" ht="19.9" customHeight="1" spans="1:9">
      <c r="A2" s="161"/>
      <c r="B2" s="163" t="s">
        <v>103</v>
      </c>
      <c r="C2" s="163"/>
      <c r="D2" s="163"/>
      <c r="E2" s="163"/>
      <c r="F2" s="163"/>
      <c r="G2" s="163"/>
      <c r="H2" s="163"/>
      <c r="I2" s="170"/>
    </row>
    <row r="3" s="113" customFormat="1" ht="17.05" customHeight="1" spans="1:9">
      <c r="A3" s="164"/>
      <c r="B3" s="120" t="s">
        <v>5</v>
      </c>
      <c r="C3" s="120"/>
      <c r="D3" s="135"/>
      <c r="E3" s="135"/>
      <c r="F3" s="135"/>
      <c r="G3" s="135"/>
      <c r="H3" s="165" t="s">
        <v>6</v>
      </c>
      <c r="I3" s="171"/>
    </row>
    <row r="4" s="113" customFormat="1" ht="21.35" customHeight="1" spans="1:9">
      <c r="A4" s="166"/>
      <c r="B4" s="123" t="s">
        <v>7</v>
      </c>
      <c r="C4" s="123"/>
      <c r="D4" s="123" t="s">
        <v>8</v>
      </c>
      <c r="E4" s="123"/>
      <c r="F4" s="123"/>
      <c r="G4" s="123"/>
      <c r="H4" s="123"/>
      <c r="I4" s="132"/>
    </row>
    <row r="5" s="113" customFormat="1" ht="21.35" customHeight="1" spans="1:9">
      <c r="A5" s="166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104</v>
      </c>
      <c r="G5" s="123" t="s">
        <v>105</v>
      </c>
      <c r="H5" s="123" t="s">
        <v>106</v>
      </c>
      <c r="I5" s="132"/>
    </row>
    <row r="6" s="113" customFormat="1" ht="19.9" customHeight="1" spans="1:9">
      <c r="A6" s="122"/>
      <c r="B6" s="167" t="s">
        <v>107</v>
      </c>
      <c r="C6" s="144">
        <v>31000000</v>
      </c>
      <c r="D6" s="167" t="s">
        <v>108</v>
      </c>
      <c r="E6" s="144">
        <f>SUM(E7:E26)</f>
        <v>31000000</v>
      </c>
      <c r="F6" s="144">
        <f>SUM(F7:F26)</f>
        <v>31000000</v>
      </c>
      <c r="G6" s="144"/>
      <c r="H6" s="144"/>
      <c r="I6" s="142"/>
    </row>
    <row r="7" s="113" customFormat="1" ht="19.9" customHeight="1" spans="1:9">
      <c r="A7" s="122"/>
      <c r="B7" s="168" t="s">
        <v>109</v>
      </c>
      <c r="C7" s="144">
        <v>31000000</v>
      </c>
      <c r="D7" s="168" t="s">
        <v>110</v>
      </c>
      <c r="E7" s="144">
        <v>14520000</v>
      </c>
      <c r="F7" s="144">
        <v>14520000</v>
      </c>
      <c r="G7" s="144"/>
      <c r="H7" s="144"/>
      <c r="I7" s="142"/>
    </row>
    <row r="8" s="113" customFormat="1" ht="19.9" customHeight="1" spans="1:9">
      <c r="A8" s="122"/>
      <c r="B8" s="168" t="s">
        <v>111</v>
      </c>
      <c r="C8" s="144"/>
      <c r="D8" s="168" t="s">
        <v>112</v>
      </c>
      <c r="E8" s="144"/>
      <c r="F8" s="144"/>
      <c r="G8" s="144"/>
      <c r="H8" s="144"/>
      <c r="I8" s="142"/>
    </row>
    <row r="9" s="113" customFormat="1" ht="19.9" customHeight="1" spans="1:9">
      <c r="A9" s="122"/>
      <c r="B9" s="168" t="s">
        <v>113</v>
      </c>
      <c r="C9" s="144"/>
      <c r="D9" s="168" t="s">
        <v>114</v>
      </c>
      <c r="E9" s="144"/>
      <c r="F9" s="144"/>
      <c r="G9" s="144"/>
      <c r="H9" s="144"/>
      <c r="I9" s="142"/>
    </row>
    <row r="10" s="113" customFormat="1" ht="19.9" customHeight="1" spans="1:9">
      <c r="A10" s="122"/>
      <c r="B10" s="167" t="s">
        <v>115</v>
      </c>
      <c r="C10" s="144"/>
      <c r="D10" s="168" t="s">
        <v>116</v>
      </c>
      <c r="E10" s="144"/>
      <c r="F10" s="144"/>
      <c r="G10" s="144"/>
      <c r="H10" s="144"/>
      <c r="I10" s="142"/>
    </row>
    <row r="11" s="113" customFormat="1" ht="19.9" customHeight="1" spans="1:9">
      <c r="A11" s="122"/>
      <c r="B11" s="168" t="s">
        <v>109</v>
      </c>
      <c r="C11" s="144"/>
      <c r="D11" s="168" t="s">
        <v>117</v>
      </c>
      <c r="E11" s="144"/>
      <c r="F11" s="144"/>
      <c r="G11" s="144"/>
      <c r="H11" s="144"/>
      <c r="I11" s="142"/>
    </row>
    <row r="12" s="113" customFormat="1" ht="19.9" customHeight="1" spans="1:9">
      <c r="A12" s="122"/>
      <c r="B12" s="168" t="s">
        <v>111</v>
      </c>
      <c r="C12" s="144"/>
      <c r="D12" s="168" t="s">
        <v>118</v>
      </c>
      <c r="E12" s="144"/>
      <c r="F12" s="144"/>
      <c r="G12" s="144"/>
      <c r="H12" s="144"/>
      <c r="I12" s="142"/>
    </row>
    <row r="13" s="113" customFormat="1" ht="19.9" customHeight="1" spans="1:9">
      <c r="A13" s="122"/>
      <c r="B13" s="168" t="s">
        <v>113</v>
      </c>
      <c r="C13" s="144"/>
      <c r="D13" s="168" t="s">
        <v>119</v>
      </c>
      <c r="E13" s="144"/>
      <c r="F13" s="144"/>
      <c r="G13" s="144"/>
      <c r="H13" s="144"/>
      <c r="I13" s="142"/>
    </row>
    <row r="14" s="113" customFormat="1" ht="19.9" customHeight="1" spans="1:9">
      <c r="A14" s="122"/>
      <c r="B14" s="168" t="s">
        <v>120</v>
      </c>
      <c r="C14" s="144"/>
      <c r="D14" s="168" t="s">
        <v>121</v>
      </c>
      <c r="E14" s="144">
        <v>1061900</v>
      </c>
      <c r="F14" s="144">
        <v>1061900</v>
      </c>
      <c r="G14" s="144"/>
      <c r="H14" s="144"/>
      <c r="I14" s="142"/>
    </row>
    <row r="15" s="113" customFormat="1" ht="19.9" customHeight="1" spans="1:9">
      <c r="A15" s="122"/>
      <c r="B15" s="168" t="s">
        <v>120</v>
      </c>
      <c r="C15" s="144"/>
      <c r="D15" s="168" t="s">
        <v>122</v>
      </c>
      <c r="E15" s="144"/>
      <c r="F15" s="144"/>
      <c r="G15" s="144"/>
      <c r="H15" s="144"/>
      <c r="I15" s="142"/>
    </row>
    <row r="16" s="113" customFormat="1" ht="19.9" customHeight="1" spans="1:9">
      <c r="A16" s="122"/>
      <c r="B16" s="168" t="s">
        <v>120</v>
      </c>
      <c r="C16" s="144"/>
      <c r="D16" s="168" t="s">
        <v>123</v>
      </c>
      <c r="E16" s="144">
        <v>516900</v>
      </c>
      <c r="F16" s="144">
        <v>516900</v>
      </c>
      <c r="G16" s="144"/>
      <c r="H16" s="144"/>
      <c r="I16" s="142"/>
    </row>
    <row r="17" s="113" customFormat="1" ht="19.9" customHeight="1" spans="1:9">
      <c r="A17" s="122"/>
      <c r="B17" s="168" t="s">
        <v>120</v>
      </c>
      <c r="C17" s="144"/>
      <c r="D17" s="168" t="s">
        <v>124</v>
      </c>
      <c r="E17" s="144"/>
      <c r="F17" s="144"/>
      <c r="G17" s="144"/>
      <c r="H17" s="144"/>
      <c r="I17" s="142"/>
    </row>
    <row r="18" s="113" customFormat="1" ht="19.9" customHeight="1" spans="1:9">
      <c r="A18" s="122"/>
      <c r="B18" s="168" t="s">
        <v>120</v>
      </c>
      <c r="C18" s="144"/>
      <c r="D18" s="168" t="s">
        <v>125</v>
      </c>
      <c r="E18" s="144">
        <v>14220200</v>
      </c>
      <c r="F18" s="144">
        <v>14220200</v>
      </c>
      <c r="G18" s="144"/>
      <c r="H18" s="144"/>
      <c r="I18" s="142"/>
    </row>
    <row r="19" s="113" customFormat="1" ht="19.9" customHeight="1" spans="1:9">
      <c r="A19" s="122"/>
      <c r="B19" s="168" t="s">
        <v>120</v>
      </c>
      <c r="C19" s="144"/>
      <c r="D19" s="168" t="s">
        <v>126</v>
      </c>
      <c r="E19" s="144"/>
      <c r="F19" s="144"/>
      <c r="G19" s="144"/>
      <c r="H19" s="144"/>
      <c r="I19" s="142"/>
    </row>
    <row r="20" s="113" customFormat="1" ht="19.9" customHeight="1" spans="1:9">
      <c r="A20" s="122"/>
      <c r="B20" s="168" t="s">
        <v>120</v>
      </c>
      <c r="C20" s="144"/>
      <c r="D20" s="168" t="s">
        <v>127</v>
      </c>
      <c r="E20" s="144"/>
      <c r="F20" s="144"/>
      <c r="G20" s="144"/>
      <c r="H20" s="144"/>
      <c r="I20" s="142"/>
    </row>
    <row r="21" s="113" customFormat="1" ht="19.9" customHeight="1" spans="1:9">
      <c r="A21" s="122"/>
      <c r="B21" s="168" t="s">
        <v>120</v>
      </c>
      <c r="C21" s="144"/>
      <c r="D21" s="168" t="s">
        <v>128</v>
      </c>
      <c r="E21" s="144"/>
      <c r="F21" s="144"/>
      <c r="G21" s="144"/>
      <c r="H21" s="144"/>
      <c r="I21" s="142"/>
    </row>
    <row r="22" s="113" customFormat="1" ht="19.9" customHeight="1" spans="1:9">
      <c r="A22" s="122"/>
      <c r="B22" s="168" t="s">
        <v>120</v>
      </c>
      <c r="C22" s="144"/>
      <c r="D22" s="168" t="s">
        <v>129</v>
      </c>
      <c r="E22" s="144"/>
      <c r="F22" s="144"/>
      <c r="G22" s="144"/>
      <c r="H22" s="144"/>
      <c r="I22" s="142"/>
    </row>
    <row r="23" s="113" customFormat="1" ht="19.9" customHeight="1" spans="1:9">
      <c r="A23" s="122"/>
      <c r="B23" s="168" t="s">
        <v>120</v>
      </c>
      <c r="C23" s="144"/>
      <c r="D23" s="168" t="s">
        <v>130</v>
      </c>
      <c r="E23" s="144"/>
      <c r="F23" s="144"/>
      <c r="G23" s="144"/>
      <c r="H23" s="144"/>
      <c r="I23" s="142"/>
    </row>
    <row r="24" s="113" customFormat="1" ht="19.9" customHeight="1" spans="1:9">
      <c r="A24" s="122"/>
      <c r="B24" s="168" t="s">
        <v>120</v>
      </c>
      <c r="C24" s="144"/>
      <c r="D24" s="168" t="s">
        <v>131</v>
      </c>
      <c r="E24" s="144"/>
      <c r="F24" s="144"/>
      <c r="G24" s="144"/>
      <c r="H24" s="144"/>
      <c r="I24" s="142"/>
    </row>
    <row r="25" s="113" customFormat="1" ht="19.9" customHeight="1" spans="1:9">
      <c r="A25" s="122"/>
      <c r="B25" s="168" t="s">
        <v>120</v>
      </c>
      <c r="C25" s="144"/>
      <c r="D25" s="168" t="s">
        <v>132</v>
      </c>
      <c r="E25" s="144"/>
      <c r="F25" s="144"/>
      <c r="G25" s="144"/>
      <c r="H25" s="144"/>
      <c r="I25" s="142"/>
    </row>
    <row r="26" s="113" customFormat="1" ht="19.9" customHeight="1" spans="1:9">
      <c r="A26" s="122"/>
      <c r="B26" s="168" t="s">
        <v>120</v>
      </c>
      <c r="C26" s="144"/>
      <c r="D26" s="168" t="s">
        <v>133</v>
      </c>
      <c r="E26" s="144">
        <v>681000</v>
      </c>
      <c r="F26" s="144">
        <v>681000</v>
      </c>
      <c r="G26" s="144"/>
      <c r="H26" s="144"/>
      <c r="I26" s="142"/>
    </row>
    <row r="27" s="113" customFormat="1" ht="19.9" customHeight="1" spans="1:9">
      <c r="A27" s="122"/>
      <c r="B27" s="168" t="s">
        <v>120</v>
      </c>
      <c r="C27" s="144"/>
      <c r="D27" s="168" t="s">
        <v>134</v>
      </c>
      <c r="E27" s="144"/>
      <c r="F27" s="144"/>
      <c r="G27" s="144"/>
      <c r="H27" s="144"/>
      <c r="I27" s="142"/>
    </row>
    <row r="28" s="113" customFormat="1" ht="19.9" customHeight="1" spans="1:9">
      <c r="A28" s="122"/>
      <c r="B28" s="168" t="s">
        <v>120</v>
      </c>
      <c r="C28" s="144"/>
      <c r="D28" s="168" t="s">
        <v>135</v>
      </c>
      <c r="E28" s="144"/>
      <c r="F28" s="144"/>
      <c r="G28" s="144"/>
      <c r="H28" s="144"/>
      <c r="I28" s="142"/>
    </row>
    <row r="29" s="113" customFormat="1" ht="19.9" customHeight="1" spans="1:9">
      <c r="A29" s="122"/>
      <c r="B29" s="168" t="s">
        <v>120</v>
      </c>
      <c r="C29" s="144"/>
      <c r="D29" s="168" t="s">
        <v>136</v>
      </c>
      <c r="E29" s="144"/>
      <c r="F29" s="144"/>
      <c r="G29" s="144"/>
      <c r="H29" s="144"/>
      <c r="I29" s="142"/>
    </row>
    <row r="30" s="113" customFormat="1" ht="19.9" customHeight="1" spans="1:9">
      <c r="A30" s="122"/>
      <c r="B30" s="168" t="s">
        <v>120</v>
      </c>
      <c r="C30" s="144"/>
      <c r="D30" s="168" t="s">
        <v>137</v>
      </c>
      <c r="E30" s="144"/>
      <c r="F30" s="144"/>
      <c r="G30" s="144"/>
      <c r="H30" s="144"/>
      <c r="I30" s="142"/>
    </row>
    <row r="31" s="113" customFormat="1" ht="19.9" customHeight="1" spans="1:9">
      <c r="A31" s="122"/>
      <c r="B31" s="168" t="s">
        <v>120</v>
      </c>
      <c r="C31" s="144"/>
      <c r="D31" s="168" t="s">
        <v>138</v>
      </c>
      <c r="E31" s="144"/>
      <c r="F31" s="144"/>
      <c r="G31" s="144"/>
      <c r="H31" s="144"/>
      <c r="I31" s="142"/>
    </row>
    <row r="32" s="113" customFormat="1" ht="19.9" customHeight="1" spans="1:9">
      <c r="A32" s="122"/>
      <c r="B32" s="168" t="s">
        <v>120</v>
      </c>
      <c r="C32" s="144"/>
      <c r="D32" s="168" t="s">
        <v>139</v>
      </c>
      <c r="E32" s="144"/>
      <c r="F32" s="144"/>
      <c r="G32" s="144"/>
      <c r="H32" s="144"/>
      <c r="I32" s="142"/>
    </row>
    <row r="33" s="113" customFormat="1" ht="19.9" customHeight="1" spans="1:9">
      <c r="A33" s="122"/>
      <c r="B33" s="168" t="s">
        <v>120</v>
      </c>
      <c r="C33" s="144"/>
      <c r="D33" s="168" t="s">
        <v>140</v>
      </c>
      <c r="E33" s="144"/>
      <c r="F33" s="144"/>
      <c r="G33" s="144"/>
      <c r="H33" s="144"/>
      <c r="I33" s="142"/>
    </row>
    <row r="34" s="113" customFormat="1" ht="19.9" customHeight="1" spans="1:9">
      <c r="A34" s="122"/>
      <c r="B34" s="168" t="s">
        <v>120</v>
      </c>
      <c r="C34" s="144"/>
      <c r="D34" s="168" t="s">
        <v>141</v>
      </c>
      <c r="E34" s="144"/>
      <c r="F34" s="144"/>
      <c r="G34" s="144"/>
      <c r="H34" s="144"/>
      <c r="I34" s="142"/>
    </row>
    <row r="35" s="113" customFormat="1" ht="8.5" customHeight="1" spans="1:9">
      <c r="A35" s="169"/>
      <c r="B35" s="169"/>
      <c r="C35" s="169"/>
      <c r="D35" s="124"/>
      <c r="E35" s="169"/>
      <c r="F35" s="169"/>
      <c r="G35" s="169"/>
      <c r="H35" s="169"/>
      <c r="I35" s="1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" right="0.196527777777778" top="0.984027777777778" bottom="0.984027777777778" header="0" footer="0"/>
  <pageSetup paperSize="9" scale="7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5.88333333333333" style="94" customWidth="1"/>
    <col min="4" max="4" width="27" style="94" customWidth="1"/>
    <col min="5" max="5" width="29.625" style="94" customWidth="1"/>
    <col min="6" max="6" width="18.375" style="94" customWidth="1"/>
    <col min="7" max="7" width="16.875" style="94" customWidth="1"/>
    <col min="8" max="8" width="16" style="94" customWidth="1"/>
    <col min="9" max="9" width="16.625" style="94" customWidth="1"/>
    <col min="10" max="10" width="17.25" style="94" customWidth="1"/>
    <col min="11" max="13" width="5.88333333333333" style="94" customWidth="1"/>
    <col min="14" max="16" width="7.25" style="94" customWidth="1"/>
    <col min="17" max="23" width="5.88333333333333" style="94" customWidth="1"/>
    <col min="24" max="26" width="7.25" style="94" customWidth="1"/>
    <col min="27" max="33" width="5.88333333333333" style="94" customWidth="1"/>
    <col min="34" max="39" width="7.2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145"/>
      <c r="B1" s="2"/>
      <c r="C1" s="2"/>
      <c r="D1" s="146"/>
      <c r="E1" s="146"/>
      <c r="F1" s="95"/>
      <c r="G1" s="95"/>
      <c r="H1" s="95"/>
      <c r="I1" s="146"/>
      <c r="J1" s="146"/>
      <c r="K1" s="95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55" t="s">
        <v>142</v>
      </c>
      <c r="AN1" s="156"/>
    </row>
    <row r="2" ht="22.8" customHeight="1" spans="1:40">
      <c r="A2" s="95"/>
      <c r="B2" s="99" t="s">
        <v>143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56"/>
    </row>
    <row r="3" ht="19.55" customHeight="1" spans="1:40">
      <c r="A3" s="100"/>
      <c r="B3" s="101" t="s">
        <v>5</v>
      </c>
      <c r="C3" s="101"/>
      <c r="D3" s="101"/>
      <c r="E3" s="101"/>
      <c r="F3" s="147"/>
      <c r="G3" s="100"/>
      <c r="H3" s="148"/>
      <c r="I3" s="147"/>
      <c r="J3" s="147"/>
      <c r="K3" s="154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57"/>
    </row>
    <row r="4" ht="24.4" customHeight="1" spans="1:40">
      <c r="A4" s="98"/>
      <c r="B4" s="88" t="s">
        <v>9</v>
      </c>
      <c r="C4" s="88"/>
      <c r="D4" s="88"/>
      <c r="E4" s="88"/>
      <c r="F4" s="88" t="s">
        <v>144</v>
      </c>
      <c r="G4" s="88" t="s">
        <v>145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146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147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58"/>
    </row>
    <row r="5" ht="24.4" customHeight="1" spans="1:40">
      <c r="A5" s="98"/>
      <c r="B5" s="88" t="s">
        <v>79</v>
      </c>
      <c r="C5" s="88"/>
      <c r="D5" s="88" t="s">
        <v>70</v>
      </c>
      <c r="E5" s="88" t="s">
        <v>71</v>
      </c>
      <c r="F5" s="88"/>
      <c r="G5" s="88" t="s">
        <v>59</v>
      </c>
      <c r="H5" s="88" t="s">
        <v>148</v>
      </c>
      <c r="I5" s="88"/>
      <c r="J5" s="88"/>
      <c r="K5" s="88" t="s">
        <v>149</v>
      </c>
      <c r="L5" s="88"/>
      <c r="M5" s="88"/>
      <c r="N5" s="88" t="s">
        <v>150</v>
      </c>
      <c r="O5" s="88"/>
      <c r="P5" s="88"/>
      <c r="Q5" s="88" t="s">
        <v>59</v>
      </c>
      <c r="R5" s="88" t="s">
        <v>148</v>
      </c>
      <c r="S5" s="88"/>
      <c r="T5" s="88"/>
      <c r="U5" s="88" t="s">
        <v>149</v>
      </c>
      <c r="V5" s="88"/>
      <c r="W5" s="88"/>
      <c r="X5" s="88" t="s">
        <v>150</v>
      </c>
      <c r="Y5" s="88"/>
      <c r="Z5" s="88"/>
      <c r="AA5" s="88" t="s">
        <v>59</v>
      </c>
      <c r="AB5" s="88" t="s">
        <v>148</v>
      </c>
      <c r="AC5" s="88"/>
      <c r="AD5" s="88"/>
      <c r="AE5" s="88" t="s">
        <v>149</v>
      </c>
      <c r="AF5" s="88"/>
      <c r="AG5" s="88"/>
      <c r="AH5" s="88" t="s">
        <v>150</v>
      </c>
      <c r="AI5" s="88"/>
      <c r="AJ5" s="88"/>
      <c r="AK5" s="88" t="s">
        <v>151</v>
      </c>
      <c r="AL5" s="88"/>
      <c r="AM5" s="88"/>
      <c r="AN5" s="158"/>
    </row>
    <row r="6" ht="39" customHeight="1" spans="1:40">
      <c r="A6" s="96"/>
      <c r="B6" s="88" t="s">
        <v>80</v>
      </c>
      <c r="C6" s="88" t="s">
        <v>81</v>
      </c>
      <c r="D6" s="88"/>
      <c r="E6" s="88"/>
      <c r="F6" s="88"/>
      <c r="G6" s="88"/>
      <c r="H6" s="88" t="s">
        <v>152</v>
      </c>
      <c r="I6" s="88" t="s">
        <v>75</v>
      </c>
      <c r="J6" s="88" t="s">
        <v>76</v>
      </c>
      <c r="K6" s="88" t="s">
        <v>152</v>
      </c>
      <c r="L6" s="88" t="s">
        <v>75</v>
      </c>
      <c r="M6" s="88" t="s">
        <v>76</v>
      </c>
      <c r="N6" s="88" t="s">
        <v>152</v>
      </c>
      <c r="O6" s="88" t="s">
        <v>153</v>
      </c>
      <c r="P6" s="88" t="s">
        <v>154</v>
      </c>
      <c r="Q6" s="88"/>
      <c r="R6" s="88" t="s">
        <v>152</v>
      </c>
      <c r="S6" s="88" t="s">
        <v>75</v>
      </c>
      <c r="T6" s="88" t="s">
        <v>76</v>
      </c>
      <c r="U6" s="88" t="s">
        <v>152</v>
      </c>
      <c r="V6" s="88" t="s">
        <v>75</v>
      </c>
      <c r="W6" s="88" t="s">
        <v>76</v>
      </c>
      <c r="X6" s="88" t="s">
        <v>152</v>
      </c>
      <c r="Y6" s="88" t="s">
        <v>153</v>
      </c>
      <c r="Z6" s="88" t="s">
        <v>154</v>
      </c>
      <c r="AA6" s="88"/>
      <c r="AB6" s="88" t="s">
        <v>152</v>
      </c>
      <c r="AC6" s="88" t="s">
        <v>75</v>
      </c>
      <c r="AD6" s="88" t="s">
        <v>76</v>
      </c>
      <c r="AE6" s="88" t="s">
        <v>152</v>
      </c>
      <c r="AF6" s="88" t="s">
        <v>75</v>
      </c>
      <c r="AG6" s="88" t="s">
        <v>76</v>
      </c>
      <c r="AH6" s="88" t="s">
        <v>152</v>
      </c>
      <c r="AI6" s="88" t="s">
        <v>153</v>
      </c>
      <c r="AJ6" s="88" t="s">
        <v>154</v>
      </c>
      <c r="AK6" s="88" t="s">
        <v>152</v>
      </c>
      <c r="AL6" s="88" t="s">
        <v>153</v>
      </c>
      <c r="AM6" s="88" t="s">
        <v>154</v>
      </c>
      <c r="AN6" s="158"/>
    </row>
    <row r="7" ht="22.8" customHeight="1" spans="1:40">
      <c r="A7" s="98"/>
      <c r="B7" s="67"/>
      <c r="C7" s="67"/>
      <c r="D7" s="67"/>
      <c r="E7" s="67" t="s">
        <v>72</v>
      </c>
      <c r="F7" s="70">
        <f>G7+Q7+AA7</f>
        <v>31000000</v>
      </c>
      <c r="G7" s="70">
        <f>H7+K7</f>
        <v>31000000</v>
      </c>
      <c r="H7" s="70">
        <f>SUM(I7:J7)</f>
        <v>31000000</v>
      </c>
      <c r="I7" s="70">
        <f>SUM(I8:I35)</f>
        <v>14697700</v>
      </c>
      <c r="J7" s="70">
        <f>SUM(J8:J35)</f>
        <v>16302300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58"/>
    </row>
    <row r="8" ht="22" customHeight="1" spans="1:40">
      <c r="A8" s="98"/>
      <c r="B8" s="67">
        <v>301</v>
      </c>
      <c r="C8" s="109" t="s">
        <v>84</v>
      </c>
      <c r="D8" s="67">
        <v>156001</v>
      </c>
      <c r="E8" s="149" t="s">
        <v>155</v>
      </c>
      <c r="F8" s="70"/>
      <c r="G8" s="70"/>
      <c r="H8" s="70">
        <f t="shared" ref="H8:H33" si="0">SUM(I8:J8)</f>
        <v>1675800</v>
      </c>
      <c r="I8" s="70">
        <v>1675800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58"/>
    </row>
    <row r="9" ht="22.8" customHeight="1" spans="1:40">
      <c r="A9" s="98"/>
      <c r="B9" s="67">
        <v>301</v>
      </c>
      <c r="C9" s="109" t="s">
        <v>86</v>
      </c>
      <c r="D9" s="67">
        <v>156001</v>
      </c>
      <c r="E9" s="149" t="s">
        <v>156</v>
      </c>
      <c r="F9" s="70"/>
      <c r="G9" s="70"/>
      <c r="H9" s="70">
        <f t="shared" si="0"/>
        <v>1018500</v>
      </c>
      <c r="I9" s="70">
        <v>1018500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58"/>
    </row>
    <row r="10" ht="22.8" customHeight="1" spans="1:40">
      <c r="A10" s="98"/>
      <c r="B10" s="67">
        <v>301</v>
      </c>
      <c r="C10" s="109" t="s">
        <v>83</v>
      </c>
      <c r="D10" s="67">
        <v>156001</v>
      </c>
      <c r="E10" s="149" t="s">
        <v>157</v>
      </c>
      <c r="F10" s="70"/>
      <c r="G10" s="70"/>
      <c r="H10" s="70">
        <f t="shared" si="0"/>
        <v>952200</v>
      </c>
      <c r="I10" s="70">
        <v>952200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58"/>
    </row>
    <row r="11" ht="22.8" customHeight="1" spans="1:40">
      <c r="A11" s="98"/>
      <c r="B11" s="67">
        <v>301</v>
      </c>
      <c r="C11" s="109" t="s">
        <v>158</v>
      </c>
      <c r="D11" s="67">
        <v>156001</v>
      </c>
      <c r="E11" s="149" t="s">
        <v>159</v>
      </c>
      <c r="F11" s="70"/>
      <c r="G11" s="70"/>
      <c r="H11" s="70">
        <f t="shared" si="0"/>
        <v>2028400</v>
      </c>
      <c r="I11" s="70">
        <v>2028400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58"/>
    </row>
    <row r="12" ht="22.8" customHeight="1" spans="1:40">
      <c r="A12" s="98"/>
      <c r="B12" s="67">
        <v>301</v>
      </c>
      <c r="C12" s="109" t="s">
        <v>160</v>
      </c>
      <c r="D12" s="67">
        <v>156001</v>
      </c>
      <c r="E12" s="149" t="s">
        <v>161</v>
      </c>
      <c r="F12" s="70"/>
      <c r="G12" s="70"/>
      <c r="H12" s="70">
        <f t="shared" si="0"/>
        <v>859200</v>
      </c>
      <c r="I12" s="70">
        <v>859200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58"/>
    </row>
    <row r="13" ht="22.8" customHeight="1" spans="1:40">
      <c r="A13" s="98"/>
      <c r="B13" s="67">
        <v>301</v>
      </c>
      <c r="C13" s="109" t="s">
        <v>162</v>
      </c>
      <c r="D13" s="67">
        <v>156001</v>
      </c>
      <c r="E13" s="149" t="s">
        <v>163</v>
      </c>
      <c r="F13" s="70"/>
      <c r="G13" s="70"/>
      <c r="H13" s="70">
        <f t="shared" si="0"/>
        <v>437700</v>
      </c>
      <c r="I13" s="70">
        <v>437700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58"/>
    </row>
    <row r="14" ht="22.8" customHeight="1" spans="1:40">
      <c r="A14" s="98"/>
      <c r="B14" s="67">
        <v>301</v>
      </c>
      <c r="C14" s="109" t="s">
        <v>95</v>
      </c>
      <c r="D14" s="67">
        <v>156001</v>
      </c>
      <c r="E14" s="149" t="s">
        <v>164</v>
      </c>
      <c r="F14" s="70"/>
      <c r="G14" s="70"/>
      <c r="H14" s="70">
        <f t="shared" si="0"/>
        <v>55200</v>
      </c>
      <c r="I14" s="70">
        <v>55200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58"/>
    </row>
    <row r="15" ht="22.8" customHeight="1" spans="1:40">
      <c r="A15" s="98"/>
      <c r="B15" s="67">
        <v>301</v>
      </c>
      <c r="C15" s="109" t="s">
        <v>165</v>
      </c>
      <c r="D15" s="67">
        <v>156001</v>
      </c>
      <c r="E15" s="149" t="s">
        <v>166</v>
      </c>
      <c r="F15" s="70"/>
      <c r="G15" s="70"/>
      <c r="H15" s="70">
        <f t="shared" si="0"/>
        <v>50900</v>
      </c>
      <c r="I15" s="70">
        <v>50900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58"/>
    </row>
    <row r="16" ht="22.8" customHeight="1" spans="1:40">
      <c r="A16" s="98"/>
      <c r="B16" s="67">
        <v>301</v>
      </c>
      <c r="C16" s="109" t="s">
        <v>167</v>
      </c>
      <c r="D16" s="67">
        <v>156001</v>
      </c>
      <c r="E16" s="149" t="s">
        <v>101</v>
      </c>
      <c r="F16" s="70"/>
      <c r="G16" s="70"/>
      <c r="H16" s="70">
        <f t="shared" si="0"/>
        <v>681000</v>
      </c>
      <c r="I16" s="70">
        <v>681000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58"/>
    </row>
    <row r="17" ht="22.8" customHeight="1" spans="1:40">
      <c r="A17" s="98"/>
      <c r="B17" s="67">
        <v>301</v>
      </c>
      <c r="C17" s="109" t="s">
        <v>89</v>
      </c>
      <c r="D17" s="67">
        <v>156001</v>
      </c>
      <c r="E17" s="149" t="s">
        <v>168</v>
      </c>
      <c r="F17" s="70"/>
      <c r="G17" s="70"/>
      <c r="H17" s="70">
        <f t="shared" si="0"/>
        <v>1798900</v>
      </c>
      <c r="I17" s="70">
        <v>1798900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58"/>
    </row>
    <row r="18" s="94" customFormat="1" ht="22.8" customHeight="1" spans="1:40">
      <c r="A18" s="98"/>
      <c r="B18" s="67">
        <v>302</v>
      </c>
      <c r="C18" s="109" t="s">
        <v>84</v>
      </c>
      <c r="D18" s="67">
        <v>156001</v>
      </c>
      <c r="E18" s="150" t="s">
        <v>169</v>
      </c>
      <c r="F18" s="70"/>
      <c r="G18" s="70"/>
      <c r="H18" s="70">
        <f t="shared" si="0"/>
        <v>369000</v>
      </c>
      <c r="I18" s="70">
        <v>184000</v>
      </c>
      <c r="J18" s="70">
        <v>185000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58"/>
    </row>
    <row r="19" s="94" customFormat="1" ht="22.8" customHeight="1" spans="1:40">
      <c r="A19" s="151"/>
      <c r="B19" s="67">
        <v>302</v>
      </c>
      <c r="C19" s="109" t="s">
        <v>91</v>
      </c>
      <c r="D19" s="67">
        <v>156001</v>
      </c>
      <c r="E19" s="150" t="s">
        <v>170</v>
      </c>
      <c r="F19" s="70"/>
      <c r="G19" s="70"/>
      <c r="H19" s="70">
        <f t="shared" si="0"/>
        <v>42400</v>
      </c>
      <c r="I19" s="70">
        <v>18400</v>
      </c>
      <c r="J19" s="70">
        <v>24000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159"/>
    </row>
    <row r="20" s="94" customFormat="1" ht="22.8" customHeight="1" spans="1:40">
      <c r="A20" s="151"/>
      <c r="B20" s="67">
        <v>302</v>
      </c>
      <c r="C20" s="109" t="s">
        <v>171</v>
      </c>
      <c r="D20" s="67">
        <v>156001</v>
      </c>
      <c r="E20" s="150" t="s">
        <v>172</v>
      </c>
      <c r="F20" s="70"/>
      <c r="G20" s="70"/>
      <c r="H20" s="70">
        <f t="shared" si="0"/>
        <v>124800</v>
      </c>
      <c r="I20" s="70">
        <v>36800</v>
      </c>
      <c r="J20" s="70">
        <v>88000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159"/>
    </row>
    <row r="21" s="94" customFormat="1" ht="22.8" customHeight="1" spans="1:40">
      <c r="A21" s="151"/>
      <c r="B21" s="67">
        <v>302</v>
      </c>
      <c r="C21" s="109" t="s">
        <v>158</v>
      </c>
      <c r="D21" s="67">
        <v>156001</v>
      </c>
      <c r="E21" s="150" t="s">
        <v>173</v>
      </c>
      <c r="F21" s="70"/>
      <c r="G21" s="70"/>
      <c r="H21" s="70">
        <f>SUM(J21:J21)</f>
        <v>26800</v>
      </c>
      <c r="J21" s="70">
        <v>26800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59"/>
    </row>
    <row r="22" s="94" customFormat="1" ht="22.8" customHeight="1" spans="1:40">
      <c r="A22" s="151"/>
      <c r="B22" s="67">
        <v>302</v>
      </c>
      <c r="C22" s="109" t="s">
        <v>95</v>
      </c>
      <c r="D22" s="67">
        <v>156001</v>
      </c>
      <c r="E22" s="150" t="s">
        <v>174</v>
      </c>
      <c r="F22" s="70"/>
      <c r="G22" s="70"/>
      <c r="H22" s="70">
        <f t="shared" si="0"/>
        <v>138000</v>
      </c>
      <c r="I22" s="70">
        <v>138000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59"/>
    </row>
    <row r="23" s="94" customFormat="1" ht="22.8" customHeight="1" spans="1:40">
      <c r="A23" s="151"/>
      <c r="B23" s="67">
        <v>302</v>
      </c>
      <c r="C23" s="109" t="s">
        <v>167</v>
      </c>
      <c r="D23" s="67">
        <v>156001</v>
      </c>
      <c r="E23" s="150" t="s">
        <v>175</v>
      </c>
      <c r="F23" s="70"/>
      <c r="G23" s="70"/>
      <c r="H23" s="70">
        <v>20000</v>
      </c>
      <c r="I23" s="70"/>
      <c r="J23" s="70">
        <v>20000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59"/>
    </row>
    <row r="24" s="94" customFormat="1" ht="24" customHeight="1" spans="2:39">
      <c r="B24" s="67">
        <v>302</v>
      </c>
      <c r="C24" s="109" t="s">
        <v>176</v>
      </c>
      <c r="D24" s="67">
        <v>156001</v>
      </c>
      <c r="E24" s="150" t="s">
        <v>177</v>
      </c>
      <c r="F24" s="70"/>
      <c r="G24" s="70"/>
      <c r="H24" s="70">
        <f>SUM(I24:J24)</f>
        <v>10000</v>
      </c>
      <c r="I24" s="70">
        <v>10000</v>
      </c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</row>
    <row r="25" s="94" customFormat="1" ht="24" customHeight="1" spans="2:39">
      <c r="B25" s="67">
        <v>302</v>
      </c>
      <c r="C25" s="109" t="s">
        <v>178</v>
      </c>
      <c r="D25" s="67">
        <v>156001</v>
      </c>
      <c r="E25" s="150" t="s">
        <v>179</v>
      </c>
      <c r="F25" s="70"/>
      <c r="G25" s="70"/>
      <c r="H25" s="70">
        <v>40000</v>
      </c>
      <c r="I25" s="70"/>
      <c r="J25" s="70">
        <v>40000</v>
      </c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</row>
    <row r="26" s="94" customFormat="1" ht="24" customHeight="1" spans="2:39">
      <c r="B26" s="67">
        <v>302</v>
      </c>
      <c r="C26" s="109" t="s">
        <v>180</v>
      </c>
      <c r="D26" s="67">
        <v>156001</v>
      </c>
      <c r="E26" s="150" t="s">
        <v>181</v>
      </c>
      <c r="F26" s="70"/>
      <c r="G26" s="70"/>
      <c r="H26" s="70">
        <f t="shared" ref="H26:H35" si="1">SUM(I26:J26)</f>
        <v>1498300</v>
      </c>
      <c r="I26" s="70"/>
      <c r="J26" s="70">
        <v>1498300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</row>
    <row r="27" ht="24" customHeight="1" spans="2:39">
      <c r="B27" s="67">
        <v>302</v>
      </c>
      <c r="C27" s="109" t="s">
        <v>182</v>
      </c>
      <c r="D27" s="67">
        <v>156001</v>
      </c>
      <c r="E27" s="149" t="s">
        <v>183</v>
      </c>
      <c r="F27" s="70"/>
      <c r="G27" s="70"/>
      <c r="H27" s="70">
        <f t="shared" si="1"/>
        <v>99400</v>
      </c>
      <c r="I27" s="70">
        <v>99400</v>
      </c>
      <c r="J27" s="70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</row>
    <row r="28" ht="24" customHeight="1" spans="2:39">
      <c r="B28" s="67">
        <v>302</v>
      </c>
      <c r="C28" s="109" t="s">
        <v>184</v>
      </c>
      <c r="D28" s="67">
        <v>156001</v>
      </c>
      <c r="E28" s="149" t="s">
        <v>185</v>
      </c>
      <c r="F28" s="70"/>
      <c r="G28" s="70"/>
      <c r="H28" s="70">
        <f t="shared" si="1"/>
        <v>45800</v>
      </c>
      <c r="I28" s="70">
        <v>45800</v>
      </c>
      <c r="J28" s="70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</row>
    <row r="29" ht="24" customHeight="1" spans="2:39">
      <c r="B29" s="67">
        <v>302</v>
      </c>
      <c r="C29" s="109" t="s">
        <v>186</v>
      </c>
      <c r="D29" s="67">
        <v>156001</v>
      </c>
      <c r="E29" s="149" t="s">
        <v>187</v>
      </c>
      <c r="F29" s="70"/>
      <c r="G29" s="70"/>
      <c r="H29" s="70">
        <f t="shared" si="1"/>
        <v>150000</v>
      </c>
      <c r="I29" s="70">
        <v>150000</v>
      </c>
      <c r="J29" s="70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</row>
    <row r="30" ht="24" customHeight="1" spans="2:39">
      <c r="B30" s="67">
        <v>302</v>
      </c>
      <c r="C30" s="109" t="s">
        <v>188</v>
      </c>
      <c r="D30" s="67">
        <v>156001</v>
      </c>
      <c r="E30" s="149" t="s">
        <v>189</v>
      </c>
      <c r="F30" s="70"/>
      <c r="G30" s="70"/>
      <c r="H30" s="70">
        <f t="shared" si="1"/>
        <v>149400</v>
      </c>
      <c r="I30" s="70">
        <v>149400</v>
      </c>
      <c r="J30" s="70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</row>
    <row r="31" ht="24" customHeight="1" spans="2:39">
      <c r="B31" s="67">
        <v>302</v>
      </c>
      <c r="C31" s="109" t="s">
        <v>190</v>
      </c>
      <c r="D31" s="67">
        <v>156001</v>
      </c>
      <c r="E31" s="149" t="s">
        <v>191</v>
      </c>
      <c r="F31" s="70"/>
      <c r="G31" s="70"/>
      <c r="H31" s="70">
        <f t="shared" si="1"/>
        <v>37300</v>
      </c>
      <c r="I31" s="70">
        <v>37300</v>
      </c>
      <c r="J31" s="70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</row>
    <row r="32" ht="24" customHeight="1" spans="2:39">
      <c r="B32" s="67">
        <v>303</v>
      </c>
      <c r="C32" s="109" t="s">
        <v>91</v>
      </c>
      <c r="D32" s="67">
        <v>156001</v>
      </c>
      <c r="E32" s="149" t="s">
        <v>192</v>
      </c>
      <c r="F32" s="70"/>
      <c r="G32" s="70"/>
      <c r="H32" s="70">
        <f t="shared" si="1"/>
        <v>4446600</v>
      </c>
      <c r="I32" s="70">
        <v>4246600</v>
      </c>
      <c r="J32" s="70">
        <v>200000</v>
      </c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</row>
    <row r="33" ht="24" customHeight="1" spans="2:39">
      <c r="B33" s="67">
        <v>303</v>
      </c>
      <c r="C33" s="109" t="s">
        <v>158</v>
      </c>
      <c r="D33" s="67">
        <v>156001</v>
      </c>
      <c r="E33" s="149" t="s">
        <v>193</v>
      </c>
      <c r="F33" s="70"/>
      <c r="G33" s="70"/>
      <c r="H33" s="70">
        <f t="shared" si="1"/>
        <v>24000</v>
      </c>
      <c r="I33" s="70">
        <v>24000</v>
      </c>
      <c r="J33" s="70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</row>
    <row r="34" ht="24" customHeight="1" spans="2:39">
      <c r="B34" s="67">
        <v>303</v>
      </c>
      <c r="C34" s="109" t="s">
        <v>194</v>
      </c>
      <c r="D34" s="67">
        <v>156001</v>
      </c>
      <c r="E34" s="149" t="s">
        <v>195</v>
      </c>
      <c r="F34" s="70"/>
      <c r="G34" s="70"/>
      <c r="H34" s="70">
        <f t="shared" si="1"/>
        <v>200</v>
      </c>
      <c r="I34" s="70">
        <v>200</v>
      </c>
      <c r="J34" s="70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</row>
    <row r="35" ht="21" customHeight="1" spans="1:39">
      <c r="A35" s="67"/>
      <c r="B35" s="109">
        <v>310</v>
      </c>
      <c r="C35" s="109" t="s">
        <v>91</v>
      </c>
      <c r="D35" s="67">
        <v>156001</v>
      </c>
      <c r="E35" s="152" t="s">
        <v>196</v>
      </c>
      <c r="F35" s="153"/>
      <c r="G35" s="153"/>
      <c r="H35" s="70">
        <f t="shared" si="1"/>
        <v>14220200</v>
      </c>
      <c r="I35" s="70"/>
      <c r="J35" s="70">
        <v>14220200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" right="0.196527777777778" top="0.984027777777778" bottom="0.984027777777778" header="0" footer="0"/>
  <pageSetup paperSize="9" scale="40" fitToHeight="0" orientation="landscape" horizontalDpi="600"/>
  <headerFooter/>
  <ignoredErrors>
    <ignoredError sqref="H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selection activeCell="B3" sqref="B3:F3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6.15" style="113" customWidth="1"/>
    <col min="4" max="4" width="27" style="113" customWidth="1"/>
    <col min="5" max="5" width="16.825" style="113" customWidth="1"/>
    <col min="6" max="6" width="41.0333333333333" style="113" customWidth="1"/>
    <col min="7" max="7" width="16.875" style="113" customWidth="1"/>
    <col min="8" max="8" width="16.6333333333333" style="113" customWidth="1"/>
    <col min="9" max="9" width="16.4083333333333" style="113" customWidth="1"/>
    <col min="10" max="10" width="1.53333333333333" style="113" customWidth="1"/>
    <col min="11" max="11" width="9.76666666666667" style="113" customWidth="1"/>
    <col min="12" max="16384" width="10" style="113"/>
  </cols>
  <sheetData>
    <row r="1" s="113" customFormat="1" ht="14.3" customHeight="1" spans="1:10">
      <c r="A1" s="116"/>
      <c r="B1" s="114"/>
      <c r="C1" s="114"/>
      <c r="D1" s="114"/>
      <c r="E1" s="115"/>
      <c r="F1" s="115"/>
      <c r="G1" s="134" t="s">
        <v>197</v>
      </c>
      <c r="H1" s="134"/>
      <c r="I1" s="134"/>
      <c r="J1" s="141"/>
    </row>
    <row r="2" s="113" customFormat="1" ht="19.9" customHeight="1" spans="1:10">
      <c r="A2" s="116"/>
      <c r="B2" s="118" t="s">
        <v>198</v>
      </c>
      <c r="C2" s="118"/>
      <c r="D2" s="118"/>
      <c r="E2" s="118"/>
      <c r="F2" s="118"/>
      <c r="G2" s="118"/>
      <c r="H2" s="118"/>
      <c r="I2" s="118"/>
      <c r="J2" s="141" t="s">
        <v>3</v>
      </c>
    </row>
    <row r="3" s="113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35"/>
      <c r="I3" s="121" t="s">
        <v>6</v>
      </c>
      <c r="J3" s="141"/>
    </row>
    <row r="4" s="113" customFormat="1" ht="21.35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26" t="s">
        <v>199</v>
      </c>
      <c r="I4" s="126" t="s">
        <v>147</v>
      </c>
      <c r="J4" s="132"/>
    </row>
    <row r="5" s="113" customFormat="1" ht="21.35" customHeight="1" spans="1:10">
      <c r="A5" s="124"/>
      <c r="B5" s="123" t="s">
        <v>79</v>
      </c>
      <c r="C5" s="123"/>
      <c r="D5" s="123"/>
      <c r="E5" s="123" t="s">
        <v>70</v>
      </c>
      <c r="F5" s="123" t="s">
        <v>71</v>
      </c>
      <c r="G5" s="123"/>
      <c r="H5" s="126"/>
      <c r="I5" s="126"/>
      <c r="J5" s="132"/>
    </row>
    <row r="6" s="113" customFormat="1" ht="21.35" customHeight="1" spans="1:10">
      <c r="A6" s="136"/>
      <c r="B6" s="123" t="s">
        <v>80</v>
      </c>
      <c r="C6" s="123" t="s">
        <v>81</v>
      </c>
      <c r="D6" s="123" t="s">
        <v>82</v>
      </c>
      <c r="E6" s="123"/>
      <c r="F6" s="123"/>
      <c r="G6" s="123"/>
      <c r="H6" s="126"/>
      <c r="I6" s="126"/>
      <c r="J6" s="142"/>
    </row>
    <row r="7" s="113" customFormat="1" ht="25" customHeight="1" spans="1:10">
      <c r="A7" s="137"/>
      <c r="B7" s="123"/>
      <c r="C7" s="123"/>
      <c r="D7" s="123"/>
      <c r="E7" s="123"/>
      <c r="F7" s="123" t="s">
        <v>72</v>
      </c>
      <c r="G7" s="125">
        <f>SUM(G8:G20)</f>
        <v>31000000</v>
      </c>
      <c r="H7" s="125">
        <f>SUM(H8:H20)</f>
        <v>31000000</v>
      </c>
      <c r="I7" s="125"/>
      <c r="J7" s="143"/>
    </row>
    <row r="8" s="113" customFormat="1" ht="25" customHeight="1" spans="1:10">
      <c r="A8" s="136"/>
      <c r="B8" s="67">
        <v>201</v>
      </c>
      <c r="C8" s="109" t="s">
        <v>83</v>
      </c>
      <c r="D8" s="109" t="s">
        <v>84</v>
      </c>
      <c r="E8" s="67">
        <v>156001</v>
      </c>
      <c r="F8" s="138" t="s">
        <v>85</v>
      </c>
      <c r="G8" s="90">
        <f t="shared" ref="G8:G20" si="0">H8+I8</f>
        <v>4739400</v>
      </c>
      <c r="H8" s="90">
        <v>4739400</v>
      </c>
      <c r="I8" s="144"/>
      <c r="J8" s="141"/>
    </row>
    <row r="9" s="113" customFormat="1" ht="25" customHeight="1" spans="1:10">
      <c r="A9" s="136"/>
      <c r="B9" s="67">
        <v>201</v>
      </c>
      <c r="C9" s="109" t="s">
        <v>83</v>
      </c>
      <c r="D9" s="109" t="s">
        <v>86</v>
      </c>
      <c r="E9" s="67">
        <v>156001</v>
      </c>
      <c r="F9" s="139" t="s">
        <v>87</v>
      </c>
      <c r="G9" s="90">
        <f t="shared" si="0"/>
        <v>2082100</v>
      </c>
      <c r="H9" s="90">
        <v>2082100</v>
      </c>
      <c r="I9" s="144"/>
      <c r="J9" s="141"/>
    </row>
    <row r="10" s="113" customFormat="1" ht="25" customHeight="1" spans="1:10">
      <c r="A10" s="136"/>
      <c r="B10" s="67">
        <v>201</v>
      </c>
      <c r="C10" s="109" t="s">
        <v>83</v>
      </c>
      <c r="D10" s="67">
        <v>50</v>
      </c>
      <c r="E10" s="67">
        <v>156001</v>
      </c>
      <c r="F10" s="139" t="s">
        <v>88</v>
      </c>
      <c r="G10" s="90">
        <f t="shared" si="0"/>
        <v>3660600</v>
      </c>
      <c r="H10" s="90">
        <v>3660600</v>
      </c>
      <c r="I10" s="144"/>
      <c r="J10" s="142"/>
    </row>
    <row r="11" s="113" customFormat="1" ht="25" customHeight="1" spans="1:10">
      <c r="A11" s="136"/>
      <c r="B11" s="67">
        <v>201</v>
      </c>
      <c r="C11" s="109" t="s">
        <v>83</v>
      </c>
      <c r="D11" s="109" t="s">
        <v>89</v>
      </c>
      <c r="E11" s="67">
        <v>156001</v>
      </c>
      <c r="F11" s="140" t="s">
        <v>90</v>
      </c>
      <c r="G11" s="90">
        <f t="shared" si="0"/>
        <v>4037900</v>
      </c>
      <c r="H11" s="90">
        <v>4037900</v>
      </c>
      <c r="I11" s="144"/>
      <c r="J11" s="142"/>
    </row>
    <row r="12" s="113" customFormat="1" ht="25" customHeight="1" spans="1:10">
      <c r="A12" s="136"/>
      <c r="B12" s="67">
        <v>208</v>
      </c>
      <c r="C12" s="109" t="s">
        <v>91</v>
      </c>
      <c r="D12" s="109" t="s">
        <v>84</v>
      </c>
      <c r="E12" s="67">
        <v>156001</v>
      </c>
      <c r="F12" s="140" t="s">
        <v>92</v>
      </c>
      <c r="G12" s="90">
        <f t="shared" si="0"/>
        <v>131900</v>
      </c>
      <c r="H12" s="90">
        <v>131900</v>
      </c>
      <c r="I12" s="144"/>
      <c r="J12" s="142"/>
    </row>
    <row r="13" s="113" customFormat="1" ht="25" customHeight="1" spans="1:10">
      <c r="A13" s="136"/>
      <c r="B13" s="67">
        <v>208</v>
      </c>
      <c r="C13" s="109" t="s">
        <v>91</v>
      </c>
      <c r="D13" s="109" t="s">
        <v>86</v>
      </c>
      <c r="E13" s="67">
        <v>156001</v>
      </c>
      <c r="F13" s="140" t="s">
        <v>93</v>
      </c>
      <c r="G13" s="90">
        <f t="shared" si="0"/>
        <v>70800</v>
      </c>
      <c r="H13" s="90">
        <v>70800</v>
      </c>
      <c r="I13" s="144"/>
      <c r="J13" s="142"/>
    </row>
    <row r="14" s="113" customFormat="1" ht="25" customHeight="1" spans="1:10">
      <c r="A14" s="136"/>
      <c r="B14" s="67">
        <v>208</v>
      </c>
      <c r="C14" s="109" t="s">
        <v>91</v>
      </c>
      <c r="D14" s="109" t="s">
        <v>91</v>
      </c>
      <c r="E14" s="67">
        <v>156001</v>
      </c>
      <c r="F14" s="140" t="s">
        <v>94</v>
      </c>
      <c r="G14" s="90">
        <f t="shared" si="0"/>
        <v>859200</v>
      </c>
      <c r="H14" s="90">
        <v>859200</v>
      </c>
      <c r="I14" s="144"/>
      <c r="J14" s="142"/>
    </row>
    <row r="15" s="113" customFormat="1" ht="25" customHeight="1" spans="1:10">
      <c r="A15" s="136"/>
      <c r="B15" s="67">
        <v>210</v>
      </c>
      <c r="C15" s="109" t="s">
        <v>95</v>
      </c>
      <c r="D15" s="109" t="s">
        <v>84</v>
      </c>
      <c r="E15" s="67">
        <v>156001</v>
      </c>
      <c r="F15" s="140" t="s">
        <v>96</v>
      </c>
      <c r="G15" s="90">
        <f t="shared" si="0"/>
        <v>182500</v>
      </c>
      <c r="H15" s="90">
        <v>182500</v>
      </c>
      <c r="I15" s="144"/>
      <c r="J15" s="142"/>
    </row>
    <row r="16" s="113" customFormat="1" ht="25" customHeight="1" spans="1:10">
      <c r="A16" s="136"/>
      <c r="B16" s="67">
        <v>210</v>
      </c>
      <c r="C16" s="109" t="s">
        <v>95</v>
      </c>
      <c r="D16" s="109" t="s">
        <v>86</v>
      </c>
      <c r="E16" s="67">
        <v>156001</v>
      </c>
      <c r="F16" s="140" t="s">
        <v>97</v>
      </c>
      <c r="G16" s="90">
        <f t="shared" si="0"/>
        <v>255200</v>
      </c>
      <c r="H16" s="90">
        <v>255200</v>
      </c>
      <c r="I16" s="144"/>
      <c r="J16" s="142"/>
    </row>
    <row r="17" s="113" customFormat="1" ht="25" customHeight="1" spans="1:10">
      <c r="A17" s="136"/>
      <c r="B17" s="67">
        <v>210</v>
      </c>
      <c r="C17" s="109" t="s">
        <v>95</v>
      </c>
      <c r="D17" s="109" t="s">
        <v>83</v>
      </c>
      <c r="E17" s="67">
        <v>156001</v>
      </c>
      <c r="F17" s="140" t="s">
        <v>98</v>
      </c>
      <c r="G17" s="90">
        <f t="shared" si="0"/>
        <v>37200</v>
      </c>
      <c r="H17" s="90">
        <v>37200</v>
      </c>
      <c r="I17" s="144"/>
      <c r="J17" s="142"/>
    </row>
    <row r="18" s="113" customFormat="1" ht="25" customHeight="1" spans="1:10">
      <c r="A18" s="136"/>
      <c r="B18" s="67">
        <v>210</v>
      </c>
      <c r="C18" s="109" t="s">
        <v>95</v>
      </c>
      <c r="D18" s="67">
        <v>99</v>
      </c>
      <c r="E18" s="67">
        <v>156001</v>
      </c>
      <c r="F18" s="140" t="s">
        <v>99</v>
      </c>
      <c r="G18" s="90">
        <f t="shared" si="0"/>
        <v>42000</v>
      </c>
      <c r="H18" s="90">
        <v>42000</v>
      </c>
      <c r="I18" s="144"/>
      <c r="J18" s="142"/>
    </row>
    <row r="19" s="113" customFormat="1" ht="25" customHeight="1" spans="1:10">
      <c r="A19" s="136"/>
      <c r="B19" s="67">
        <v>212</v>
      </c>
      <c r="C19" s="109" t="s">
        <v>84</v>
      </c>
      <c r="D19" s="67">
        <v>99</v>
      </c>
      <c r="E19" s="67">
        <v>156001</v>
      </c>
      <c r="F19" s="140" t="s">
        <v>100</v>
      </c>
      <c r="G19" s="90">
        <f t="shared" si="0"/>
        <v>14220200</v>
      </c>
      <c r="H19" s="90">
        <v>14220200</v>
      </c>
      <c r="I19" s="144"/>
      <c r="J19" s="142"/>
    </row>
    <row r="20" s="113" customFormat="1" ht="25" customHeight="1" spans="1:10">
      <c r="A20" s="136"/>
      <c r="B20" s="67">
        <v>221</v>
      </c>
      <c r="C20" s="109" t="s">
        <v>86</v>
      </c>
      <c r="D20" s="109" t="s">
        <v>84</v>
      </c>
      <c r="E20" s="67">
        <v>156001</v>
      </c>
      <c r="F20" s="67" t="s">
        <v>101</v>
      </c>
      <c r="G20" s="90">
        <f t="shared" si="0"/>
        <v>681000</v>
      </c>
      <c r="H20" s="90">
        <v>681000</v>
      </c>
      <c r="I20" s="144"/>
      <c r="J20" s="14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" right="0.196527777777778" top="0.984027777777778" bottom="0.984027777777778" header="0" footer="0"/>
  <pageSetup paperSize="9" scale="8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B3" sqref="B3:E3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6.15" style="113" customWidth="1"/>
    <col min="4" max="4" width="27" style="113" customWidth="1"/>
    <col min="5" max="5" width="41.0333333333333" style="113" customWidth="1"/>
    <col min="6" max="6" width="16.4083333333333" style="113" customWidth="1"/>
    <col min="7" max="7" width="16.875" style="113" customWidth="1"/>
    <col min="8" max="8" width="16.4083333333333" style="113" customWidth="1"/>
    <col min="9" max="9" width="1.53333333333333" style="113" customWidth="1"/>
    <col min="10" max="16384" width="10" style="113"/>
  </cols>
  <sheetData>
    <row r="1" s="113" customFormat="1" ht="14.3" customHeight="1" spans="1:9">
      <c r="A1" s="114"/>
      <c r="B1" s="114"/>
      <c r="C1" s="114"/>
      <c r="D1" s="115"/>
      <c r="E1" s="115"/>
      <c r="F1" s="116"/>
      <c r="G1" s="116"/>
      <c r="H1" s="117" t="s">
        <v>200</v>
      </c>
      <c r="I1" s="132"/>
    </row>
    <row r="2" s="113" customFormat="1" ht="19.9" customHeight="1" spans="1:9">
      <c r="A2" s="116"/>
      <c r="B2" s="118" t="s">
        <v>201</v>
      </c>
      <c r="C2" s="118"/>
      <c r="D2" s="118"/>
      <c r="E2" s="118"/>
      <c r="F2" s="118"/>
      <c r="G2" s="118"/>
      <c r="H2" s="118"/>
      <c r="I2" s="132"/>
    </row>
    <row r="3" s="113" customFormat="1" ht="17.05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2"/>
    </row>
    <row r="4" s="113" customFormat="1" ht="21.35" customHeight="1" spans="1:9">
      <c r="A4" s="122"/>
      <c r="B4" s="123" t="s">
        <v>9</v>
      </c>
      <c r="C4" s="123"/>
      <c r="D4" s="123"/>
      <c r="E4" s="123"/>
      <c r="F4" s="123" t="s">
        <v>75</v>
      </c>
      <c r="G4" s="123"/>
      <c r="H4" s="123"/>
      <c r="I4" s="132"/>
    </row>
    <row r="5" s="113" customFormat="1" ht="21.35" customHeight="1" spans="1:9">
      <c r="A5" s="122"/>
      <c r="B5" s="123" t="s">
        <v>79</v>
      </c>
      <c r="C5" s="123"/>
      <c r="D5" s="123" t="s">
        <v>70</v>
      </c>
      <c r="E5" s="123" t="s">
        <v>71</v>
      </c>
      <c r="F5" s="123" t="s">
        <v>59</v>
      </c>
      <c r="G5" s="123" t="s">
        <v>202</v>
      </c>
      <c r="H5" s="123" t="s">
        <v>203</v>
      </c>
      <c r="I5" s="132"/>
    </row>
    <row r="6" s="113" customFormat="1" ht="21.35" customHeight="1" spans="1:9">
      <c r="A6" s="124"/>
      <c r="B6" s="123" t="s">
        <v>80</v>
      </c>
      <c r="C6" s="123" t="s">
        <v>81</v>
      </c>
      <c r="D6" s="123"/>
      <c r="E6" s="123"/>
      <c r="F6" s="123"/>
      <c r="G6" s="123"/>
      <c r="H6" s="123"/>
      <c r="I6" s="132"/>
    </row>
    <row r="7" s="113" customFormat="1" ht="30" customHeight="1" spans="1:9">
      <c r="A7" s="122"/>
      <c r="B7" s="123"/>
      <c r="C7" s="123"/>
      <c r="D7" s="123"/>
      <c r="E7" s="123" t="s">
        <v>72</v>
      </c>
      <c r="F7" s="125">
        <f>G7+H7</f>
        <v>14697700</v>
      </c>
      <c r="G7" s="125">
        <f>SUM(G8:G18)</f>
        <v>13828700</v>
      </c>
      <c r="H7" s="125">
        <f>SUM(H8:H18)</f>
        <v>869000</v>
      </c>
      <c r="I7" s="132"/>
    </row>
    <row r="8" s="113" customFormat="1" ht="30" customHeight="1" spans="1:9">
      <c r="A8" s="122"/>
      <c r="B8" s="126">
        <v>501</v>
      </c>
      <c r="C8" s="127" t="s">
        <v>84</v>
      </c>
      <c r="D8" s="123">
        <v>156001</v>
      </c>
      <c r="E8" s="92" t="s">
        <v>204</v>
      </c>
      <c r="F8" s="128">
        <v>2369900</v>
      </c>
      <c r="G8" s="128">
        <v>2369900</v>
      </c>
      <c r="H8" s="128"/>
      <c r="I8" s="132"/>
    </row>
    <row r="9" s="113" customFormat="1" ht="30" customHeight="1" spans="1:9">
      <c r="A9" s="122"/>
      <c r="B9" s="126">
        <v>501</v>
      </c>
      <c r="C9" s="127" t="s">
        <v>86</v>
      </c>
      <c r="D9" s="123">
        <v>156001</v>
      </c>
      <c r="E9" s="126" t="s">
        <v>205</v>
      </c>
      <c r="F9" s="128">
        <v>539200</v>
      </c>
      <c r="G9" s="128">
        <v>539200</v>
      </c>
      <c r="H9" s="128"/>
      <c r="I9" s="132"/>
    </row>
    <row r="10" s="113" customFormat="1" ht="30" customHeight="1" spans="1:9">
      <c r="A10" s="122"/>
      <c r="B10" s="126">
        <v>501</v>
      </c>
      <c r="C10" s="127" t="s">
        <v>83</v>
      </c>
      <c r="D10" s="123">
        <v>156001</v>
      </c>
      <c r="E10" s="126" t="s">
        <v>101</v>
      </c>
      <c r="F10" s="128">
        <v>284400</v>
      </c>
      <c r="G10" s="128">
        <v>284400</v>
      </c>
      <c r="H10" s="128"/>
      <c r="I10" s="132"/>
    </row>
    <row r="11" s="113" customFormat="1" ht="30" customHeight="1" spans="1:9">
      <c r="A11" s="122"/>
      <c r="B11" s="126">
        <v>501</v>
      </c>
      <c r="C11" s="126">
        <v>99</v>
      </c>
      <c r="D11" s="123">
        <v>156001</v>
      </c>
      <c r="E11" s="126" t="s">
        <v>168</v>
      </c>
      <c r="F11" s="128">
        <v>1798800</v>
      </c>
      <c r="G11" s="128">
        <v>1798800</v>
      </c>
      <c r="H11" s="128"/>
      <c r="I11" s="132"/>
    </row>
    <row r="12" s="113" customFormat="1" ht="30" customHeight="1" spans="2:9">
      <c r="B12" s="126">
        <v>502</v>
      </c>
      <c r="C12" s="127" t="s">
        <v>84</v>
      </c>
      <c r="D12" s="123">
        <v>156001</v>
      </c>
      <c r="E12" s="126" t="s">
        <v>206</v>
      </c>
      <c r="F12" s="128">
        <v>372600</v>
      </c>
      <c r="G12" s="128"/>
      <c r="H12" s="128">
        <v>372600</v>
      </c>
      <c r="I12" s="132"/>
    </row>
    <row r="13" s="113" customFormat="1" ht="30" customHeight="1" spans="2:9">
      <c r="B13" s="126">
        <v>502</v>
      </c>
      <c r="C13" s="127" t="s">
        <v>171</v>
      </c>
      <c r="D13" s="123">
        <v>156001</v>
      </c>
      <c r="E13" s="126" t="s">
        <v>177</v>
      </c>
      <c r="F13" s="128">
        <v>10000</v>
      </c>
      <c r="G13" s="128"/>
      <c r="H13" s="128">
        <v>10000</v>
      </c>
      <c r="I13" s="132"/>
    </row>
    <row r="14" s="113" customFormat="1" ht="30" customHeight="1" spans="2:9">
      <c r="B14" s="126">
        <v>502</v>
      </c>
      <c r="C14" s="127" t="s">
        <v>160</v>
      </c>
      <c r="D14" s="123">
        <v>156001</v>
      </c>
      <c r="E14" s="126" t="s">
        <v>187</v>
      </c>
      <c r="F14" s="128">
        <v>150000</v>
      </c>
      <c r="G14" s="128"/>
      <c r="H14" s="128">
        <v>150000</v>
      </c>
      <c r="I14" s="132"/>
    </row>
    <row r="15" s="113" customFormat="1" ht="30" customHeight="1" spans="2:9">
      <c r="B15" s="126">
        <v>502</v>
      </c>
      <c r="C15" s="126">
        <v>99</v>
      </c>
      <c r="D15" s="123">
        <v>156001</v>
      </c>
      <c r="E15" s="126" t="s">
        <v>191</v>
      </c>
      <c r="F15" s="128">
        <v>27200</v>
      </c>
      <c r="G15" s="128"/>
      <c r="H15" s="128">
        <v>27200</v>
      </c>
      <c r="I15" s="132"/>
    </row>
    <row r="16" s="113" customFormat="1" ht="30" customHeight="1" spans="2:9">
      <c r="B16" s="126">
        <v>505</v>
      </c>
      <c r="C16" s="127" t="s">
        <v>84</v>
      </c>
      <c r="D16" s="123">
        <v>156001</v>
      </c>
      <c r="E16" s="126" t="s">
        <v>207</v>
      </c>
      <c r="F16" s="128">
        <v>4565400</v>
      </c>
      <c r="G16" s="128">
        <v>4565400</v>
      </c>
      <c r="H16" s="128"/>
      <c r="I16" s="132"/>
    </row>
    <row r="17" s="113" customFormat="1" ht="30" customHeight="1" spans="2:9">
      <c r="B17" s="126">
        <v>505</v>
      </c>
      <c r="C17" s="127" t="s">
        <v>86</v>
      </c>
      <c r="D17" s="123">
        <v>156001</v>
      </c>
      <c r="E17" s="126" t="s">
        <v>208</v>
      </c>
      <c r="F17" s="128">
        <v>309200</v>
      </c>
      <c r="G17" s="128"/>
      <c r="H17" s="128">
        <v>309200</v>
      </c>
      <c r="I17" s="132"/>
    </row>
    <row r="18" s="113" customFormat="1" ht="30" customHeight="1" spans="1:9">
      <c r="A18" s="122"/>
      <c r="B18" s="126">
        <v>509</v>
      </c>
      <c r="C18" s="127" t="s">
        <v>84</v>
      </c>
      <c r="D18" s="123">
        <v>156001</v>
      </c>
      <c r="E18" s="126" t="s">
        <v>209</v>
      </c>
      <c r="F18" s="128">
        <v>4271000</v>
      </c>
      <c r="G18" s="128">
        <v>4271000</v>
      </c>
      <c r="H18" s="129"/>
      <c r="I18" s="132"/>
    </row>
    <row r="19" s="113" customFormat="1" ht="8.5" customHeight="1" spans="1:9">
      <c r="A19" s="130"/>
      <c r="B19" s="130"/>
      <c r="C19" s="130"/>
      <c r="D19" s="131"/>
      <c r="E19" s="130"/>
      <c r="F19" s="130"/>
      <c r="G19" s="130"/>
      <c r="H19" s="130"/>
      <c r="I19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" right="0.196527777777778" top="0.984027777777778" bottom="0.984027777777778" header="0" footer="0"/>
  <pageSetup paperSize="9" scale="9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94" customWidth="1"/>
    <col min="2" max="2" width="25.75" style="94" customWidth="1"/>
    <col min="3" max="3" width="6.63333333333333" style="94" customWidth="1"/>
    <col min="4" max="4" width="27" style="94" customWidth="1"/>
    <col min="5" max="5" width="26.6333333333333" style="94" customWidth="1"/>
    <col min="6" max="6" width="48.6333333333333" style="94" customWidth="1"/>
    <col min="7" max="7" width="16.875" style="94" customWidth="1"/>
    <col min="8" max="8" width="1.53333333333333" style="94" customWidth="1"/>
    <col min="9" max="10" width="9.76666666666667" style="94" customWidth="1"/>
    <col min="11" max="16384" width="10" style="94"/>
  </cols>
  <sheetData>
    <row r="1" ht="25" customHeight="1" spans="1:8">
      <c r="A1" s="95"/>
      <c r="B1" s="2"/>
      <c r="C1" s="2"/>
      <c r="D1" s="2"/>
      <c r="E1" s="96"/>
      <c r="F1" s="96"/>
      <c r="G1" s="97" t="s">
        <v>210</v>
      </c>
      <c r="H1" s="98"/>
    </row>
    <row r="2" ht="22.8" customHeight="1" spans="1:8">
      <c r="A2" s="95"/>
      <c r="B2" s="99" t="s">
        <v>211</v>
      </c>
      <c r="C2" s="99"/>
      <c r="D2" s="99"/>
      <c r="E2" s="99"/>
      <c r="F2" s="99"/>
      <c r="G2" s="99"/>
      <c r="H2" s="98" t="s">
        <v>3</v>
      </c>
    </row>
    <row r="3" ht="19.55" customHeight="1" spans="1:8">
      <c r="A3" s="100"/>
      <c r="B3" s="101" t="s">
        <v>5</v>
      </c>
      <c r="C3" s="101"/>
      <c r="D3" s="101"/>
      <c r="E3" s="101"/>
      <c r="F3" s="101"/>
      <c r="G3" s="102" t="s">
        <v>6</v>
      </c>
      <c r="H3" s="103"/>
    </row>
    <row r="4" ht="24.4" customHeight="1" spans="1:8">
      <c r="A4" s="104"/>
      <c r="B4" s="67" t="s">
        <v>79</v>
      </c>
      <c r="C4" s="67"/>
      <c r="D4" s="67"/>
      <c r="E4" s="67" t="s">
        <v>70</v>
      </c>
      <c r="F4" s="67" t="s">
        <v>71</v>
      </c>
      <c r="G4" s="67" t="s">
        <v>212</v>
      </c>
      <c r="H4" s="105"/>
    </row>
    <row r="5" ht="24" customHeight="1" spans="1:8">
      <c r="A5" s="104"/>
      <c r="B5" s="67" t="s">
        <v>80</v>
      </c>
      <c r="C5" s="67" t="s">
        <v>81</v>
      </c>
      <c r="D5" s="67" t="s">
        <v>82</v>
      </c>
      <c r="E5" s="67"/>
      <c r="F5" s="67"/>
      <c r="G5" s="67"/>
      <c r="H5" s="106"/>
    </row>
    <row r="6" ht="28" customHeight="1" spans="1:8">
      <c r="A6" s="107"/>
      <c r="B6" s="67"/>
      <c r="C6" s="67"/>
      <c r="D6" s="67"/>
      <c r="E6" s="67"/>
      <c r="F6" s="67" t="s">
        <v>72</v>
      </c>
      <c r="G6" s="70">
        <f>G7+G8</f>
        <v>16302300</v>
      </c>
      <c r="H6" s="108"/>
    </row>
    <row r="7" s="94" customFormat="1" ht="31" customHeight="1" spans="1:8">
      <c r="A7" s="107"/>
      <c r="B7" s="67">
        <v>201</v>
      </c>
      <c r="C7" s="109" t="s">
        <v>83</v>
      </c>
      <c r="D7" s="109" t="s">
        <v>86</v>
      </c>
      <c r="E7" s="67">
        <v>156001</v>
      </c>
      <c r="F7" s="67" t="s">
        <v>87</v>
      </c>
      <c r="G7" s="70">
        <v>2082100</v>
      </c>
      <c r="H7" s="108"/>
    </row>
    <row r="8" ht="22.8" customHeight="1" spans="1:8">
      <c r="A8" s="107"/>
      <c r="B8" s="67">
        <v>212</v>
      </c>
      <c r="C8" s="67" t="s">
        <v>84</v>
      </c>
      <c r="D8" s="67">
        <v>99</v>
      </c>
      <c r="E8" s="67">
        <v>156001</v>
      </c>
      <c r="F8" s="67" t="s">
        <v>100</v>
      </c>
      <c r="G8" s="70">
        <v>14220200</v>
      </c>
      <c r="H8" s="108"/>
    </row>
    <row r="9" ht="22.8" customHeight="1" spans="1:8">
      <c r="A9" s="107"/>
      <c r="B9" s="67"/>
      <c r="C9" s="67"/>
      <c r="D9" s="67"/>
      <c r="E9" s="109"/>
      <c r="F9" s="67"/>
      <c r="G9" s="70"/>
      <c r="H9" s="108"/>
    </row>
    <row r="10" ht="22.8" customHeight="1" spans="1:8">
      <c r="A10" s="107"/>
      <c r="B10" s="67"/>
      <c r="C10" s="67"/>
      <c r="D10" s="67"/>
      <c r="E10" s="67"/>
      <c r="F10" s="67"/>
      <c r="G10" s="70"/>
      <c r="H10" s="108"/>
    </row>
    <row r="11" ht="22.8" customHeight="1" spans="1:8">
      <c r="A11" s="107"/>
      <c r="B11" s="67"/>
      <c r="C11" s="67"/>
      <c r="D11" s="67"/>
      <c r="E11" s="67"/>
      <c r="F11" s="67"/>
      <c r="G11" s="70"/>
      <c r="H11" s="108"/>
    </row>
    <row r="12" ht="22.8" customHeight="1" spans="1:8">
      <c r="A12" s="107"/>
      <c r="B12" s="67"/>
      <c r="C12" s="67"/>
      <c r="D12" s="67"/>
      <c r="E12" s="67"/>
      <c r="F12" s="67"/>
      <c r="G12" s="70"/>
      <c r="H12" s="108"/>
    </row>
    <row r="13" ht="22.8" customHeight="1" spans="1:8">
      <c r="A13" s="107"/>
      <c r="B13" s="67"/>
      <c r="C13" s="67"/>
      <c r="D13" s="67"/>
      <c r="E13" s="67"/>
      <c r="F13" s="67"/>
      <c r="G13" s="70"/>
      <c r="H13" s="108"/>
    </row>
    <row r="14" ht="22.8" customHeight="1" spans="1:8">
      <c r="A14" s="107"/>
      <c r="B14" s="67"/>
      <c r="C14" s="67"/>
      <c r="D14" s="67"/>
      <c r="E14" s="67"/>
      <c r="F14" s="67"/>
      <c r="G14" s="70"/>
      <c r="H14" s="108"/>
    </row>
    <row r="15" ht="22.8" customHeight="1" spans="1:8">
      <c r="A15" s="104"/>
      <c r="B15" s="74"/>
      <c r="C15" s="74"/>
      <c r="D15" s="74"/>
      <c r="E15" s="74"/>
      <c r="F15" s="74" t="s">
        <v>23</v>
      </c>
      <c r="G15" s="75"/>
      <c r="H15" s="105"/>
    </row>
    <row r="16" ht="9.75" customHeight="1" spans="1:8">
      <c r="A16" s="110"/>
      <c r="B16" s="111"/>
      <c r="C16" s="111"/>
      <c r="D16" s="111"/>
      <c r="E16" s="111"/>
      <c r="F16" s="110"/>
      <c r="G16" s="110"/>
      <c r="H16" s="11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" right="0.196527777777778" top="0.984027777777778" bottom="0.984027777777778" header="0" footer="0"/>
  <pageSetup paperSize="9" scale="95" orientation="landscape" horizontalDpi="600"/>
  <headerFooter/>
  <ignoredErrors>
    <ignoredError sqref="B7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2022-03-04T19:28:00Z</dcterms:created>
  <dcterms:modified xsi:type="dcterms:W3CDTF">2024-07-29T03:14:17Z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3F541B2697EA4D07B9C27B4D45D96E27_13</vt:lpwstr>
  </property>
</Properties>
</file>