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2" activeTab="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'1-2'!$B$1:$K$35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<sst xmlns="http://schemas.openxmlformats.org/spreadsheetml/2006/main" count="784" uniqueCount="363">
  <si>
    <t>攀枝花市西区人力资源和社会保障局</t>
  </si>
  <si>
    <t>2024年部门预算</t>
  </si>
  <si>
    <t xml:space="preserve">
表1</t>
  </si>
  <si>
    <t xml:space="preserve"> </t>
  </si>
  <si>
    <t>部门收支总表</t>
  </si>
  <si>
    <t>部门：攀枝花市西区人力资源和社会保障局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</si>
  <si>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</si>
  <si>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</si>
  <si>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</si>
  <si>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</si>
  <si>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</si>
  <si>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</si>
  <si>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</si>
  <si>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</si>
  <si>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</si>
  <si>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</si>
  <si>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</si>
  <si>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</si>
  <si>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</si>
  <si>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</si>
  <si>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</si>
  <si>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</si>
  <si>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</si>
  <si>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</si>
  <si>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</si>
  <si>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</si>
  <si>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</si>
  <si>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</si>
  <si>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</si>
  <si>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</si>
  <si>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</si>
  <si>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</si>
  <si>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</si>
  <si>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</si>
  <si>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</si>
  <si>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</si>
  <si>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</si>
  <si>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</si>
  <si>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</si>
  <si>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</si>
  <si>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</si>
  <si>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</si>
  <si>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</si>
  <si>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</si>
  <si>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</si>
  <si>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</si>
  <si>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</si>
  <si>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</si>
  <si>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</si>
  <si>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</si>
  <si>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</si>
  <si>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</si>
  <si>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</si>
  <si>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</si>
  <si>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</si>
  <si>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</si>
  <si>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</si>
  <si>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</si>
  <si>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</si>
  <si>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</si>
  <si>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</si>
  <si>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</si>
  <si>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</si>
  <si>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</si>
  <si>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</si>
  <si>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</si>
  <si>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</si>
  <si>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</si>
  <si>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</si>
  <si>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</si>
  <si>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</si>
  <si>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</si>
  <si>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</si>
  <si>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攀枝花市西区社会保险事务中心</t>
  </si>
  <si>
    <t>攀枝花市西区就业创业促进中心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</si>
  <si>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</si>
  <si>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</si>
  <si>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</si>
  <si>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</si>
  <si>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</si>
  <si>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</si>
  <si>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</si>
  <si>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</si>
  <si>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</si>
  <si>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</si>
  <si>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</si>
  <si>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2,734,000.00</t>
  </si>
  <si>
    <t>01</t>
  </si>
  <si>
    <t>人力资源和社会保障管理事务</t>
  </si>
  <si>
    <t>952,000.00</t>
  </si>
  <si>
    <t>行政运行</t>
  </si>
  <si>
    <t>08</t>
  </si>
  <si>
    <t>信息化建设</t>
  </si>
  <si>
    <t>62,000.00</t>
  </si>
  <si>
    <t>社会保险经办机构</t>
  </si>
  <si>
    <t>650,000.00</t>
  </si>
  <si>
    <t>10</t>
  </si>
  <si>
    <t>劳动关系和维权</t>
  </si>
  <si>
    <t>10,000.00</t>
  </si>
  <si>
    <t>12</t>
  </si>
  <si>
    <t>劳动人事争议调解仲裁</t>
  </si>
  <si>
    <t>20,000.00</t>
  </si>
  <si>
    <t>16</t>
  </si>
  <si>
    <t>引进人才费用</t>
  </si>
  <si>
    <t>200,000.00</t>
  </si>
  <si>
    <t>50</t>
  </si>
  <si>
    <t>事业运行</t>
  </si>
  <si>
    <t>99</t>
  </si>
  <si>
    <t>其他人力资源和社会保障管理事务支出</t>
  </si>
  <si>
    <t>05</t>
  </si>
  <si>
    <t>行政事业单位养老支出</t>
  </si>
  <si>
    <t>550,000.00</t>
  </si>
  <si>
    <t>行政单位离退休</t>
  </si>
  <si>
    <t>机关事业单位基本养老保险缴费支出</t>
  </si>
  <si>
    <t>对机关事业单位职业年金的补助</t>
  </si>
  <si>
    <t>07</t>
  </si>
  <si>
    <t>就业补助</t>
  </si>
  <si>
    <t>1,232,000.00</t>
  </si>
  <si>
    <t>其他就业补助支出</t>
  </si>
  <si>
    <t>卫生健康支出</t>
  </si>
  <si>
    <t>11</t>
  </si>
  <si>
    <t>行政事业单位医疗</t>
  </si>
  <si>
    <t>行政单位医疗</t>
  </si>
  <si>
    <t>02</t>
  </si>
  <si>
    <t>事业单位医疗</t>
  </si>
  <si>
    <t>03</t>
  </si>
  <si>
    <t>公务员医疗补助</t>
  </si>
  <si>
    <t>其他行政事业单位医疗支出</t>
  </si>
  <si>
    <t>自然资源海洋气象等支出</t>
  </si>
  <si>
    <t>自然资源事务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</si>
  <si>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</si>
  <si>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</si>
  <si>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</si>
  <si>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</si>
  <si>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</si>
  <si>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</si>
  <si>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</si>
  <si>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</si>
  <si>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</si>
  <si>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</si>
  <si>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</si>
  <si>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</si>
  <si>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</si>
  <si>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</si>
  <si>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</si>
  <si>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</si>
  <si>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</si>
  <si>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</si>
  <si>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</si>
  <si>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</si>
  <si>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</si>
  <si>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</si>
  <si>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</si>
  <si>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</si>
  <si>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</si>
  <si>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</si>
  <si>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</si>
  <si>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</si>
  <si>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</si>
  <si>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</si>
  <si>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</si>
  <si>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</si>
  <si>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</si>
  <si>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</si>
  <si>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</si>
  <si>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</si>
  <si>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</si>
  <si>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</si>
  <si>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</si>
  <si>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</si>
  <si>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</si>
  <si>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</si>
  <si>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</si>
  <si>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</si>
  <si>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</si>
  <si>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</si>
  <si>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</si>
  <si>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</si>
  <si>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</si>
  <si>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</si>
  <si>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</si>
  <si>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</si>
  <si>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</si>
  <si>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</si>
  <si>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</si>
  <si>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</si>
  <si>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</si>
  <si>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</si>
  <si>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</si>
  <si>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</si>
  <si>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</si>
  <si>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</si>
  <si>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</si>
  <si>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</si>
  <si>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</si>
  <si>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13</t>
  </si>
  <si>
    <t>其他工资福利支出</t>
  </si>
  <si>
    <t>商品和服务支出</t>
  </si>
  <si>
    <t>办公费</t>
  </si>
  <si>
    <t>差旅费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</si>
  <si>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</si>
  <si>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</si>
  <si>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</si>
  <si>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</si>
  <si>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</si>
  <si>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</si>
  <si>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</si>
  <si>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</si>
  <si>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</si>
  <si>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对个人和家庭的补助</t>
  </si>
  <si>
    <t>离休费</t>
  </si>
  <si>
    <t>生活补助</t>
  </si>
  <si>
    <t>医疗费补助</t>
  </si>
  <si>
    <t>09</t>
  </si>
  <si>
    <t>奖励金</t>
  </si>
  <si>
    <t>301</t>
  </si>
  <si>
    <t>职业年金缴费</t>
  </si>
  <si>
    <t>印刷费</t>
  </si>
  <si>
    <t>邮电费</t>
  </si>
  <si>
    <t>维修（护）费</t>
  </si>
  <si>
    <t>14</t>
  </si>
  <si>
    <t>租赁费</t>
  </si>
  <si>
    <t>26</t>
  </si>
  <si>
    <t>劳务费</t>
  </si>
  <si>
    <t>27</t>
  </si>
  <si>
    <t>委托业务费</t>
  </si>
  <si>
    <t>303</t>
  </si>
  <si>
    <t>代缴社会保险费</t>
  </si>
  <si>
    <t>其他对个人和家庭的补助</t>
  </si>
  <si>
    <t>04</t>
  </si>
  <si>
    <t>费用补贴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</si>
  <si>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</si>
  <si>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</si>
  <si>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</si>
  <si>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</si>
  <si>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</si>
  <si>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</si>
  <si>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</si>
  <si>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</si>
  <si>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</si>
  <si>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办公经费</t>
  </si>
  <si>
    <t>06</t>
  </si>
  <si>
    <t>社会福利和救助</t>
  </si>
  <si>
    <t>离退休费</t>
  </si>
  <si>
    <t>表3-2</t>
  </si>
  <si>
    <t>一般公共预算项目支出预算表</t>
  </si>
  <si>
    <t>金额</t>
  </si>
  <si>
    <t>人才引进经费（含人事考试工作经费）</t>
  </si>
  <si>
    <t>和谐劳动关系</t>
  </si>
  <si>
    <t>金保网络经费</t>
  </si>
  <si>
    <t>根治欠薪、农民工服务保障工作经费</t>
  </si>
  <si>
    <t>促居民增收工作经费</t>
  </si>
  <si>
    <t>城乡居民养老保险区级财政补助资金</t>
  </si>
  <si>
    <t>208</t>
  </si>
  <si>
    <t>职业年金投资运营前（2014年至2018年）实账贴息</t>
  </si>
  <si>
    <t>高校毕业生创业工作经费</t>
  </si>
  <si>
    <t>就业相关补助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</si>
  <si>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</si>
  <si>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</si>
  <si>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</si>
  <si>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</si>
  <si>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</si>
  <si>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</si>
  <si>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</si>
  <si>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</si>
  <si>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</si>
  <si>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</si>
  <si>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</si>
  <si>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</si>
  <si>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</si>
  <si>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</si>
  <si>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</si>
  <si>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</si>
  <si>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</si>
  <si>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</si>
  <si>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</si>
  <si>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</si>
  <si>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</si>
  <si>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</si>
  <si>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</si>
  <si>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</si>
  <si>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</si>
  <si>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</si>
  <si>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</si>
  <si>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</si>
  <si>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按时对符合补助条件人员补助到位,保障民生工程顺利完成。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</si>
  <si>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</si>
  <si>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</si>
  <si>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</si>
  <si>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</si>
  <si>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</si>
  <si>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</si>
  <si>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</si>
  <si>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涉及对象覆盖率</t>
  </si>
  <si>
    <t>质量指标</t>
  </si>
  <si>
    <t>补助资金到位率</t>
  </si>
  <si>
    <t>时效指标</t>
  </si>
  <si>
    <t>完成时间</t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</si>
  <si>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年底前</t>
    </r>
  </si>
  <si>
    <t>成本指标</t>
  </si>
  <si>
    <t>区级财政补助资金</t>
  </si>
  <si>
    <t>65万</t>
  </si>
  <si>
    <t>项目效益</t>
  </si>
  <si>
    <t>社会效益指标</t>
  </si>
  <si>
    <t>民生工程促进社会和谐稳定</t>
  </si>
  <si>
    <t>完成</t>
  </si>
  <si>
    <t>经济效益指标</t>
  </si>
  <si>
    <t>生态效益指标</t>
  </si>
  <si>
    <t>可持续影响指标</t>
  </si>
  <si>
    <t>政策可持续性</t>
  </si>
  <si>
    <t>可持续</t>
  </si>
  <si>
    <t>满意度指标</t>
  </si>
  <si>
    <t>服务对象满意度指标</t>
  </si>
  <si>
    <t>服务对象抽样调查满意度</t>
  </si>
  <si>
    <t>基本满意</t>
  </si>
  <si>
    <t>表6-2</t>
  </si>
  <si>
    <t>按照国家和省、市、区相关人事考试政策规定，公开、公平、公正开展考务工作，促进考务工作合规进行；招聘符合西区发展及工作需要的高素质人才，推动各项工作有序、高效、高质量完成。</t>
  </si>
  <si>
    <t>次数</t>
  </si>
  <si>
    <r>
      <rPr>
        <sz val="9"/>
        <rFont val="宋体"/>
        <charset val="0"/>
      </rPr>
      <t>组织事业单位公开考试招聘工作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次，赴外引才</t>
    </r>
    <r>
      <rPr>
        <sz val="9"/>
        <rFont val="Times New Roman"/>
        <charset val="0"/>
      </rPr>
      <t>2</t>
    </r>
    <r>
      <rPr>
        <sz val="9"/>
        <rFont val="宋体"/>
        <charset val="0"/>
      </rPr>
      <t>次</t>
    </r>
  </si>
  <si>
    <t>人数</t>
  </si>
  <si>
    <r>
      <rPr>
        <sz val="9"/>
        <rFont val="宋体"/>
        <charset val="0"/>
      </rPr>
      <t>组织事业单位公开考试招聘工作</t>
    </r>
    <r>
      <rPr>
        <sz val="9"/>
        <rFont val="Times New Roman"/>
        <charset val="0"/>
      </rPr>
      <t>1</t>
    </r>
    <r>
      <rPr>
        <sz val="9"/>
        <rFont val="宋体"/>
        <charset val="0"/>
      </rPr>
      <t>次，计划招聘工作人员</t>
    </r>
    <r>
      <rPr>
        <sz val="9"/>
        <rFont val="Times New Roman"/>
        <charset val="0"/>
      </rPr>
      <t>25</t>
    </r>
    <r>
      <rPr>
        <sz val="9"/>
        <rFont val="宋体"/>
        <charset val="0"/>
      </rPr>
      <t>人；赴外引才</t>
    </r>
    <r>
      <rPr>
        <sz val="9"/>
        <rFont val="Times New Roman"/>
        <charset val="0"/>
      </rPr>
      <t>2</t>
    </r>
    <r>
      <rPr>
        <sz val="9"/>
        <rFont val="宋体"/>
        <charset val="0"/>
      </rPr>
      <t>次，计划招聘</t>
    </r>
    <r>
      <rPr>
        <sz val="9"/>
        <rFont val="Times New Roman"/>
        <charset val="0"/>
      </rPr>
      <t>15</t>
    </r>
    <r>
      <rPr>
        <sz val="9"/>
        <rFont val="宋体"/>
        <charset val="0"/>
      </rPr>
      <t>人。</t>
    </r>
  </si>
  <si>
    <t>确保事业单位公招工作安全、有序进行；按照区委区政府的统一部署，确保赴外引才工作顺利实施。</t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</si>
  <si>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年全年</t>
    </r>
  </si>
  <si>
    <t>各项费用</t>
  </si>
  <si>
    <t>笔试（预计报名人员1500人），合计55300元；面试（预计考生225人），合计99600元；赴外引进高层次和紧缺专业人才差旅费（3人*2次*2000元/人）：12000元、宣传册制作费（1000本*25元）：25000元；人才住宿、餐饮费等：8100元。</t>
  </si>
  <si>
    <t>严格按照国家和省、市、区相关人事考试政策规定，公开、公平、公正开展考务工作，促进考务工作合规进行；招聘符合西区发展及工作需要的高素质人才，推动各项工作有序、高效、高质量完成。</t>
  </si>
  <si>
    <t>无</t>
  </si>
  <si>
    <t>推动各项工作有序、高效、高质量完成</t>
  </si>
  <si>
    <t>用人单位满意度</t>
  </si>
  <si>
    <t>大于96%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</si>
  <si>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</si>
  <si>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</si>
  <si>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</si>
  <si>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</si>
  <si>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</si>
  <si>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</si>
  <si>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</si>
  <si>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全力促进就业创业</t>
  </si>
  <si>
    <t>以攀枝花高质量发展建设共同富裕试验区为契机，实施就业优先战略和更加积极的就业政策；强化就业见习服务，多渠道、多类型开展政策宣传，搭建“线上+线下”岗位提供平台，为离校未就业高校毕业生、退伍军人等重点群体提供就业岗位；持续做好农村劳动力资源信息动态维护工作，推进村（社区）农民工综合服务站建设，提升服务质效。</t>
  </si>
  <si>
    <t>加强社保基金监管。</t>
  </si>
  <si>
    <t>推进社会保险业务全省通办、跨省通办、川渝通办、人社快办行动，扎实推进社保行风建设、政务服务“好差评”工作，打造“温暖人社”服务，进一步推动经办服务工作便民化、快捷化，为企业和参保群众提供周到便捷的服务。</t>
  </si>
  <si>
    <t>强化人才队伍建设</t>
  </si>
  <si>
    <t>完成2023年事业单位公开招聘、2023年秋季引才、优秀社区党组织书记考核招聘面试、体检、实地考察等相关工作；根据区委、区政府安排开展2024年各项人事考试工作。</t>
  </si>
  <si>
    <t>努力构建和谐劳动关系</t>
  </si>
  <si>
    <t>加大主动监察和调解仲裁力度，深入重点企业、建筑工地开展专项检查和政策宣传；持续开展在建项目“零欠薪”、农民工工资拖欠“清零”百日行动等专项行动，严格按照保障农民工工资支付考核工作的相关要求，督促项目业主和各行业主管部门规范用人单位劳动用工行为，不断提高劳动者维权意识和用人单位企业劳动管理水平，保障农民工的合法权益。</t>
  </si>
  <si>
    <t>年度部门整体支出预算</t>
  </si>
  <si>
    <t>资金总额</t>
  </si>
  <si>
    <t>年度总体目标</t>
  </si>
  <si>
    <t>贯彻执行国家、省、市人力资源和社会保障工作的法律、法规、规章和政策，拟订全区人力资源和社会保障事业发展规划、政策并组织实施，统筹推进人力资源和社会保障事业发展。</t>
  </si>
  <si>
    <t>年度绩效指标</t>
  </si>
  <si>
    <t>指标值
（包含数字及文字描述）</t>
  </si>
  <si>
    <t>产出指标</t>
  </si>
  <si>
    <t>目标任务完成率</t>
  </si>
  <si>
    <t>目标完成情况</t>
  </si>
  <si>
    <t>基本完成</t>
  </si>
  <si>
    <t>2024年12月31日前</t>
  </si>
  <si>
    <t>运行经费</t>
  </si>
  <si>
    <t>效益指标</t>
  </si>
  <si>
    <t>工作正常开展</t>
  </si>
  <si>
    <t>良好</t>
  </si>
  <si>
    <t>群众满意度</t>
  </si>
  <si>
    <t>满意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</si>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</sst>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sz val="9"/>
      <name val="SimSun"/>
      <charset val="134"/>
    </font>
    <font>
      <b/>
      <sz val="11"/>
      <color theme="1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16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19" applyNumberFormat="0" applyAlignment="0" applyProtection="0">
      <alignment vertical="center"/>
    </xf>
    <xf numFmtId="0" fontId="42" fillId="6" borderId="20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7" borderId="21" applyNumberFormat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30" fillId="0" borderId="0"/>
  </cellStyleXfs>
  <cellXfs count="16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10" fontId="11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8" fillId="0" borderId="8" xfId="0" applyFont="1" applyBorder="1" applyAlignment="1">
      <alignment horizontal="left"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15" fillId="0" borderId="4" xfId="0" applyNumberFormat="1" applyFont="1" applyFill="1" applyBorder="1" applyAlignment="1" applyProtection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right" vertical="center"/>
    </xf>
    <xf numFmtId="4" fontId="17" fillId="0" borderId="4" xfId="0" applyNumberFormat="1" applyFont="1" applyFill="1" applyBorder="1" applyAlignment="1">
      <alignment horizontal="right" vertical="center"/>
    </xf>
    <xf numFmtId="49" fontId="8" fillId="0" borderId="4" xfId="0" applyNumberFormat="1" applyFont="1" applyFill="1" applyBorder="1" applyAlignment="1">
      <alignment horizontal="left" vertical="center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4" fontId="18" fillId="0" borderId="0" xfId="0" applyNumberFormat="1" applyFont="1" applyFill="1" applyBorder="1" applyAlignment="1">
      <alignment horizontal="right" vertical="center"/>
    </xf>
    <xf numFmtId="4" fontId="18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right" vertical="center"/>
    </xf>
    <xf numFmtId="0" fontId="21" fillId="0" borderId="5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4" fontId="24" fillId="0" borderId="4" xfId="0" applyNumberFormat="1" applyFont="1" applyFill="1" applyBorder="1" applyAlignment="1">
      <alignment horizontal="right" vertical="center"/>
    </xf>
    <xf numFmtId="4" fontId="18" fillId="0" borderId="4" xfId="0" applyNumberFormat="1" applyFont="1" applyFill="1" applyBorder="1" applyAlignment="1">
      <alignment horizontal="center" vertical="center" wrapText="1"/>
    </xf>
    <xf numFmtId="4" fontId="24" fillId="2" borderId="4" xfId="0" applyNumberFormat="1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0" fontId="21" fillId="0" borderId="9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0" fillId="0" borderId="8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/>
    </xf>
    <xf numFmtId="0" fontId="18" fillId="3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/>
    </xf>
    <xf numFmtId="49" fontId="15" fillId="0" borderId="12" xfId="0" applyNumberFormat="1" applyFont="1" applyFill="1" applyBorder="1" applyAlignment="1" applyProtection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4" fontId="17" fillId="0" borderId="4" xfId="0" applyNumberFormat="1" applyFont="1" applyBorder="1" applyAlignment="1">
      <alignment horizontal="right" vertical="center"/>
    </xf>
    <xf numFmtId="0" fontId="26" fillId="0" borderId="1" xfId="0" applyFont="1" applyFill="1" applyBorder="1" applyAlignment="1">
      <alignment horizontal="right" vertical="center" wrapText="1"/>
    </xf>
    <xf numFmtId="0" fontId="23" fillId="0" borderId="5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0" fontId="20" fillId="0" borderId="5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7" fillId="0" borderId="4" xfId="0" applyFont="1" applyBorder="1" applyAlignment="1">
      <alignment horizontal="right" vertical="center"/>
    </xf>
    <xf numFmtId="4" fontId="17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0" fontId="29" fillId="0" borderId="6" xfId="0" applyFont="1" applyFill="1" applyBorder="1" applyAlignment="1">
      <alignment vertical="center" wrapText="1"/>
    </xf>
    <xf numFmtId="0" fontId="28" fillId="0" borderId="9" xfId="0" applyFont="1" applyFill="1" applyBorder="1" applyAlignment="1">
      <alignment vertical="center" wrapText="1"/>
    </xf>
    <xf numFmtId="0" fontId="20" fillId="0" borderId="15" xfId="0" applyFont="1" applyFill="1" applyBorder="1" applyAlignment="1">
      <alignment vertical="center" wrapText="1"/>
    </xf>
    <xf numFmtId="0" fontId="30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B3" sqref="B3:C3"/>
    </sheetView>
  </sheetViews>
  <sheetFormatPr defaultColWidth="9" defaultRowHeight="14.25" outlineLevelRow="2"/>
  <cols>
    <col min="1" max="1" width="123.133333333333" style="166" customWidth="1"/>
    <col min="2" max="16384" width="9" style="166"/>
  </cols>
  <sheetData>
    <row r="1" ht="137" customHeight="1" spans="1:1">
      <c r="A1" s="167" t="s">
        <v>0</v>
      </c>
    </row>
    <row r="2" ht="96" customHeight="1" spans="1:1">
      <c r="A2" s="167" t="s">
        <v>1</v>
      </c>
    </row>
    <row r="3" ht="60" customHeight="1" spans="1:1">
      <c r="A3" s="168">
        <v>45379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83333333333" customWidth="1"/>
    <col min="10" max="10" width="1.53333333333333" customWidth="1"/>
    <col min="11" max="11" width="9.76666666666667" customWidth="1"/>
  </cols>
  <sheetData>
    <row r="1" ht="25" customHeight="1" spans="1:10">
      <c r="A1" s="39"/>
      <c r="B1" s="2"/>
      <c r="C1" s="40"/>
      <c r="D1" s="41"/>
      <c r="E1" s="41"/>
      <c r="F1" s="41"/>
      <c r="G1" s="41"/>
      <c r="H1" s="41"/>
      <c r="I1" s="56" t="s">
        <v>257</v>
      </c>
      <c r="J1" s="44"/>
    </row>
    <row r="2" ht="22.8" customHeight="1" spans="1:10">
      <c r="A2" s="39"/>
      <c r="B2" s="3" t="s">
        <v>258</v>
      </c>
      <c r="C2" s="3"/>
      <c r="D2" s="3"/>
      <c r="E2" s="3"/>
      <c r="F2" s="3"/>
      <c r="G2" s="3"/>
      <c r="H2" s="3"/>
      <c r="I2" s="3"/>
      <c r="J2" s="44" t="s">
        <v>3</v>
      </c>
    </row>
    <row r="3" ht="19.55" customHeight="1" spans="1:10">
      <c r="A3" s="42"/>
      <c r="B3" s="43" t="s">
        <v>5</v>
      </c>
      <c r="C3" s="43"/>
      <c r="D3" s="57"/>
      <c r="E3" s="57"/>
      <c r="F3" s="57"/>
      <c r="G3" s="57"/>
      <c r="H3" s="57"/>
      <c r="I3" s="57" t="s">
        <v>6</v>
      </c>
      <c r="J3" s="58"/>
    </row>
    <row r="4" ht="24.4" customHeight="1" spans="1:10">
      <c r="A4" s="44"/>
      <c r="B4" s="45" t="s">
        <v>259</v>
      </c>
      <c r="C4" s="45" t="s">
        <v>71</v>
      </c>
      <c r="D4" s="45" t="s">
        <v>260</v>
      </c>
      <c r="E4" s="45"/>
      <c r="F4" s="45"/>
      <c r="G4" s="45"/>
      <c r="H4" s="45"/>
      <c r="I4" s="45"/>
      <c r="J4" s="59"/>
    </row>
    <row r="5" ht="24.4" customHeight="1" spans="1:10">
      <c r="A5" s="46"/>
      <c r="B5" s="45"/>
      <c r="C5" s="45"/>
      <c r="D5" s="45" t="s">
        <v>59</v>
      </c>
      <c r="E5" s="64" t="s">
        <v>261</v>
      </c>
      <c r="F5" s="45" t="s">
        <v>262</v>
      </c>
      <c r="G5" s="45"/>
      <c r="H5" s="45"/>
      <c r="I5" s="45" t="s">
        <v>201</v>
      </c>
      <c r="J5" s="59"/>
    </row>
    <row r="6" ht="24.4" customHeight="1" spans="1:10">
      <c r="A6" s="46"/>
      <c r="B6" s="45"/>
      <c r="C6" s="45"/>
      <c r="D6" s="45"/>
      <c r="E6" s="64"/>
      <c r="F6" s="45" t="s">
        <v>183</v>
      </c>
      <c r="G6" s="45" t="s">
        <v>263</v>
      </c>
      <c r="H6" s="45" t="s">
        <v>264</v>
      </c>
      <c r="I6" s="45"/>
      <c r="J6" s="60"/>
    </row>
    <row r="7" ht="22.8" customHeight="1" spans="1:10">
      <c r="A7" s="47"/>
      <c r="B7" s="45"/>
      <c r="C7" s="45" t="s">
        <v>72</v>
      </c>
      <c r="D7" s="48">
        <v>11800</v>
      </c>
      <c r="E7" s="48"/>
      <c r="F7" s="48"/>
      <c r="G7" s="48"/>
      <c r="H7" s="48"/>
      <c r="I7" s="48"/>
      <c r="J7" s="61"/>
    </row>
    <row r="8" s="38" customFormat="1" ht="27" customHeight="1" spans="1:10">
      <c r="A8" s="65"/>
      <c r="B8" s="45">
        <v>116001</v>
      </c>
      <c r="C8" s="66" t="s">
        <v>0</v>
      </c>
      <c r="D8" s="67">
        <v>9400</v>
      </c>
      <c r="E8" s="67"/>
      <c r="F8" s="67"/>
      <c r="G8" s="67"/>
      <c r="H8" s="67"/>
      <c r="I8" s="67">
        <v>9400</v>
      </c>
      <c r="J8" s="68"/>
    </row>
    <row r="9" ht="22.8" customHeight="1" spans="1:10">
      <c r="A9" s="47"/>
      <c r="B9" s="45">
        <v>116002</v>
      </c>
      <c r="C9" s="45" t="s">
        <v>73</v>
      </c>
      <c r="D9" s="67">
        <v>2400</v>
      </c>
      <c r="E9" s="48"/>
      <c r="F9" s="48"/>
      <c r="G9" s="48"/>
      <c r="H9" s="48"/>
      <c r="I9" s="67">
        <v>2400</v>
      </c>
      <c r="J9" s="61"/>
    </row>
    <row r="10" ht="22.8" customHeight="1" spans="1:10">
      <c r="A10" s="47"/>
      <c r="B10" s="45"/>
      <c r="C10" s="45"/>
      <c r="D10" s="48"/>
      <c r="E10" s="48"/>
      <c r="F10" s="48"/>
      <c r="G10" s="48"/>
      <c r="H10" s="48"/>
      <c r="I10" s="48"/>
      <c r="J10" s="61"/>
    </row>
    <row r="11" ht="22.8" customHeight="1" spans="1:10">
      <c r="A11" s="47"/>
      <c r="B11" s="45"/>
      <c r="C11" s="45"/>
      <c r="D11" s="48"/>
      <c r="E11" s="48"/>
      <c r="F11" s="48"/>
      <c r="G11" s="48"/>
      <c r="H11" s="48"/>
      <c r="I11" s="48"/>
      <c r="J11" s="61"/>
    </row>
    <row r="12" ht="22.8" customHeight="1" spans="1:10">
      <c r="A12" s="47"/>
      <c r="B12" s="45"/>
      <c r="C12" s="45"/>
      <c r="D12" s="48"/>
      <c r="E12" s="48"/>
      <c r="F12" s="48"/>
      <c r="G12" s="48"/>
      <c r="H12" s="48"/>
      <c r="I12" s="48"/>
      <c r="J12" s="61"/>
    </row>
    <row r="13" ht="22.8" customHeight="1" spans="1:10">
      <c r="A13" s="47"/>
      <c r="B13" s="45"/>
      <c r="C13" s="45"/>
      <c r="D13" s="48"/>
      <c r="E13" s="48"/>
      <c r="F13" s="48"/>
      <c r="G13" s="48"/>
      <c r="H13" s="48"/>
      <c r="I13" s="48"/>
      <c r="J13" s="61"/>
    </row>
    <row r="14" ht="22.8" customHeight="1" spans="1:10">
      <c r="A14" s="47"/>
      <c r="B14" s="45"/>
      <c r="C14" s="45"/>
      <c r="D14" s="48"/>
      <c r="E14" s="48"/>
      <c r="F14" s="48"/>
      <c r="G14" s="48"/>
      <c r="H14" s="48"/>
      <c r="I14" s="48"/>
      <c r="J14" s="61"/>
    </row>
    <row r="15" ht="22.8" customHeight="1" spans="1:10">
      <c r="A15" s="47"/>
      <c r="B15" s="45"/>
      <c r="C15" s="45"/>
      <c r="D15" s="48"/>
      <c r="E15" s="48"/>
      <c r="F15" s="48"/>
      <c r="G15" s="48"/>
      <c r="H15" s="48"/>
      <c r="I15" s="48"/>
      <c r="J15" s="61"/>
    </row>
    <row r="16" ht="22.8" customHeight="1" spans="1:10">
      <c r="A16" s="47"/>
      <c r="B16" s="45"/>
      <c r="C16" s="45"/>
      <c r="D16" s="48"/>
      <c r="E16" s="48"/>
      <c r="F16" s="48"/>
      <c r="G16" s="48"/>
      <c r="H16" s="48"/>
      <c r="I16" s="48"/>
      <c r="J16" s="6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9"/>
      <c r="B1" s="2"/>
      <c r="C1" s="2"/>
      <c r="D1" s="2"/>
      <c r="E1" s="40"/>
      <c r="F1" s="40"/>
      <c r="G1" s="41"/>
      <c r="H1" s="41"/>
      <c r="I1" s="56" t="s">
        <v>265</v>
      </c>
      <c r="J1" s="44"/>
    </row>
    <row r="2" ht="22.8" customHeight="1" spans="1:10">
      <c r="A2" s="39"/>
      <c r="B2" s="3" t="s">
        <v>266</v>
      </c>
      <c r="C2" s="3"/>
      <c r="D2" s="3"/>
      <c r="E2" s="3"/>
      <c r="F2" s="3"/>
      <c r="G2" s="3"/>
      <c r="H2" s="3"/>
      <c r="I2" s="3"/>
      <c r="J2" s="44"/>
    </row>
    <row r="3" ht="19.55" customHeight="1" spans="1:10">
      <c r="A3" s="42"/>
      <c r="B3" s="43" t="s">
        <v>5</v>
      </c>
      <c r="C3" s="43"/>
      <c r="D3" s="43"/>
      <c r="E3" s="43"/>
      <c r="F3" s="43"/>
      <c r="G3" s="42"/>
      <c r="H3" s="42"/>
      <c r="I3" s="57" t="s">
        <v>6</v>
      </c>
      <c r="J3" s="58"/>
    </row>
    <row r="4" ht="24.4" customHeight="1" spans="1:10">
      <c r="A4" s="44"/>
      <c r="B4" s="45" t="s">
        <v>9</v>
      </c>
      <c r="C4" s="45"/>
      <c r="D4" s="45"/>
      <c r="E4" s="45"/>
      <c r="F4" s="45"/>
      <c r="G4" s="45" t="s">
        <v>267</v>
      </c>
      <c r="H4" s="45"/>
      <c r="I4" s="45"/>
      <c r="J4" s="59"/>
    </row>
    <row r="5" ht="24.4" customHeight="1" spans="1:10">
      <c r="A5" s="46"/>
      <c r="B5" s="45" t="s">
        <v>81</v>
      </c>
      <c r="C5" s="45"/>
      <c r="D5" s="45"/>
      <c r="E5" s="45" t="s">
        <v>70</v>
      </c>
      <c r="F5" s="45" t="s">
        <v>71</v>
      </c>
      <c r="G5" s="45" t="s">
        <v>59</v>
      </c>
      <c r="H5" s="45" t="s">
        <v>77</v>
      </c>
      <c r="I5" s="45" t="s">
        <v>78</v>
      </c>
      <c r="J5" s="59"/>
    </row>
    <row r="6" ht="24.4" customHeight="1" spans="1:10">
      <c r="A6" s="46"/>
      <c r="B6" s="45" t="s">
        <v>82</v>
      </c>
      <c r="C6" s="45" t="s">
        <v>83</v>
      </c>
      <c r="D6" s="45" t="s">
        <v>84</v>
      </c>
      <c r="E6" s="45"/>
      <c r="F6" s="45"/>
      <c r="G6" s="45"/>
      <c r="H6" s="45"/>
      <c r="I6" s="45"/>
      <c r="J6" s="60"/>
    </row>
    <row r="7" ht="22.8" customHeight="1" spans="1:10">
      <c r="A7" s="47"/>
      <c r="B7" s="45"/>
      <c r="C7" s="45"/>
      <c r="D7" s="45"/>
      <c r="E7" s="45"/>
      <c r="F7" s="45" t="s">
        <v>72</v>
      </c>
      <c r="G7" s="48"/>
      <c r="H7" s="48"/>
      <c r="I7" s="48"/>
      <c r="J7" s="61"/>
    </row>
    <row r="8" ht="22.8" customHeight="1" spans="1:10">
      <c r="A8" s="47"/>
      <c r="B8" s="45"/>
      <c r="C8" s="45"/>
      <c r="D8" s="45"/>
      <c r="E8" s="50">
        <v>116</v>
      </c>
      <c r="F8" s="50" t="s">
        <v>268</v>
      </c>
      <c r="G8" s="48"/>
      <c r="H8" s="48"/>
      <c r="I8" s="48"/>
      <c r="J8" s="61"/>
    </row>
    <row r="9" ht="22.8" customHeight="1" spans="1:10">
      <c r="A9" s="47"/>
      <c r="B9" s="45"/>
      <c r="C9" s="45"/>
      <c r="D9" s="45"/>
      <c r="E9" s="50"/>
      <c r="F9" s="50"/>
      <c r="G9" s="48"/>
      <c r="H9" s="48"/>
      <c r="I9" s="48"/>
      <c r="J9" s="61"/>
    </row>
    <row r="10" ht="22.8" customHeight="1" spans="1:10">
      <c r="A10" s="47"/>
      <c r="B10" s="45"/>
      <c r="C10" s="45"/>
      <c r="D10" s="45"/>
      <c r="E10" s="45"/>
      <c r="F10" s="45"/>
      <c r="G10" s="48"/>
      <c r="H10" s="48"/>
      <c r="I10" s="48"/>
      <c r="J10" s="61"/>
    </row>
    <row r="11" ht="22.8" customHeight="1" spans="1:10">
      <c r="A11" s="47"/>
      <c r="B11" s="45"/>
      <c r="C11" s="45"/>
      <c r="D11" s="45"/>
      <c r="E11" s="45"/>
      <c r="F11" s="45"/>
      <c r="G11" s="48"/>
      <c r="H11" s="48"/>
      <c r="I11" s="48"/>
      <c r="J11" s="61"/>
    </row>
    <row r="12" ht="22.8" customHeight="1" spans="1:10">
      <c r="A12" s="47"/>
      <c r="B12" s="45"/>
      <c r="C12" s="45"/>
      <c r="D12" s="45"/>
      <c r="E12" s="45"/>
      <c r="F12" s="45"/>
      <c r="G12" s="48"/>
      <c r="H12" s="48"/>
      <c r="I12" s="48"/>
      <c r="J12" s="61"/>
    </row>
    <row r="13" ht="22.8" customHeight="1" spans="1:10">
      <c r="A13" s="47"/>
      <c r="B13" s="45"/>
      <c r="C13" s="45"/>
      <c r="D13" s="45"/>
      <c r="E13" s="45"/>
      <c r="F13" s="45"/>
      <c r="G13" s="48"/>
      <c r="H13" s="48"/>
      <c r="I13" s="48"/>
      <c r="J13" s="61"/>
    </row>
    <row r="14" ht="22.8" customHeight="1" spans="1:10">
      <c r="A14" s="47"/>
      <c r="B14" s="45"/>
      <c r="C14" s="45"/>
      <c r="D14" s="45"/>
      <c r="E14" s="45"/>
      <c r="F14" s="45"/>
      <c r="G14" s="48"/>
      <c r="H14" s="48"/>
      <c r="I14" s="48"/>
      <c r="J14" s="61"/>
    </row>
    <row r="15" ht="22.8" customHeight="1" spans="1:10">
      <c r="A15" s="47"/>
      <c r="B15" s="45"/>
      <c r="C15" s="45"/>
      <c r="D15" s="45"/>
      <c r="E15" s="45"/>
      <c r="F15" s="45"/>
      <c r="G15" s="48"/>
      <c r="H15" s="48"/>
      <c r="I15" s="48"/>
      <c r="J15" s="61"/>
    </row>
    <row r="16" ht="22.8" customHeight="1" spans="1:10">
      <c r="A16" s="46"/>
      <c r="B16" s="52"/>
      <c r="C16" s="52"/>
      <c r="D16" s="52"/>
      <c r="E16" s="52"/>
      <c r="F16" s="52" t="s">
        <v>23</v>
      </c>
      <c r="G16" s="53"/>
      <c r="H16" s="53"/>
      <c r="I16" s="53"/>
      <c r="J16" s="59"/>
    </row>
    <row r="17" ht="22.8" customHeight="1" spans="1:10">
      <c r="A17" s="46"/>
      <c r="B17" s="52"/>
      <c r="C17" s="52"/>
      <c r="D17" s="52"/>
      <c r="E17" s="52"/>
      <c r="F17" s="52" t="s">
        <v>23</v>
      </c>
      <c r="G17" s="53"/>
      <c r="H17" s="53"/>
      <c r="I17" s="53"/>
      <c r="J17" s="5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83333333333" customWidth="1"/>
    <col min="3" max="3" width="29.7583333333333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9"/>
      <c r="B1" s="2"/>
      <c r="C1" s="40"/>
      <c r="D1" s="41"/>
      <c r="E1" s="41"/>
      <c r="F1" s="41"/>
      <c r="G1" s="41"/>
      <c r="H1" s="41"/>
      <c r="I1" s="56" t="s">
        <v>269</v>
      </c>
      <c r="J1" s="44"/>
    </row>
    <row r="2" ht="22.8" customHeight="1" spans="1:10">
      <c r="A2" s="39"/>
      <c r="B2" s="3" t="s">
        <v>270</v>
      </c>
      <c r="C2" s="3"/>
      <c r="D2" s="3"/>
      <c r="E2" s="3"/>
      <c r="F2" s="3"/>
      <c r="G2" s="3"/>
      <c r="H2" s="3"/>
      <c r="I2" s="3"/>
      <c r="J2" s="44" t="s">
        <v>3</v>
      </c>
    </row>
    <row r="3" ht="19.55" customHeight="1" spans="1:10">
      <c r="A3" s="42"/>
      <c r="B3" s="43" t="s">
        <v>5</v>
      </c>
      <c r="C3" s="43"/>
      <c r="D3" s="57"/>
      <c r="E3" s="57"/>
      <c r="F3" s="57"/>
      <c r="G3" s="57"/>
      <c r="H3" s="57"/>
      <c r="I3" s="57" t="s">
        <v>6</v>
      </c>
      <c r="J3" s="58"/>
    </row>
    <row r="4" ht="24.4" customHeight="1" spans="1:10">
      <c r="A4" s="44"/>
      <c r="B4" s="45" t="s">
        <v>259</v>
      </c>
      <c r="C4" s="45" t="s">
        <v>71</v>
      </c>
      <c r="D4" s="45" t="s">
        <v>260</v>
      </c>
      <c r="E4" s="45"/>
      <c r="F4" s="45"/>
      <c r="G4" s="45"/>
      <c r="H4" s="45"/>
      <c r="I4" s="45"/>
      <c r="J4" s="59"/>
    </row>
    <row r="5" ht="24.4" customHeight="1" spans="1:10">
      <c r="A5" s="46"/>
      <c r="B5" s="45"/>
      <c r="C5" s="45"/>
      <c r="D5" s="45" t="s">
        <v>59</v>
      </c>
      <c r="E5" s="64" t="s">
        <v>261</v>
      </c>
      <c r="F5" s="45" t="s">
        <v>262</v>
      </c>
      <c r="G5" s="45"/>
      <c r="H5" s="45"/>
      <c r="I5" s="45" t="s">
        <v>201</v>
      </c>
      <c r="J5" s="59"/>
    </row>
    <row r="6" ht="24.4" customHeight="1" spans="1:10">
      <c r="A6" s="46"/>
      <c r="B6" s="45"/>
      <c r="C6" s="45"/>
      <c r="D6" s="45"/>
      <c r="E6" s="64"/>
      <c r="F6" s="45" t="s">
        <v>183</v>
      </c>
      <c r="G6" s="45" t="s">
        <v>263</v>
      </c>
      <c r="H6" s="45" t="s">
        <v>264</v>
      </c>
      <c r="I6" s="45"/>
      <c r="J6" s="60"/>
    </row>
    <row r="7" ht="22.8" customHeight="1" spans="1:10">
      <c r="A7" s="47"/>
      <c r="B7" s="45"/>
      <c r="C7" s="45" t="s">
        <v>72</v>
      </c>
      <c r="D7" s="48"/>
      <c r="E7" s="48"/>
      <c r="F7" s="48"/>
      <c r="G7" s="48"/>
      <c r="H7" s="48"/>
      <c r="I7" s="48"/>
      <c r="J7" s="61"/>
    </row>
    <row r="8" ht="22.8" customHeight="1" spans="1:10">
      <c r="A8" s="47"/>
      <c r="B8" s="50">
        <v>116</v>
      </c>
      <c r="C8" s="50" t="s">
        <v>268</v>
      </c>
      <c r="D8" s="48"/>
      <c r="E8" s="48"/>
      <c r="F8" s="48"/>
      <c r="G8" s="48"/>
      <c r="H8" s="48"/>
      <c r="I8" s="48"/>
      <c r="J8" s="61"/>
    </row>
    <row r="9" ht="22.8" customHeight="1" spans="1:10">
      <c r="A9" s="47"/>
      <c r="B9" s="45"/>
      <c r="C9" s="45"/>
      <c r="D9" s="48"/>
      <c r="E9" s="48"/>
      <c r="F9" s="48"/>
      <c r="G9" s="48"/>
      <c r="H9" s="48"/>
      <c r="I9" s="48"/>
      <c r="J9" s="61"/>
    </row>
    <row r="10" ht="22.8" customHeight="1" spans="1:10">
      <c r="A10" s="47"/>
      <c r="B10" s="45"/>
      <c r="C10" s="45"/>
      <c r="D10" s="48"/>
      <c r="E10" s="48"/>
      <c r="F10" s="48"/>
      <c r="G10" s="48"/>
      <c r="H10" s="48"/>
      <c r="I10" s="48"/>
      <c r="J10" s="61"/>
    </row>
    <row r="11" ht="22.8" customHeight="1" spans="1:10">
      <c r="A11" s="47"/>
      <c r="B11" s="45"/>
      <c r="C11" s="45"/>
      <c r="D11" s="48"/>
      <c r="E11" s="48"/>
      <c r="F11" s="48"/>
      <c r="G11" s="48"/>
      <c r="H11" s="48"/>
      <c r="I11" s="48"/>
      <c r="J11" s="61"/>
    </row>
    <row r="12" ht="22.8" customHeight="1" spans="1:10">
      <c r="A12" s="47"/>
      <c r="B12" s="50"/>
      <c r="C12" s="50"/>
      <c r="D12" s="48"/>
      <c r="E12" s="48"/>
      <c r="F12" s="48"/>
      <c r="G12" s="48"/>
      <c r="H12" s="48"/>
      <c r="I12" s="48"/>
      <c r="J12" s="61"/>
    </row>
    <row r="13" ht="22.8" customHeight="1" spans="1:10">
      <c r="A13" s="47"/>
      <c r="B13" s="45"/>
      <c r="C13" s="45"/>
      <c r="D13" s="48"/>
      <c r="E13" s="48"/>
      <c r="F13" s="48"/>
      <c r="G13" s="48"/>
      <c r="H13" s="48"/>
      <c r="I13" s="48"/>
      <c r="J13" s="61"/>
    </row>
    <row r="14" ht="22.8" customHeight="1" spans="1:10">
      <c r="A14" s="47"/>
      <c r="B14" s="45"/>
      <c r="C14" s="45"/>
      <c r="D14" s="48"/>
      <c r="E14" s="48"/>
      <c r="F14" s="48"/>
      <c r="G14" s="48"/>
      <c r="H14" s="48"/>
      <c r="I14" s="48"/>
      <c r="J14" s="61"/>
    </row>
    <row r="15" ht="22.8" customHeight="1" spans="1:10">
      <c r="A15" s="47"/>
      <c r="B15" s="45"/>
      <c r="C15" s="45"/>
      <c r="D15" s="48"/>
      <c r="E15" s="48"/>
      <c r="F15" s="48"/>
      <c r="G15" s="48"/>
      <c r="H15" s="48"/>
      <c r="I15" s="48"/>
      <c r="J15" s="61"/>
    </row>
    <row r="16" ht="22.8" customHeight="1" spans="1:10">
      <c r="A16" s="47"/>
      <c r="B16" s="45"/>
      <c r="C16" s="45"/>
      <c r="D16" s="48"/>
      <c r="E16" s="48"/>
      <c r="F16" s="48"/>
      <c r="G16" s="48"/>
      <c r="H16" s="48"/>
      <c r="I16" s="48"/>
      <c r="J16" s="61"/>
    </row>
    <row r="17" ht="22.8" customHeight="1" spans="1:10">
      <c r="A17" s="47"/>
      <c r="B17" s="45"/>
      <c r="C17" s="45"/>
      <c r="D17" s="48"/>
      <c r="E17" s="48"/>
      <c r="F17" s="48"/>
      <c r="G17" s="48"/>
      <c r="H17" s="48"/>
      <c r="I17" s="48"/>
      <c r="J17" s="6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39"/>
      <c r="B1" s="2"/>
      <c r="C1" s="2"/>
      <c r="D1" s="2"/>
      <c r="E1" s="40"/>
      <c r="F1" s="40"/>
      <c r="G1" s="41"/>
      <c r="H1" s="41"/>
      <c r="I1" s="56" t="s">
        <v>271</v>
      </c>
      <c r="J1" s="44"/>
    </row>
    <row r="2" ht="22.8" customHeight="1" spans="1:10">
      <c r="A2" s="39"/>
      <c r="B2" s="3" t="s">
        <v>272</v>
      </c>
      <c r="C2" s="3"/>
      <c r="D2" s="3"/>
      <c r="E2" s="3"/>
      <c r="F2" s="3"/>
      <c r="G2" s="3"/>
      <c r="H2" s="3"/>
      <c r="I2" s="3"/>
      <c r="J2" s="44" t="s">
        <v>3</v>
      </c>
    </row>
    <row r="3" ht="19.55" customHeight="1" spans="1:10">
      <c r="A3" s="42"/>
      <c r="B3" s="43" t="s">
        <v>5</v>
      </c>
      <c r="C3" s="43"/>
      <c r="D3" s="43"/>
      <c r="E3" s="43"/>
      <c r="F3" s="43"/>
      <c r="G3" s="42"/>
      <c r="H3" s="42"/>
      <c r="I3" s="57" t="s">
        <v>6</v>
      </c>
      <c r="J3" s="58"/>
    </row>
    <row r="4" ht="24.4" customHeight="1" spans="1:10">
      <c r="A4" s="44"/>
      <c r="B4" s="45" t="s">
        <v>9</v>
      </c>
      <c r="C4" s="45"/>
      <c r="D4" s="45"/>
      <c r="E4" s="45"/>
      <c r="F4" s="45"/>
      <c r="G4" s="45" t="s">
        <v>273</v>
      </c>
      <c r="H4" s="45"/>
      <c r="I4" s="45"/>
      <c r="J4" s="59"/>
    </row>
    <row r="5" ht="24.4" customHeight="1" spans="1:10">
      <c r="A5" s="46"/>
      <c r="B5" s="45" t="s">
        <v>81</v>
      </c>
      <c r="C5" s="45"/>
      <c r="D5" s="45"/>
      <c r="E5" s="45" t="s">
        <v>70</v>
      </c>
      <c r="F5" s="45" t="s">
        <v>71</v>
      </c>
      <c r="G5" s="45" t="s">
        <v>59</v>
      </c>
      <c r="H5" s="45" t="s">
        <v>77</v>
      </c>
      <c r="I5" s="45" t="s">
        <v>78</v>
      </c>
      <c r="J5" s="59"/>
    </row>
    <row r="6" ht="24.4" customHeight="1" spans="1:10">
      <c r="A6" s="46"/>
      <c r="B6" s="45" t="s">
        <v>82</v>
      </c>
      <c r="C6" s="45" t="s">
        <v>83</v>
      </c>
      <c r="D6" s="45" t="s">
        <v>84</v>
      </c>
      <c r="E6" s="45"/>
      <c r="F6" s="45"/>
      <c r="G6" s="45"/>
      <c r="H6" s="45"/>
      <c r="I6" s="45"/>
      <c r="J6" s="60"/>
    </row>
    <row r="7" ht="22.8" customHeight="1" spans="1:10">
      <c r="A7" s="47"/>
      <c r="B7" s="45"/>
      <c r="C7" s="45"/>
      <c r="D7" s="45"/>
      <c r="E7" s="45"/>
      <c r="F7" s="45" t="s">
        <v>72</v>
      </c>
      <c r="G7" s="48"/>
      <c r="H7" s="48"/>
      <c r="I7" s="48"/>
      <c r="J7" s="61"/>
    </row>
    <row r="8" s="38" customFormat="1" ht="22.8" customHeight="1" spans="1:10">
      <c r="A8" s="49"/>
      <c r="B8" s="50"/>
      <c r="C8" s="50"/>
      <c r="D8" s="50"/>
      <c r="E8" s="50">
        <v>116</v>
      </c>
      <c r="F8" s="50" t="s">
        <v>268</v>
      </c>
      <c r="G8" s="51"/>
      <c r="H8" s="51"/>
      <c r="I8" s="51"/>
      <c r="J8" s="62"/>
    </row>
    <row r="9" ht="22.8" customHeight="1" spans="1:10">
      <c r="A9" s="46"/>
      <c r="B9" s="52"/>
      <c r="C9" s="52"/>
      <c r="D9" s="52"/>
      <c r="E9" s="52"/>
      <c r="F9" s="52"/>
      <c r="G9" s="53"/>
      <c r="H9" s="53"/>
      <c r="I9" s="53"/>
      <c r="J9" s="59"/>
    </row>
    <row r="10" ht="22.8" customHeight="1" spans="1:10">
      <c r="A10" s="46"/>
      <c r="B10" s="52"/>
      <c r="C10" s="52"/>
      <c r="D10" s="52"/>
      <c r="E10" s="52"/>
      <c r="F10" s="52"/>
      <c r="G10" s="53"/>
      <c r="H10" s="53"/>
      <c r="I10" s="53"/>
      <c r="J10" s="59"/>
    </row>
    <row r="11" ht="22.8" customHeight="1" spans="1:10">
      <c r="A11" s="46"/>
      <c r="B11" s="52"/>
      <c r="C11" s="52"/>
      <c r="D11" s="52"/>
      <c r="E11" s="52"/>
      <c r="F11" s="52"/>
      <c r="G11" s="53"/>
      <c r="H11" s="53"/>
      <c r="I11" s="53"/>
      <c r="J11" s="59"/>
    </row>
    <row r="12" ht="22.8" customHeight="1" spans="1:10">
      <c r="A12" s="46"/>
      <c r="B12" s="52"/>
      <c r="C12" s="52"/>
      <c r="D12" s="52"/>
      <c r="E12" s="52"/>
      <c r="F12" s="52"/>
      <c r="G12" s="53"/>
      <c r="H12" s="53"/>
      <c r="I12" s="53"/>
      <c r="J12" s="59"/>
    </row>
    <row r="13" ht="22.8" customHeight="1" spans="1:10">
      <c r="A13" s="46"/>
      <c r="B13" s="52"/>
      <c r="C13" s="52"/>
      <c r="D13" s="52"/>
      <c r="E13" s="52"/>
      <c r="F13" s="52"/>
      <c r="G13" s="53"/>
      <c r="H13" s="53"/>
      <c r="I13" s="53"/>
      <c r="J13" s="59"/>
    </row>
    <row r="14" ht="22.8" customHeight="1" spans="1:10">
      <c r="A14" s="46"/>
      <c r="B14" s="52"/>
      <c r="C14" s="52"/>
      <c r="D14" s="52"/>
      <c r="E14" s="52"/>
      <c r="F14" s="52"/>
      <c r="G14" s="53"/>
      <c r="H14" s="53"/>
      <c r="I14" s="53"/>
      <c r="J14" s="59"/>
    </row>
    <row r="15" ht="22.8" customHeight="1" spans="1:10">
      <c r="A15" s="46"/>
      <c r="B15" s="52"/>
      <c r="C15" s="52"/>
      <c r="D15" s="52"/>
      <c r="E15" s="52"/>
      <c r="F15" s="52"/>
      <c r="G15" s="53"/>
      <c r="H15" s="53"/>
      <c r="I15" s="53"/>
      <c r="J15" s="59"/>
    </row>
    <row r="16" ht="22.8" customHeight="1" spans="1:10">
      <c r="A16" s="46"/>
      <c r="B16" s="52"/>
      <c r="C16" s="52"/>
      <c r="D16" s="52"/>
      <c r="E16" s="52"/>
      <c r="F16" s="52" t="s">
        <v>23</v>
      </c>
      <c r="G16" s="53"/>
      <c r="H16" s="53"/>
      <c r="I16" s="53"/>
      <c r="J16" s="59"/>
    </row>
    <row r="17" ht="22.8" customHeight="1" spans="1:10">
      <c r="A17" s="46"/>
      <c r="B17" s="52"/>
      <c r="C17" s="52"/>
      <c r="D17" s="52"/>
      <c r="E17" s="52"/>
      <c r="F17" s="52" t="s">
        <v>274</v>
      </c>
      <c r="G17" s="53"/>
      <c r="H17" s="53"/>
      <c r="I17" s="53"/>
      <c r="J17" s="60"/>
    </row>
    <row r="18" ht="9.75" customHeight="1" spans="1:10">
      <c r="A18" s="54"/>
      <c r="B18" s="55"/>
      <c r="C18" s="55"/>
      <c r="D18" s="55"/>
      <c r="E18" s="55"/>
      <c r="F18" s="54"/>
      <c r="G18" s="54"/>
      <c r="H18" s="54"/>
      <c r="I18" s="54"/>
      <c r="J18" s="6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workbookViewId="0">
      <selection activeCell="B3" sqref="B3:J3"/>
    </sheetView>
  </sheetViews>
  <sheetFormatPr defaultColWidth="9" defaultRowHeight="13.5"/>
  <cols>
    <col min="1" max="1" width="9" style="1"/>
    <col min="2" max="2" width="14.3333333333333" style="1" customWidth="1"/>
    <col min="3" max="3" width="9" style="16"/>
    <col min="4" max="4" width="9" style="1"/>
    <col min="5" max="5" width="10.2583333333333" style="1" customWidth="1"/>
    <col min="6" max="6" width="12.6333333333333" style="1" customWidth="1"/>
    <col min="7" max="7" width="17.5" style="1" customWidth="1"/>
    <col min="8" max="8" width="10.2583333333333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833333333333" style="1" customWidth="1"/>
    <col min="14" max="16384" width="9" style="1"/>
  </cols>
  <sheetData>
    <row r="1" ht="19" customHeight="1" spans="2:10">
      <c r="B1" s="2"/>
      <c r="J1" s="1" t="s">
        <v>275</v>
      </c>
    </row>
    <row r="2" ht="24" customHeight="1" spans="2:13">
      <c r="B2" s="2"/>
      <c r="J2" s="1" t="s">
        <v>275</v>
      </c>
      <c r="K2" s="33"/>
      <c r="L2" s="33"/>
      <c r="M2" s="33"/>
    </row>
    <row r="3" ht="25" customHeight="1" spans="2:13">
      <c r="B3" s="17" t="s">
        <v>276</v>
      </c>
      <c r="C3" s="18"/>
      <c r="D3" s="18"/>
      <c r="E3" s="18"/>
      <c r="F3" s="18"/>
      <c r="G3" s="18"/>
      <c r="H3" s="18"/>
      <c r="I3" s="18"/>
      <c r="J3" s="32"/>
      <c r="K3" s="34"/>
      <c r="L3" s="34"/>
      <c r="M3" s="34"/>
    </row>
    <row r="4" ht="25" customHeight="1" spans="2:13">
      <c r="B4" s="19" t="s">
        <v>277</v>
      </c>
      <c r="C4" s="19"/>
      <c r="D4" s="19"/>
      <c r="E4" s="19"/>
      <c r="F4" s="19"/>
      <c r="G4" s="19"/>
      <c r="H4" s="19"/>
      <c r="I4" s="19"/>
      <c r="J4" s="19"/>
      <c r="K4" s="35"/>
      <c r="L4" s="35"/>
      <c r="M4" s="35"/>
    </row>
    <row r="5" ht="25" customHeight="1" spans="2:13">
      <c r="B5" s="20" t="s">
        <v>278</v>
      </c>
      <c r="C5" s="21" t="s">
        <v>252</v>
      </c>
      <c r="D5" s="21"/>
      <c r="E5" s="21"/>
      <c r="F5" s="21"/>
      <c r="G5" s="21"/>
      <c r="H5" s="21"/>
      <c r="I5" s="21"/>
      <c r="J5" s="21"/>
      <c r="K5" s="35"/>
      <c r="L5" s="35"/>
      <c r="M5" s="35"/>
    </row>
    <row r="6" ht="25" customHeight="1" spans="2:13">
      <c r="B6" s="20" t="s">
        <v>279</v>
      </c>
      <c r="C6" s="21" t="s">
        <v>73</v>
      </c>
      <c r="D6" s="21"/>
      <c r="E6" s="21"/>
      <c r="F6" s="21"/>
      <c r="G6" s="21"/>
      <c r="H6" s="21"/>
      <c r="I6" s="21"/>
      <c r="J6" s="21"/>
      <c r="K6" s="35"/>
      <c r="L6" s="35"/>
      <c r="M6" s="35"/>
    </row>
    <row r="7" ht="25" customHeight="1" spans="2:13">
      <c r="B7" s="22" t="s">
        <v>280</v>
      </c>
      <c r="C7" s="23" t="s">
        <v>281</v>
      </c>
      <c r="D7" s="23"/>
      <c r="E7" s="23"/>
      <c r="F7" s="24">
        <v>65</v>
      </c>
      <c r="G7" s="24"/>
      <c r="H7" s="24"/>
      <c r="I7" s="24"/>
      <c r="J7" s="24"/>
      <c r="K7" s="35"/>
      <c r="L7" s="35"/>
      <c r="M7" s="35"/>
    </row>
    <row r="8" ht="25" customHeight="1" spans="2:13">
      <c r="B8" s="25"/>
      <c r="C8" s="23" t="s">
        <v>282</v>
      </c>
      <c r="D8" s="23"/>
      <c r="E8" s="23"/>
      <c r="F8" s="24">
        <v>65</v>
      </c>
      <c r="G8" s="24"/>
      <c r="H8" s="24"/>
      <c r="I8" s="24"/>
      <c r="J8" s="24"/>
      <c r="K8" s="35"/>
      <c r="L8" s="35"/>
      <c r="M8" s="35"/>
    </row>
    <row r="9" ht="25" customHeight="1" spans="2:13">
      <c r="B9" s="25"/>
      <c r="C9" s="23" t="s">
        <v>283</v>
      </c>
      <c r="D9" s="23"/>
      <c r="E9" s="23"/>
      <c r="F9" s="24"/>
      <c r="G9" s="24"/>
      <c r="H9" s="24"/>
      <c r="I9" s="24"/>
      <c r="J9" s="24"/>
      <c r="K9" s="35"/>
      <c r="L9" s="35"/>
      <c r="M9" s="35"/>
    </row>
    <row r="10" ht="25" customHeight="1" spans="2:13">
      <c r="B10" s="22" t="s">
        <v>284</v>
      </c>
      <c r="C10" s="26" t="s">
        <v>285</v>
      </c>
      <c r="D10" s="26"/>
      <c r="E10" s="26"/>
      <c r="F10" s="26"/>
      <c r="G10" s="26"/>
      <c r="H10" s="26"/>
      <c r="I10" s="26"/>
      <c r="J10" s="26"/>
      <c r="K10" s="35"/>
      <c r="L10" s="35"/>
      <c r="M10" s="35"/>
    </row>
    <row r="11" ht="25" customHeight="1" spans="2:13">
      <c r="B11" s="22"/>
      <c r="C11" s="26"/>
      <c r="D11" s="26"/>
      <c r="E11" s="26"/>
      <c r="F11" s="26"/>
      <c r="G11" s="26"/>
      <c r="H11" s="26"/>
      <c r="I11" s="26"/>
      <c r="J11" s="26"/>
      <c r="K11" s="35"/>
      <c r="L11" s="35"/>
      <c r="M11" s="35"/>
    </row>
    <row r="12" ht="25" customHeight="1" spans="2:13">
      <c r="B12" s="25" t="s">
        <v>286</v>
      </c>
      <c r="C12" s="20" t="s">
        <v>287</v>
      </c>
      <c r="D12" s="20" t="s">
        <v>288</v>
      </c>
      <c r="E12" s="23" t="s">
        <v>289</v>
      </c>
      <c r="F12" s="23"/>
      <c r="G12" s="23" t="s">
        <v>290</v>
      </c>
      <c r="H12" s="23"/>
      <c r="I12" s="23"/>
      <c r="J12" s="23"/>
      <c r="K12" s="35"/>
      <c r="L12" s="35"/>
      <c r="M12" s="35"/>
    </row>
    <row r="13" ht="38" customHeight="1" spans="2:13">
      <c r="B13" s="25"/>
      <c r="C13" s="25" t="s">
        <v>291</v>
      </c>
      <c r="D13" s="25" t="s">
        <v>292</v>
      </c>
      <c r="E13" s="27" t="s">
        <v>293</v>
      </c>
      <c r="F13" s="28"/>
      <c r="G13" s="37">
        <v>1</v>
      </c>
      <c r="H13" s="37"/>
      <c r="I13" s="37"/>
      <c r="J13" s="37"/>
      <c r="K13" s="36"/>
      <c r="L13" s="36"/>
      <c r="M13" s="36"/>
    </row>
    <row r="14" ht="24" customHeight="1" spans="2:10">
      <c r="B14" s="25"/>
      <c r="C14" s="25"/>
      <c r="D14" s="25"/>
      <c r="E14" s="28"/>
      <c r="F14" s="28"/>
      <c r="G14" s="28"/>
      <c r="H14" s="28"/>
      <c r="I14" s="28"/>
      <c r="J14" s="28"/>
    </row>
    <row r="15" ht="24" customHeight="1" spans="2:10">
      <c r="B15" s="25"/>
      <c r="C15" s="25"/>
      <c r="D15" s="25"/>
      <c r="E15" s="28"/>
      <c r="F15" s="28"/>
      <c r="G15" s="28"/>
      <c r="H15" s="28"/>
      <c r="I15" s="28"/>
      <c r="J15" s="28"/>
    </row>
    <row r="16" ht="24" customHeight="1" spans="2:10">
      <c r="B16" s="25"/>
      <c r="C16" s="25"/>
      <c r="D16" s="25" t="s">
        <v>294</v>
      </c>
      <c r="E16" s="27" t="s">
        <v>295</v>
      </c>
      <c r="F16" s="28"/>
      <c r="G16" s="37">
        <v>1</v>
      </c>
      <c r="H16" s="37"/>
      <c r="I16" s="37"/>
      <c r="J16" s="37"/>
    </row>
    <row r="17" ht="24" customHeight="1" spans="2:10">
      <c r="B17" s="25"/>
      <c r="C17" s="25"/>
      <c r="D17" s="25" t="s">
        <v>296</v>
      </c>
      <c r="E17" s="27" t="s">
        <v>297</v>
      </c>
      <c r="F17" s="28"/>
      <c r="G17" s="28" t="s">
        <v>298</v>
      </c>
      <c r="H17" s="28"/>
      <c r="I17" s="28"/>
      <c r="J17" s="28"/>
    </row>
    <row r="18" spans="2:10">
      <c r="B18" s="25"/>
      <c r="C18" s="25"/>
      <c r="D18" s="25" t="s">
        <v>299</v>
      </c>
      <c r="E18" s="27" t="s">
        <v>300</v>
      </c>
      <c r="F18" s="28"/>
      <c r="G18" s="29" t="s">
        <v>301</v>
      </c>
      <c r="H18" s="28"/>
      <c r="I18" s="28"/>
      <c r="J18" s="28"/>
    </row>
    <row r="19" ht="24" spans="2:10">
      <c r="B19" s="25"/>
      <c r="C19" s="25" t="s">
        <v>302</v>
      </c>
      <c r="D19" s="22" t="s">
        <v>303</v>
      </c>
      <c r="E19" s="29" t="s">
        <v>304</v>
      </c>
      <c r="F19" s="28"/>
      <c r="G19" s="29" t="s">
        <v>305</v>
      </c>
      <c r="H19" s="28"/>
      <c r="I19" s="28"/>
      <c r="J19" s="28"/>
    </row>
    <row r="20" ht="24" spans="2:10">
      <c r="B20" s="25"/>
      <c r="C20" s="25"/>
      <c r="D20" s="22" t="s">
        <v>306</v>
      </c>
      <c r="E20" s="29"/>
      <c r="F20" s="28"/>
      <c r="G20" s="29"/>
      <c r="H20" s="28"/>
      <c r="I20" s="28"/>
      <c r="J20" s="28"/>
    </row>
    <row r="21" ht="24" spans="2:10">
      <c r="B21" s="25"/>
      <c r="C21" s="25"/>
      <c r="D21" s="22" t="s">
        <v>307</v>
      </c>
      <c r="E21" s="30"/>
      <c r="F21" s="30"/>
      <c r="G21" s="31"/>
      <c r="H21" s="31"/>
      <c r="I21" s="31"/>
      <c r="J21" s="31"/>
    </row>
    <row r="22" ht="33" customHeight="1" spans="2:10">
      <c r="B22" s="25"/>
      <c r="C22" s="25"/>
      <c r="D22" s="22" t="s">
        <v>308</v>
      </c>
      <c r="E22" s="30" t="s">
        <v>309</v>
      </c>
      <c r="F22" s="30"/>
      <c r="G22" s="31" t="s">
        <v>310</v>
      </c>
      <c r="H22" s="31"/>
      <c r="I22" s="31"/>
      <c r="J22" s="31"/>
    </row>
    <row r="23" ht="24" spans="2:10">
      <c r="B23" s="25"/>
      <c r="C23" s="25" t="s">
        <v>311</v>
      </c>
      <c r="D23" s="22" t="s">
        <v>312</v>
      </c>
      <c r="E23" s="29" t="s">
        <v>313</v>
      </c>
      <c r="F23" s="28"/>
      <c r="G23" s="29" t="s">
        <v>314</v>
      </c>
      <c r="H23" s="28"/>
      <c r="I23" s="28"/>
      <c r="J23" s="28"/>
    </row>
  </sheetData>
  <mergeCells count="41">
    <mergeCell ref="B3:J3"/>
    <mergeCell ref="B4:J4"/>
    <mergeCell ref="C5:J5"/>
    <mergeCell ref="C6:J6"/>
    <mergeCell ref="C7:E7"/>
    <mergeCell ref="F7:J7"/>
    <mergeCell ref="C8:E8"/>
    <mergeCell ref="F8:J8"/>
    <mergeCell ref="C9:E9"/>
    <mergeCell ref="F9:J9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7:B9"/>
    <mergeCell ref="B10:B11"/>
    <mergeCell ref="B12:B23"/>
    <mergeCell ref="C13:C18"/>
    <mergeCell ref="C19:C22"/>
    <mergeCell ref="D13:D15"/>
    <mergeCell ref="C10:J11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B3" sqref="B3:J3"/>
    </sheetView>
  </sheetViews>
  <sheetFormatPr defaultColWidth="9" defaultRowHeight="13.5"/>
  <cols>
    <col min="1" max="1" width="3.75833333333333" customWidth="1"/>
    <col min="2" max="2" width="13.775" style="1" customWidth="1"/>
    <col min="3" max="3" width="9" style="16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83333333333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833333333333" style="1" customWidth="1"/>
    <col min="14" max="16384" width="9" style="1"/>
  </cols>
  <sheetData>
    <row r="1" s="1" customFormat="1" ht="19" customHeight="1" spans="2:10">
      <c r="B1" s="2"/>
      <c r="C1" s="16"/>
      <c r="J1" s="1" t="s">
        <v>315</v>
      </c>
    </row>
    <row r="2" s="1" customFormat="1" ht="24" customHeight="1" spans="2:13">
      <c r="B2" s="17" t="s">
        <v>276</v>
      </c>
      <c r="C2" s="18"/>
      <c r="D2" s="18"/>
      <c r="E2" s="18"/>
      <c r="F2" s="18"/>
      <c r="G2" s="18"/>
      <c r="H2" s="18"/>
      <c r="I2" s="18"/>
      <c r="J2" s="32"/>
      <c r="K2" s="33"/>
      <c r="L2" s="33"/>
      <c r="M2" s="33"/>
    </row>
    <row r="3" s="1" customFormat="1" ht="25" customHeight="1" spans="2:13">
      <c r="B3" s="19" t="s">
        <v>277</v>
      </c>
      <c r="C3" s="19"/>
      <c r="D3" s="19"/>
      <c r="E3" s="19"/>
      <c r="F3" s="19"/>
      <c r="G3" s="19"/>
      <c r="H3" s="19"/>
      <c r="I3" s="19"/>
      <c r="J3" s="19"/>
      <c r="K3" s="34"/>
      <c r="L3" s="34"/>
      <c r="M3" s="34"/>
    </row>
    <row r="4" s="1" customFormat="1" ht="25" customHeight="1" spans="2:13">
      <c r="B4" s="20" t="s">
        <v>278</v>
      </c>
      <c r="C4" s="21" t="s">
        <v>247</v>
      </c>
      <c r="D4" s="21"/>
      <c r="E4" s="21"/>
      <c r="F4" s="21"/>
      <c r="G4" s="21"/>
      <c r="H4" s="21"/>
      <c r="I4" s="21"/>
      <c r="J4" s="21"/>
      <c r="K4" s="35"/>
      <c r="L4" s="35"/>
      <c r="M4" s="35"/>
    </row>
    <row r="5" s="1" customFormat="1" ht="25" customHeight="1" spans="2:13">
      <c r="B5" s="20" t="s">
        <v>279</v>
      </c>
      <c r="C5" s="21" t="s">
        <v>0</v>
      </c>
      <c r="D5" s="21"/>
      <c r="E5" s="21"/>
      <c r="F5" s="21"/>
      <c r="G5" s="21"/>
      <c r="H5" s="21"/>
      <c r="I5" s="21"/>
      <c r="J5" s="21"/>
      <c r="K5" s="35"/>
      <c r="L5" s="35"/>
      <c r="M5" s="35"/>
    </row>
    <row r="6" s="1" customFormat="1" ht="25" customHeight="1" spans="2:13">
      <c r="B6" s="22" t="s">
        <v>280</v>
      </c>
      <c r="C6" s="23" t="s">
        <v>281</v>
      </c>
      <c r="D6" s="23"/>
      <c r="E6" s="23"/>
      <c r="F6" s="24">
        <v>20</v>
      </c>
      <c r="G6" s="24"/>
      <c r="H6" s="24"/>
      <c r="I6" s="24"/>
      <c r="J6" s="24"/>
      <c r="K6" s="35"/>
      <c r="L6" s="35"/>
      <c r="M6" s="35"/>
    </row>
    <row r="7" s="1" customFormat="1" ht="25" customHeight="1" spans="2:13">
      <c r="B7" s="25"/>
      <c r="C7" s="23" t="s">
        <v>282</v>
      </c>
      <c r="D7" s="23"/>
      <c r="E7" s="23"/>
      <c r="F7" s="24">
        <v>20</v>
      </c>
      <c r="G7" s="24"/>
      <c r="H7" s="24"/>
      <c r="I7" s="24"/>
      <c r="J7" s="24"/>
      <c r="K7" s="35"/>
      <c r="L7" s="35"/>
      <c r="M7" s="35"/>
    </row>
    <row r="8" s="1" customFormat="1" ht="25" customHeight="1" spans="2:13">
      <c r="B8" s="25"/>
      <c r="C8" s="23" t="s">
        <v>283</v>
      </c>
      <c r="D8" s="23"/>
      <c r="E8" s="23"/>
      <c r="F8" s="24"/>
      <c r="G8" s="24"/>
      <c r="H8" s="24"/>
      <c r="I8" s="24"/>
      <c r="J8" s="24"/>
      <c r="K8" s="35"/>
      <c r="L8" s="35"/>
      <c r="M8" s="35"/>
    </row>
    <row r="9" s="1" customFormat="1" ht="25" customHeight="1" spans="2:13">
      <c r="B9" s="22" t="s">
        <v>284</v>
      </c>
      <c r="C9" s="26" t="s">
        <v>316</v>
      </c>
      <c r="D9" s="26"/>
      <c r="E9" s="26"/>
      <c r="F9" s="26"/>
      <c r="G9" s="26"/>
      <c r="H9" s="26"/>
      <c r="I9" s="26"/>
      <c r="J9" s="26"/>
      <c r="K9" s="35"/>
      <c r="L9" s="35"/>
      <c r="M9" s="35"/>
    </row>
    <row r="10" s="1" customFormat="1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5"/>
      <c r="L10" s="35"/>
      <c r="M10" s="35"/>
    </row>
    <row r="11" s="1" customFormat="1" ht="25" customHeight="1" spans="2:13">
      <c r="B11" s="25" t="s">
        <v>286</v>
      </c>
      <c r="C11" s="20" t="s">
        <v>287</v>
      </c>
      <c r="D11" s="20" t="s">
        <v>288</v>
      </c>
      <c r="E11" s="23" t="s">
        <v>289</v>
      </c>
      <c r="F11" s="23"/>
      <c r="G11" s="23" t="s">
        <v>290</v>
      </c>
      <c r="H11" s="23"/>
      <c r="I11" s="23"/>
      <c r="J11" s="23"/>
      <c r="K11" s="35"/>
      <c r="L11" s="35"/>
      <c r="M11" s="35"/>
    </row>
    <row r="12" s="1" customFormat="1" ht="25" customHeight="1" spans="2:13">
      <c r="B12" s="25"/>
      <c r="C12" s="25" t="s">
        <v>291</v>
      </c>
      <c r="D12" s="25" t="s">
        <v>292</v>
      </c>
      <c r="E12" s="27" t="s">
        <v>317</v>
      </c>
      <c r="F12" s="28"/>
      <c r="G12" s="27" t="s">
        <v>318</v>
      </c>
      <c r="H12" s="28"/>
      <c r="I12" s="28"/>
      <c r="J12" s="28"/>
      <c r="K12" s="35"/>
      <c r="L12" s="35"/>
      <c r="M12" s="35"/>
    </row>
    <row r="13" s="1" customFormat="1" ht="38" customHeight="1" spans="2:13">
      <c r="B13" s="25"/>
      <c r="C13" s="25"/>
      <c r="D13" s="25"/>
      <c r="E13" s="27" t="s">
        <v>319</v>
      </c>
      <c r="F13" s="28"/>
      <c r="G13" s="27" t="s">
        <v>320</v>
      </c>
      <c r="H13" s="28"/>
      <c r="I13" s="28"/>
      <c r="J13" s="28"/>
      <c r="K13" s="36"/>
      <c r="L13" s="36"/>
      <c r="M13" s="36"/>
    </row>
    <row r="14" s="1" customFormat="1" ht="24" customHeight="1" spans="2:10">
      <c r="B14" s="25"/>
      <c r="C14" s="25"/>
      <c r="D14" s="25"/>
      <c r="E14" s="28"/>
      <c r="F14" s="28"/>
      <c r="G14" s="28"/>
      <c r="H14" s="28"/>
      <c r="I14" s="28"/>
      <c r="J14" s="28"/>
    </row>
    <row r="15" s="1" customFormat="1" ht="24" customHeight="1" spans="2:10">
      <c r="B15" s="25"/>
      <c r="C15" s="25"/>
      <c r="D15" s="25" t="s">
        <v>294</v>
      </c>
      <c r="E15" s="29" t="s">
        <v>321</v>
      </c>
      <c r="F15" s="28"/>
      <c r="G15" s="29" t="s">
        <v>321</v>
      </c>
      <c r="H15" s="28"/>
      <c r="I15" s="28"/>
      <c r="J15" s="28"/>
    </row>
    <row r="16" s="1" customFormat="1" ht="24" customHeight="1" spans="2:10">
      <c r="B16" s="25"/>
      <c r="C16" s="25"/>
      <c r="D16" s="25" t="s">
        <v>296</v>
      </c>
      <c r="E16" s="27" t="s">
        <v>297</v>
      </c>
      <c r="F16" s="28"/>
      <c r="G16" s="28" t="s">
        <v>322</v>
      </c>
      <c r="H16" s="28"/>
      <c r="I16" s="28"/>
      <c r="J16" s="28"/>
    </row>
    <row r="17" s="1" customFormat="1" ht="24" customHeight="1" spans="2:10">
      <c r="B17" s="25"/>
      <c r="C17" s="25"/>
      <c r="D17" s="25" t="s">
        <v>299</v>
      </c>
      <c r="E17" s="27" t="s">
        <v>323</v>
      </c>
      <c r="F17" s="28"/>
      <c r="G17" s="29" t="s">
        <v>324</v>
      </c>
      <c r="H17" s="28"/>
      <c r="I17" s="28"/>
      <c r="J17" s="28"/>
    </row>
    <row r="18" s="1" customFormat="1" ht="24" spans="2:10">
      <c r="B18" s="25"/>
      <c r="C18" s="25" t="s">
        <v>302</v>
      </c>
      <c r="D18" s="22" t="s">
        <v>303</v>
      </c>
      <c r="E18" s="29" t="s">
        <v>325</v>
      </c>
      <c r="F18" s="28"/>
      <c r="G18" s="29" t="s">
        <v>325</v>
      </c>
      <c r="H18" s="28"/>
      <c r="I18" s="28"/>
      <c r="J18" s="28"/>
    </row>
    <row r="19" s="1" customFormat="1" ht="24" spans="2:10">
      <c r="B19" s="25"/>
      <c r="C19" s="25"/>
      <c r="D19" s="22" t="s">
        <v>306</v>
      </c>
      <c r="E19" s="29" t="s">
        <v>326</v>
      </c>
      <c r="F19" s="28"/>
      <c r="G19" s="29" t="s">
        <v>326</v>
      </c>
      <c r="H19" s="28"/>
      <c r="I19" s="28"/>
      <c r="J19" s="28"/>
    </row>
    <row r="20" s="1" customFormat="1" ht="24" spans="2:10">
      <c r="B20" s="25"/>
      <c r="C20" s="25"/>
      <c r="D20" s="22" t="s">
        <v>307</v>
      </c>
      <c r="E20" s="30" t="s">
        <v>326</v>
      </c>
      <c r="F20" s="30"/>
      <c r="G20" s="31" t="s">
        <v>326</v>
      </c>
      <c r="H20" s="31"/>
      <c r="I20" s="31"/>
      <c r="J20" s="31"/>
    </row>
    <row r="21" s="1" customFormat="1" ht="24" spans="2:10">
      <c r="B21" s="25"/>
      <c r="C21" s="25"/>
      <c r="D21" s="22" t="s">
        <v>308</v>
      </c>
      <c r="E21" s="30" t="s">
        <v>327</v>
      </c>
      <c r="F21" s="30"/>
      <c r="G21" s="31" t="s">
        <v>327</v>
      </c>
      <c r="H21" s="31"/>
      <c r="I21" s="31"/>
      <c r="J21" s="31"/>
    </row>
    <row r="22" s="1" customFormat="1" ht="33" customHeight="1" spans="2:10">
      <c r="B22" s="25"/>
      <c r="C22" s="25" t="s">
        <v>311</v>
      </c>
      <c r="D22" s="22" t="s">
        <v>312</v>
      </c>
      <c r="E22" s="29" t="s">
        <v>328</v>
      </c>
      <c r="F22" s="28"/>
      <c r="G22" s="29" t="s">
        <v>329</v>
      </c>
      <c r="H22" s="28"/>
      <c r="I22" s="28"/>
      <c r="J22" s="28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B3" sqref="B3:I3"/>
    </sheetView>
  </sheetViews>
  <sheetFormatPr defaultColWidth="10" defaultRowHeight="13.5"/>
  <cols>
    <col min="1" max="1" width="2.63333333333333" customWidth="1"/>
    <col min="2" max="2" width="5.75833333333333" style="1" customWidth="1"/>
    <col min="3" max="3" width="10.6333333333333" style="1" customWidth="1"/>
    <col min="4" max="4" width="10.2583333333333" style="1" customWidth="1"/>
    <col min="5" max="5" width="11.6333333333333" style="1" customWidth="1"/>
    <col min="6" max="6" width="9.63333333333333" style="1" customWidth="1"/>
    <col min="7" max="7" width="14" style="1" customWidth="1"/>
    <col min="8" max="8" width="12.1083333333333" style="1" customWidth="1"/>
    <col min="9" max="9" width="11.1083333333333" style="1" customWidth="1"/>
    <col min="10" max="10" width="9.75833333333333" style="1" customWidth="1"/>
    <col min="11" max="16383" width="10" style="1"/>
  </cols>
  <sheetData>
    <row r="1" ht="25" customHeight="1" spans="2:9">
      <c r="B1" s="2"/>
      <c r="I1" s="1" t="s">
        <v>330</v>
      </c>
    </row>
    <row r="2" ht="27" customHeight="1" spans="2:9">
      <c r="B2" s="3" t="s">
        <v>331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332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333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334</v>
      </c>
      <c r="C5" s="5" t="s">
        <v>335</v>
      </c>
      <c r="D5" s="5"/>
      <c r="E5" s="5" t="s">
        <v>336</v>
      </c>
      <c r="F5" s="5"/>
      <c r="G5" s="5"/>
      <c r="H5" s="5"/>
      <c r="I5" s="5"/>
    </row>
    <row r="6" ht="64" customHeight="1" spans="2:9">
      <c r="B6" s="5"/>
      <c r="C6" s="6" t="s">
        <v>337</v>
      </c>
      <c r="D6" s="6"/>
      <c r="E6" s="6" t="s">
        <v>338</v>
      </c>
      <c r="F6" s="6"/>
      <c r="G6" s="6"/>
      <c r="H6" s="6"/>
      <c r="I6" s="6"/>
    </row>
    <row r="7" ht="52" customHeight="1" spans="2:9">
      <c r="B7" s="5"/>
      <c r="C7" s="6" t="s">
        <v>339</v>
      </c>
      <c r="D7" s="6"/>
      <c r="E7" s="6" t="s">
        <v>340</v>
      </c>
      <c r="F7" s="6"/>
      <c r="G7" s="6"/>
      <c r="H7" s="6"/>
      <c r="I7" s="6"/>
    </row>
    <row r="8" ht="38" customHeight="1" spans="2:9">
      <c r="B8" s="5"/>
      <c r="C8" s="6" t="s">
        <v>341</v>
      </c>
      <c r="D8" s="6"/>
      <c r="E8" s="6" t="s">
        <v>342</v>
      </c>
      <c r="F8" s="6"/>
      <c r="G8" s="6"/>
      <c r="H8" s="6"/>
      <c r="I8" s="6"/>
    </row>
    <row r="9" ht="51" customHeight="1" spans="2:9">
      <c r="B9" s="5"/>
      <c r="C9" s="6" t="s">
        <v>343</v>
      </c>
      <c r="D9" s="6"/>
      <c r="E9" s="6" t="s">
        <v>344</v>
      </c>
      <c r="F9" s="6"/>
      <c r="G9" s="6"/>
      <c r="H9" s="6"/>
      <c r="I9" s="6"/>
    </row>
    <row r="10" ht="26.5" customHeight="1" spans="2:9">
      <c r="B10" s="5"/>
      <c r="C10" s="5" t="s">
        <v>345</v>
      </c>
      <c r="D10" s="5"/>
      <c r="E10" s="5"/>
      <c r="F10" s="5"/>
      <c r="G10" s="5" t="s">
        <v>346</v>
      </c>
      <c r="H10" s="5" t="s">
        <v>282</v>
      </c>
      <c r="I10" s="5" t="s">
        <v>283</v>
      </c>
    </row>
    <row r="11" ht="26.5" customHeight="1" spans="2:9">
      <c r="B11" s="5"/>
      <c r="C11" s="5"/>
      <c r="D11" s="5"/>
      <c r="E11" s="5"/>
      <c r="F11" s="5"/>
      <c r="G11" s="7">
        <v>17426420.26</v>
      </c>
      <c r="H11" s="7">
        <v>17426420.26</v>
      </c>
      <c r="I11" s="7"/>
    </row>
    <row r="12" ht="47" customHeight="1" spans="2:9">
      <c r="B12" s="8" t="s">
        <v>347</v>
      </c>
      <c r="C12" s="9" t="s">
        <v>348</v>
      </c>
      <c r="D12" s="9"/>
      <c r="E12" s="9"/>
      <c r="F12" s="9"/>
      <c r="G12" s="9"/>
      <c r="H12" s="9"/>
      <c r="I12" s="9"/>
    </row>
    <row r="13" ht="26.5" customHeight="1" spans="2:9">
      <c r="B13" s="10" t="s">
        <v>349</v>
      </c>
      <c r="C13" s="10" t="s">
        <v>287</v>
      </c>
      <c r="D13" s="10" t="s">
        <v>288</v>
      </c>
      <c r="E13" s="10"/>
      <c r="F13" s="10" t="s">
        <v>289</v>
      </c>
      <c r="G13" s="10"/>
      <c r="H13" s="10" t="s">
        <v>350</v>
      </c>
      <c r="I13" s="10"/>
    </row>
    <row r="14" ht="26.5" customHeight="1" spans="2:9">
      <c r="B14" s="10"/>
      <c r="C14" s="11" t="s">
        <v>351</v>
      </c>
      <c r="D14" s="11" t="s">
        <v>292</v>
      </c>
      <c r="E14" s="11"/>
      <c r="F14" s="10" t="s">
        <v>352</v>
      </c>
      <c r="G14" s="10"/>
      <c r="H14" s="12">
        <v>1</v>
      </c>
      <c r="I14" s="10"/>
    </row>
    <row r="15" ht="26.5" customHeight="1" spans="2:9">
      <c r="B15" s="10"/>
      <c r="C15" s="11"/>
      <c r="D15" s="11"/>
      <c r="E15" s="11"/>
      <c r="F15" s="11"/>
      <c r="G15" s="11"/>
      <c r="H15" s="11"/>
      <c r="I15" s="11"/>
    </row>
    <row r="16" ht="26.5" customHeight="1" spans="2:9">
      <c r="B16" s="10"/>
      <c r="C16" s="11"/>
      <c r="D16" s="11" t="s">
        <v>294</v>
      </c>
      <c r="E16" s="11"/>
      <c r="F16" s="10" t="s">
        <v>353</v>
      </c>
      <c r="G16" s="10"/>
      <c r="H16" s="10" t="s">
        <v>354</v>
      </c>
      <c r="I16" s="10"/>
    </row>
    <row r="17" ht="26.5" customHeight="1" spans="2:9">
      <c r="B17" s="10"/>
      <c r="C17" s="11"/>
      <c r="D17" s="11"/>
      <c r="E17" s="11"/>
      <c r="F17" s="11"/>
      <c r="G17" s="11"/>
      <c r="H17" s="11"/>
      <c r="I17" s="11"/>
    </row>
    <row r="18" ht="26.5" customHeight="1" spans="2:9">
      <c r="B18" s="10"/>
      <c r="C18" s="11"/>
      <c r="D18" s="11" t="s">
        <v>296</v>
      </c>
      <c r="E18" s="11"/>
      <c r="F18" s="10" t="s">
        <v>297</v>
      </c>
      <c r="G18" s="10"/>
      <c r="H18" s="10" t="s">
        <v>355</v>
      </c>
      <c r="I18" s="10"/>
    </row>
    <row r="19" ht="26.5" customHeight="1" spans="2:9">
      <c r="B19" s="10"/>
      <c r="C19" s="11"/>
      <c r="D19" s="11"/>
      <c r="E19" s="11"/>
      <c r="F19" s="10"/>
      <c r="G19" s="10"/>
      <c r="H19" s="10"/>
      <c r="I19" s="10"/>
    </row>
    <row r="20" ht="26.5" customHeight="1" spans="2:9">
      <c r="B20" s="10"/>
      <c r="C20" s="11"/>
      <c r="D20" s="11" t="s">
        <v>299</v>
      </c>
      <c r="E20" s="11"/>
      <c r="F20" s="10" t="s">
        <v>356</v>
      </c>
      <c r="G20" s="10"/>
      <c r="H20" s="10">
        <v>17426420.26</v>
      </c>
      <c r="I20" s="10"/>
    </row>
    <row r="21" ht="26.5" customHeight="1" spans="2:9">
      <c r="B21" s="10"/>
      <c r="C21" s="11"/>
      <c r="D21" s="11"/>
      <c r="E21" s="11"/>
      <c r="F21" s="11"/>
      <c r="G21" s="11"/>
      <c r="H21" s="11"/>
      <c r="I21" s="11"/>
    </row>
    <row r="22" ht="26.5" customHeight="1" spans="2:9">
      <c r="B22" s="10"/>
      <c r="C22" s="11" t="s">
        <v>357</v>
      </c>
      <c r="D22" s="11" t="s">
        <v>306</v>
      </c>
      <c r="E22" s="11"/>
      <c r="F22" s="11"/>
      <c r="G22" s="11"/>
      <c r="H22" s="11"/>
      <c r="I22" s="11"/>
    </row>
    <row r="23" ht="26.5" customHeight="1" spans="2:9">
      <c r="B23" s="10"/>
      <c r="C23" s="11"/>
      <c r="D23" s="11" t="s">
        <v>303</v>
      </c>
      <c r="E23" s="11"/>
      <c r="F23" s="10" t="s">
        <v>358</v>
      </c>
      <c r="G23" s="10"/>
      <c r="H23" s="10" t="s">
        <v>359</v>
      </c>
      <c r="I23" s="10"/>
    </row>
    <row r="24" ht="26.5" customHeight="1" spans="2:9">
      <c r="B24" s="10"/>
      <c r="C24" s="11"/>
      <c r="D24" s="11" t="s">
        <v>307</v>
      </c>
      <c r="E24" s="11"/>
      <c r="F24" s="11"/>
      <c r="G24" s="11"/>
      <c r="H24" s="11"/>
      <c r="I24" s="11"/>
    </row>
    <row r="25" ht="26.5" customHeight="1" spans="2:9">
      <c r="B25" s="10"/>
      <c r="C25" s="11"/>
      <c r="D25" s="11" t="s">
        <v>308</v>
      </c>
      <c r="E25" s="11"/>
      <c r="F25" s="11"/>
      <c r="G25" s="11"/>
      <c r="H25" s="11"/>
      <c r="I25" s="11"/>
    </row>
    <row r="26" ht="26.5" customHeight="1" spans="2:9">
      <c r="B26" s="10"/>
      <c r="C26" s="11" t="s">
        <v>311</v>
      </c>
      <c r="D26" s="11" t="s">
        <v>312</v>
      </c>
      <c r="E26" s="11"/>
      <c r="F26" s="10" t="s">
        <v>360</v>
      </c>
      <c r="G26" s="10"/>
      <c r="H26" s="10" t="s">
        <v>361</v>
      </c>
      <c r="I26" s="10"/>
    </row>
    <row r="27" ht="45" customHeight="1" spans="2:9">
      <c r="B27" s="13" t="s">
        <v>362</v>
      </c>
      <c r="C27" s="13"/>
      <c r="D27" s="13"/>
      <c r="E27" s="13"/>
      <c r="F27" s="13"/>
      <c r="G27" s="13"/>
      <c r="H27" s="13"/>
      <c r="I27" s="13"/>
    </row>
    <row r="28" ht="16.35" customHeight="1" spans="2:3">
      <c r="B28" s="14"/>
      <c r="C28" s="14"/>
    </row>
    <row r="29" ht="16.35" customHeight="1" spans="2:2">
      <c r="B29" s="14"/>
    </row>
    <row r="30" ht="16.35" customHeight="1" spans="2:16">
      <c r="B30" s="14"/>
      <c r="P30" s="15"/>
    </row>
    <row r="31" ht="16.35" customHeight="1" spans="2:2">
      <c r="B31" s="14"/>
    </row>
    <row r="32" ht="16.35" customHeight="1" spans="2:9">
      <c r="B32" s="14"/>
      <c r="C32" s="14"/>
      <c r="D32" s="14"/>
      <c r="E32" s="14"/>
      <c r="F32" s="14"/>
      <c r="G32" s="14"/>
      <c r="H32" s="14"/>
      <c r="I32" s="14"/>
    </row>
    <row r="33" ht="16.35" customHeight="1" spans="2:9">
      <c r="B33" s="14"/>
      <c r="C33" s="14"/>
      <c r="D33" s="14"/>
      <c r="E33" s="14"/>
      <c r="F33" s="14"/>
      <c r="G33" s="14"/>
      <c r="H33" s="14"/>
      <c r="I33" s="14"/>
    </row>
    <row r="34" ht="16.35" customHeight="1" spans="2:9">
      <c r="B34" s="14"/>
      <c r="C34" s="14"/>
      <c r="D34" s="14"/>
      <c r="E34" s="14"/>
      <c r="F34" s="14"/>
      <c r="G34" s="14"/>
      <c r="H34" s="14"/>
      <c r="I34" s="14"/>
    </row>
    <row r="35" ht="16.35" customHeight="1" spans="2:9">
      <c r="B35" s="14"/>
      <c r="C35" s="14"/>
      <c r="D35" s="14"/>
      <c r="E35" s="14"/>
      <c r="F35" s="14"/>
      <c r="G35" s="14"/>
      <c r="H35" s="14"/>
      <c r="I35" s="14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4" workbookViewId="0">
      <selection activeCell="B3" sqref="B3:C3"/>
    </sheetView>
  </sheetViews>
  <sheetFormatPr defaultColWidth="10" defaultRowHeight="13.5" outlineLevelCol="5"/>
  <cols>
    <col min="1" max="1" width="1.53333333333333" style="93" customWidth="1"/>
    <col min="2" max="2" width="41.0333333333333" style="93" customWidth="1"/>
    <col min="3" max="3" width="16.4083333333333" style="93" customWidth="1"/>
    <col min="4" max="4" width="41.0333333333333" style="93" customWidth="1"/>
    <col min="5" max="5" width="16.4083333333333" style="93" customWidth="1"/>
    <col min="6" max="6" width="1.53333333333333" style="93" customWidth="1"/>
    <col min="7" max="10" width="9.76666666666667" style="93" customWidth="1"/>
    <col min="11" max="16384" width="10" style="93"/>
  </cols>
  <sheetData>
    <row r="1" s="93" customFormat="1" ht="14.2" customHeight="1" spans="1:6">
      <c r="A1" s="144"/>
      <c r="B1" s="94"/>
      <c r="C1" s="95"/>
      <c r="D1" s="145"/>
      <c r="E1" s="94" t="s">
        <v>2</v>
      </c>
      <c r="F1" s="152" t="s">
        <v>3</v>
      </c>
    </row>
    <row r="2" s="93" customFormat="1" ht="19.9" customHeight="1" spans="1:6">
      <c r="A2" s="145"/>
      <c r="B2" s="147" t="s">
        <v>4</v>
      </c>
      <c r="C2" s="147"/>
      <c r="D2" s="147"/>
      <c r="E2" s="147"/>
      <c r="F2" s="152"/>
    </row>
    <row r="3" s="93" customFormat="1" ht="17.05" customHeight="1" spans="1:6">
      <c r="A3" s="148"/>
      <c r="B3" s="100" t="s">
        <v>5</v>
      </c>
      <c r="C3" s="120"/>
      <c r="D3" s="120"/>
      <c r="E3" s="149" t="s">
        <v>6</v>
      </c>
      <c r="F3" s="153"/>
    </row>
    <row r="4" s="93" customFormat="1" ht="21.35" customHeight="1" spans="1:6">
      <c r="A4" s="150"/>
      <c r="B4" s="103" t="s">
        <v>7</v>
      </c>
      <c r="C4" s="103"/>
      <c r="D4" s="103" t="s">
        <v>8</v>
      </c>
      <c r="E4" s="103"/>
      <c r="F4" s="117"/>
    </row>
    <row r="5" s="93" customFormat="1" ht="21.35" customHeight="1" spans="1:6">
      <c r="A5" s="150"/>
      <c r="B5" s="103" t="s">
        <v>9</v>
      </c>
      <c r="C5" s="103" t="s">
        <v>10</v>
      </c>
      <c r="D5" s="103" t="s">
        <v>9</v>
      </c>
      <c r="E5" s="103" t="s">
        <v>10</v>
      </c>
      <c r="F5" s="117"/>
    </row>
    <row r="6" s="93" customFormat="1" ht="19.9" customHeight="1" spans="1:6">
      <c r="A6" s="102"/>
      <c r="B6" s="113" t="s">
        <v>11</v>
      </c>
      <c r="C6" s="114">
        <v>17426420.26</v>
      </c>
      <c r="D6" s="113" t="s">
        <v>12</v>
      </c>
      <c r="E6" s="114"/>
      <c r="F6" s="126"/>
    </row>
    <row r="7" s="93" customFormat="1" ht="19.9" customHeight="1" spans="1:6">
      <c r="A7" s="102"/>
      <c r="B7" s="113" t="s">
        <v>13</v>
      </c>
      <c r="C7" s="114"/>
      <c r="D7" s="113" t="s">
        <v>14</v>
      </c>
      <c r="E7" s="114"/>
      <c r="F7" s="126"/>
    </row>
    <row r="8" s="93" customFormat="1" ht="19.9" customHeight="1" spans="1:6">
      <c r="A8" s="102"/>
      <c r="B8" s="113" t="s">
        <v>15</v>
      </c>
      <c r="C8" s="114"/>
      <c r="D8" s="113" t="s">
        <v>16</v>
      </c>
      <c r="E8" s="114"/>
      <c r="F8" s="126"/>
    </row>
    <row r="9" s="93" customFormat="1" ht="19.9" customHeight="1" spans="1:6">
      <c r="A9" s="102"/>
      <c r="B9" s="113" t="s">
        <v>17</v>
      </c>
      <c r="C9" s="114"/>
      <c r="D9" s="113" t="s">
        <v>18</v>
      </c>
      <c r="E9" s="114"/>
      <c r="F9" s="126"/>
    </row>
    <row r="10" s="93" customFormat="1" ht="19.9" customHeight="1" spans="1:6">
      <c r="A10" s="102"/>
      <c r="B10" s="113" t="s">
        <v>19</v>
      </c>
      <c r="C10" s="114"/>
      <c r="D10" s="113" t="s">
        <v>20</v>
      </c>
      <c r="E10" s="114"/>
      <c r="F10" s="126"/>
    </row>
    <row r="11" s="93" customFormat="1" ht="19.9" customHeight="1" spans="1:6">
      <c r="A11" s="102"/>
      <c r="B11" s="113" t="s">
        <v>21</v>
      </c>
      <c r="C11" s="114"/>
      <c r="D11" s="113" t="s">
        <v>22</v>
      </c>
      <c r="E11" s="114"/>
      <c r="F11" s="126"/>
    </row>
    <row r="12" s="93" customFormat="1" ht="19.9" customHeight="1" spans="1:6">
      <c r="A12" s="102"/>
      <c r="B12" s="113" t="s">
        <v>23</v>
      </c>
      <c r="C12" s="114"/>
      <c r="D12" s="113" t="s">
        <v>24</v>
      </c>
      <c r="E12" s="114"/>
      <c r="F12" s="126"/>
    </row>
    <row r="13" s="93" customFormat="1" ht="19.9" customHeight="1" spans="1:6">
      <c r="A13" s="102"/>
      <c r="B13" s="113" t="s">
        <v>23</v>
      </c>
      <c r="C13" s="114"/>
      <c r="D13" s="113" t="s">
        <v>25</v>
      </c>
      <c r="E13" s="114">
        <v>16095527.11</v>
      </c>
      <c r="F13" s="126"/>
    </row>
    <row r="14" s="93" customFormat="1" ht="19.9" customHeight="1" spans="1:6">
      <c r="A14" s="102"/>
      <c r="B14" s="113" t="s">
        <v>23</v>
      </c>
      <c r="C14" s="114"/>
      <c r="D14" s="113" t="s">
        <v>26</v>
      </c>
      <c r="E14" s="114"/>
      <c r="F14" s="126"/>
    </row>
    <row r="15" s="93" customFormat="1" ht="19.9" customHeight="1" spans="1:6">
      <c r="A15" s="102"/>
      <c r="B15" s="113" t="s">
        <v>23</v>
      </c>
      <c r="C15" s="114"/>
      <c r="D15" s="113" t="s">
        <v>27</v>
      </c>
      <c r="E15" s="114">
        <v>563383.49</v>
      </c>
      <c r="F15" s="126"/>
    </row>
    <row r="16" s="93" customFormat="1" ht="19.9" customHeight="1" spans="1:6">
      <c r="A16" s="102"/>
      <c r="B16" s="113" t="s">
        <v>23</v>
      </c>
      <c r="C16" s="114"/>
      <c r="D16" s="113" t="s">
        <v>28</v>
      </c>
      <c r="E16" s="114"/>
      <c r="F16" s="126"/>
    </row>
    <row r="17" s="93" customFormat="1" ht="19.9" customHeight="1" spans="1:6">
      <c r="A17" s="102"/>
      <c r="B17" s="113" t="s">
        <v>23</v>
      </c>
      <c r="C17" s="114"/>
      <c r="D17" s="113" t="s">
        <v>29</v>
      </c>
      <c r="E17" s="114"/>
      <c r="F17" s="126"/>
    </row>
    <row r="18" s="93" customFormat="1" ht="19.9" customHeight="1" spans="1:6">
      <c r="A18" s="102"/>
      <c r="B18" s="113" t="s">
        <v>23</v>
      </c>
      <c r="C18" s="114"/>
      <c r="D18" s="113" t="s">
        <v>30</v>
      </c>
      <c r="E18" s="114"/>
      <c r="F18" s="126"/>
    </row>
    <row r="19" s="93" customFormat="1" ht="19.9" customHeight="1" spans="1:6">
      <c r="A19" s="102"/>
      <c r="B19" s="113" t="s">
        <v>23</v>
      </c>
      <c r="C19" s="114"/>
      <c r="D19" s="113" t="s">
        <v>31</v>
      </c>
      <c r="E19" s="114"/>
      <c r="F19" s="126"/>
    </row>
    <row r="20" s="93" customFormat="1" ht="19.9" customHeight="1" spans="1:6">
      <c r="A20" s="102"/>
      <c r="B20" s="113" t="s">
        <v>23</v>
      </c>
      <c r="C20" s="114"/>
      <c r="D20" s="113" t="s">
        <v>32</v>
      </c>
      <c r="E20" s="114"/>
      <c r="F20" s="126"/>
    </row>
    <row r="21" s="93" customFormat="1" ht="19.9" customHeight="1" spans="1:6">
      <c r="A21" s="102"/>
      <c r="B21" s="113" t="s">
        <v>23</v>
      </c>
      <c r="C21" s="114"/>
      <c r="D21" s="113" t="s">
        <v>33</v>
      </c>
      <c r="E21" s="114"/>
      <c r="F21" s="126"/>
    </row>
    <row r="22" s="93" customFormat="1" ht="19.9" customHeight="1" spans="1:6">
      <c r="A22" s="102"/>
      <c r="B22" s="113" t="s">
        <v>23</v>
      </c>
      <c r="C22" s="114"/>
      <c r="D22" s="113" t="s">
        <v>34</v>
      </c>
      <c r="E22" s="114"/>
      <c r="F22" s="126"/>
    </row>
    <row r="23" s="93" customFormat="1" ht="19.9" customHeight="1" spans="1:6">
      <c r="A23" s="102"/>
      <c r="B23" s="113" t="s">
        <v>23</v>
      </c>
      <c r="C23" s="114"/>
      <c r="D23" s="113" t="s">
        <v>35</v>
      </c>
      <c r="E23" s="114"/>
      <c r="F23" s="126"/>
    </row>
    <row r="24" s="93" customFormat="1" ht="19.9" customHeight="1" spans="1:6">
      <c r="A24" s="102"/>
      <c r="B24" s="113" t="s">
        <v>23</v>
      </c>
      <c r="C24" s="114"/>
      <c r="D24" s="113" t="s">
        <v>36</v>
      </c>
      <c r="E24" s="114">
        <v>11066.66</v>
      </c>
      <c r="F24" s="126"/>
    </row>
    <row r="25" s="93" customFormat="1" ht="19.9" customHeight="1" spans="1:6">
      <c r="A25" s="102"/>
      <c r="B25" s="113" t="s">
        <v>23</v>
      </c>
      <c r="C25" s="114"/>
      <c r="D25" s="113" t="s">
        <v>37</v>
      </c>
      <c r="E25" s="114">
        <v>756443</v>
      </c>
      <c r="F25" s="126"/>
    </row>
    <row r="26" s="93" customFormat="1" ht="19.9" customHeight="1" spans="1:6">
      <c r="A26" s="102"/>
      <c r="B26" s="113" t="s">
        <v>23</v>
      </c>
      <c r="C26" s="114"/>
      <c r="D26" s="113" t="s">
        <v>38</v>
      </c>
      <c r="E26" s="114"/>
      <c r="F26" s="126"/>
    </row>
    <row r="27" s="93" customFormat="1" ht="19.9" customHeight="1" spans="1:6">
      <c r="A27" s="102"/>
      <c r="B27" s="113" t="s">
        <v>23</v>
      </c>
      <c r="C27" s="114"/>
      <c r="D27" s="113" t="s">
        <v>39</v>
      </c>
      <c r="E27" s="114"/>
      <c r="F27" s="126"/>
    </row>
    <row r="28" s="93" customFormat="1" ht="19.9" customHeight="1" spans="1:6">
      <c r="A28" s="102"/>
      <c r="B28" s="113" t="s">
        <v>23</v>
      </c>
      <c r="C28" s="114"/>
      <c r="D28" s="113" t="s">
        <v>40</v>
      </c>
      <c r="E28" s="114"/>
      <c r="F28" s="126"/>
    </row>
    <row r="29" s="93" customFormat="1" ht="19.9" customHeight="1" spans="1:6">
      <c r="A29" s="102"/>
      <c r="B29" s="113" t="s">
        <v>23</v>
      </c>
      <c r="C29" s="114"/>
      <c r="D29" s="113" t="s">
        <v>41</v>
      </c>
      <c r="E29" s="114"/>
      <c r="F29" s="126"/>
    </row>
    <row r="30" s="93" customFormat="1" ht="19.9" customHeight="1" spans="1:6">
      <c r="A30" s="102"/>
      <c r="B30" s="113" t="s">
        <v>23</v>
      </c>
      <c r="C30" s="114"/>
      <c r="D30" s="113" t="s">
        <v>42</v>
      </c>
      <c r="E30" s="114"/>
      <c r="F30" s="126"/>
    </row>
    <row r="31" s="93" customFormat="1" ht="19.9" customHeight="1" spans="1:6">
      <c r="A31" s="102"/>
      <c r="B31" s="113" t="s">
        <v>23</v>
      </c>
      <c r="C31" s="114"/>
      <c r="D31" s="113" t="s">
        <v>43</v>
      </c>
      <c r="E31" s="114"/>
      <c r="F31" s="126"/>
    </row>
    <row r="32" s="93" customFormat="1" ht="19.9" customHeight="1" spans="1:6">
      <c r="A32" s="102"/>
      <c r="B32" s="113" t="s">
        <v>23</v>
      </c>
      <c r="C32" s="114"/>
      <c r="D32" s="113" t="s">
        <v>44</v>
      </c>
      <c r="E32" s="114"/>
      <c r="F32" s="126"/>
    </row>
    <row r="33" s="93" customFormat="1" ht="19.9" customHeight="1" spans="1:6">
      <c r="A33" s="102"/>
      <c r="B33" s="113" t="s">
        <v>23</v>
      </c>
      <c r="C33" s="114"/>
      <c r="D33" s="113" t="s">
        <v>45</v>
      </c>
      <c r="E33" s="114"/>
      <c r="F33" s="126"/>
    </row>
    <row r="34" s="93" customFormat="1" ht="19.9" customHeight="1" spans="1:6">
      <c r="A34" s="102"/>
      <c r="B34" s="113" t="s">
        <v>23</v>
      </c>
      <c r="C34" s="114"/>
      <c r="D34" s="113" t="s">
        <v>46</v>
      </c>
      <c r="E34" s="114"/>
      <c r="F34" s="126"/>
    </row>
    <row r="35" s="93" customFormat="1" ht="19.9" customHeight="1" spans="1:6">
      <c r="A35" s="102"/>
      <c r="B35" s="113" t="s">
        <v>23</v>
      </c>
      <c r="C35" s="114"/>
      <c r="D35" s="113" t="s">
        <v>47</v>
      </c>
      <c r="E35" s="114"/>
      <c r="F35" s="126"/>
    </row>
    <row r="36" s="93" customFormat="1" ht="19.9" customHeight="1" spans="1:6">
      <c r="A36" s="122"/>
      <c r="B36" s="106" t="s">
        <v>48</v>
      </c>
      <c r="C36" s="105">
        <v>17426420.26</v>
      </c>
      <c r="D36" s="106" t="s">
        <v>49</v>
      </c>
      <c r="E36" s="105">
        <v>17426420.26</v>
      </c>
      <c r="F36" s="127"/>
    </row>
    <row r="37" s="93" customFormat="1" ht="19.9" customHeight="1" spans="1:6">
      <c r="A37" s="102"/>
      <c r="B37" s="112" t="s">
        <v>50</v>
      </c>
      <c r="C37" s="114"/>
      <c r="D37" s="112" t="s">
        <v>51</v>
      </c>
      <c r="E37" s="114"/>
      <c r="F37" s="159"/>
    </row>
    <row r="38" s="93" customFormat="1" ht="19.9" customHeight="1" spans="1:6">
      <c r="A38" s="160"/>
      <c r="B38" s="112" t="s">
        <v>52</v>
      </c>
      <c r="C38" s="114"/>
      <c r="D38" s="112" t="s">
        <v>53</v>
      </c>
      <c r="E38" s="114"/>
      <c r="F38" s="159"/>
    </row>
    <row r="39" s="93" customFormat="1" ht="19.9" customHeight="1" spans="1:6">
      <c r="A39" s="160"/>
      <c r="B39" s="161"/>
      <c r="C39" s="161"/>
      <c r="D39" s="112" t="s">
        <v>54</v>
      </c>
      <c r="E39" s="114"/>
      <c r="F39" s="159"/>
    </row>
    <row r="40" s="93" customFormat="1" ht="19.9" customHeight="1" spans="1:6">
      <c r="A40" s="162"/>
      <c r="B40" s="103" t="s">
        <v>55</v>
      </c>
      <c r="C40" s="105"/>
      <c r="D40" s="103" t="s">
        <v>56</v>
      </c>
      <c r="E40" s="105"/>
      <c r="F40" s="163"/>
    </row>
    <row r="41" s="93" customFormat="1" ht="8.5" customHeight="1" spans="1:6">
      <c r="A41" s="151"/>
      <c r="B41" s="151"/>
      <c r="C41" s="164"/>
      <c r="D41" s="164"/>
      <c r="E41" s="151"/>
      <c r="F41" s="16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69" customWidth="1"/>
    <col min="2" max="2" width="16.825" style="69" customWidth="1"/>
    <col min="3" max="3" width="31.7833333333333" style="69" customWidth="1"/>
    <col min="4" max="4" width="15.7583333333333" style="69" customWidth="1"/>
    <col min="5" max="5" width="13" style="69" customWidth="1"/>
    <col min="6" max="6" width="17.6333333333333" style="69" customWidth="1"/>
    <col min="7" max="14" width="13" style="69" customWidth="1"/>
    <col min="15" max="15" width="1.53333333333333" style="69" customWidth="1"/>
    <col min="16" max="16" width="9.76666666666667" style="69" customWidth="1"/>
    <col min="17" max="16384" width="10" style="69"/>
  </cols>
  <sheetData>
    <row r="1" ht="25" customHeight="1" spans="1:15">
      <c r="A1" s="70"/>
      <c r="B1" s="2"/>
      <c r="C1" s="71"/>
      <c r="D1" s="154"/>
      <c r="E1" s="154"/>
      <c r="F1" s="154"/>
      <c r="G1" s="71"/>
      <c r="H1" s="71"/>
      <c r="I1" s="71"/>
      <c r="L1" s="71"/>
      <c r="M1" s="71"/>
      <c r="N1" s="72" t="s">
        <v>57</v>
      </c>
      <c r="O1" s="73"/>
    </row>
    <row r="2" ht="22.8" customHeight="1" spans="1:15">
      <c r="A2" s="70"/>
      <c r="B2" s="74" t="s">
        <v>58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3" t="s">
        <v>3</v>
      </c>
    </row>
    <row r="3" ht="19.55" customHeight="1" spans="1:15">
      <c r="A3" s="75"/>
      <c r="B3" s="76" t="s">
        <v>5</v>
      </c>
      <c r="C3" s="76"/>
      <c r="D3" s="75"/>
      <c r="E3" s="75"/>
      <c r="F3" s="137"/>
      <c r="G3" s="75"/>
      <c r="H3" s="137"/>
      <c r="I3" s="137"/>
      <c r="J3" s="137"/>
      <c r="K3" s="137"/>
      <c r="L3" s="137"/>
      <c r="M3" s="137"/>
      <c r="N3" s="77" t="s">
        <v>6</v>
      </c>
      <c r="O3" s="78"/>
    </row>
    <row r="4" ht="24.4" customHeight="1" spans="1:15">
      <c r="A4" s="79"/>
      <c r="B4" s="64" t="s">
        <v>9</v>
      </c>
      <c r="C4" s="64"/>
      <c r="D4" s="64" t="s">
        <v>59</v>
      </c>
      <c r="E4" s="64" t="s">
        <v>60</v>
      </c>
      <c r="F4" s="64" t="s">
        <v>61</v>
      </c>
      <c r="G4" s="64" t="s">
        <v>62</v>
      </c>
      <c r="H4" s="64" t="s">
        <v>63</v>
      </c>
      <c r="I4" s="64" t="s">
        <v>64</v>
      </c>
      <c r="J4" s="64" t="s">
        <v>65</v>
      </c>
      <c r="K4" s="64" t="s">
        <v>66</v>
      </c>
      <c r="L4" s="64" t="s">
        <v>67</v>
      </c>
      <c r="M4" s="64" t="s">
        <v>68</v>
      </c>
      <c r="N4" s="64" t="s">
        <v>69</v>
      </c>
      <c r="O4" s="81"/>
    </row>
    <row r="5" ht="24.4" customHeight="1" spans="1:15">
      <c r="A5" s="79"/>
      <c r="B5" s="64" t="s">
        <v>70</v>
      </c>
      <c r="C5" s="158" t="s">
        <v>71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81"/>
    </row>
    <row r="6" ht="24.4" customHeight="1" spans="1:15">
      <c r="A6" s="79"/>
      <c r="B6" s="64"/>
      <c r="C6" s="158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81"/>
    </row>
    <row r="7" ht="27" customHeight="1" spans="1:15">
      <c r="A7" s="82"/>
      <c r="B7" s="45"/>
      <c r="C7" s="45" t="s">
        <v>72</v>
      </c>
      <c r="D7" s="48">
        <f>SUM(D8:D10)</f>
        <v>17426420.26</v>
      </c>
      <c r="E7" s="48"/>
      <c r="F7" s="48">
        <f>D7</f>
        <v>17426420.26</v>
      </c>
      <c r="G7" s="48"/>
      <c r="H7" s="48"/>
      <c r="I7" s="48"/>
      <c r="J7" s="48"/>
      <c r="K7" s="48"/>
      <c r="L7" s="48"/>
      <c r="M7" s="48"/>
      <c r="N7" s="48"/>
      <c r="O7" s="83"/>
    </row>
    <row r="8" ht="27" customHeight="1" spans="1:15">
      <c r="A8" s="82"/>
      <c r="B8" s="45">
        <v>116001</v>
      </c>
      <c r="C8" s="45" t="s">
        <v>0</v>
      </c>
      <c r="D8" s="48">
        <v>10097794.51</v>
      </c>
      <c r="E8" s="48"/>
      <c r="F8" s="48">
        <v>10097794.51</v>
      </c>
      <c r="G8" s="48"/>
      <c r="H8" s="48"/>
      <c r="I8" s="48"/>
      <c r="J8" s="48"/>
      <c r="K8" s="48"/>
      <c r="L8" s="48"/>
      <c r="M8" s="48"/>
      <c r="N8" s="48"/>
      <c r="O8" s="83"/>
    </row>
    <row r="9" ht="29" customHeight="1" spans="1:15">
      <c r="A9" s="82"/>
      <c r="B9" s="45">
        <v>116002</v>
      </c>
      <c r="C9" s="45" t="s">
        <v>73</v>
      </c>
      <c r="D9" s="48">
        <v>4164416.55</v>
      </c>
      <c r="E9" s="48"/>
      <c r="F9" s="48">
        <v>4164416.55</v>
      </c>
      <c r="G9" s="48"/>
      <c r="H9" s="48"/>
      <c r="I9" s="48"/>
      <c r="J9" s="48"/>
      <c r="K9" s="48"/>
      <c r="L9" s="48"/>
      <c r="M9" s="48"/>
      <c r="N9" s="48"/>
      <c r="O9" s="83"/>
    </row>
    <row r="10" ht="27" customHeight="1" spans="1:15">
      <c r="A10" s="82"/>
      <c r="B10" s="45">
        <v>116003</v>
      </c>
      <c r="C10" s="45" t="s">
        <v>74</v>
      </c>
      <c r="D10" s="48">
        <v>3164209.2</v>
      </c>
      <c r="E10" s="48"/>
      <c r="F10" s="48">
        <v>3164209.2</v>
      </c>
      <c r="G10" s="48"/>
      <c r="H10" s="48"/>
      <c r="I10" s="48"/>
      <c r="J10" s="48"/>
      <c r="K10" s="48"/>
      <c r="L10" s="48"/>
      <c r="M10" s="48"/>
      <c r="N10" s="48"/>
      <c r="O10" s="83"/>
    </row>
    <row r="11" ht="27" customHeight="1" spans="1:15">
      <c r="A11" s="82"/>
      <c r="B11" s="45"/>
      <c r="C11" s="45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83"/>
    </row>
    <row r="12" ht="27" customHeight="1" spans="1:15">
      <c r="A12" s="82"/>
      <c r="B12" s="45"/>
      <c r="C12" s="45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83"/>
    </row>
    <row r="13" ht="27" customHeight="1" spans="1:15">
      <c r="A13" s="82"/>
      <c r="B13" s="45"/>
      <c r="C13" s="45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83"/>
    </row>
    <row r="14" ht="27" customHeight="1" spans="1:15">
      <c r="A14" s="82"/>
      <c r="B14" s="45"/>
      <c r="C14" s="45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83"/>
    </row>
    <row r="15" ht="27" customHeight="1" spans="1:15">
      <c r="A15" s="82"/>
      <c r="B15" s="45"/>
      <c r="C15" s="45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83"/>
    </row>
    <row r="16" ht="27" customHeight="1" spans="1:15">
      <c r="A16" s="82"/>
      <c r="B16" s="45"/>
      <c r="C16" s="45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83"/>
    </row>
    <row r="17" ht="27" customHeight="1" spans="1:15">
      <c r="A17" s="82"/>
      <c r="B17" s="45"/>
      <c r="C17" s="45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83"/>
    </row>
    <row r="18" ht="27" customHeight="1" spans="1:15">
      <c r="A18" s="82"/>
      <c r="B18" s="45"/>
      <c r="C18" s="45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83"/>
    </row>
    <row r="19" ht="27" customHeight="1" spans="1:15">
      <c r="A19" s="82"/>
      <c r="B19" s="45"/>
      <c r="C19" s="45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83"/>
    </row>
    <row r="20" ht="27" customHeight="1" spans="1:15">
      <c r="A20" s="82"/>
      <c r="B20" s="45"/>
      <c r="C20" s="45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83"/>
    </row>
    <row r="21" ht="27" customHeight="1" spans="1:15">
      <c r="A21" s="82"/>
      <c r="B21" s="45"/>
      <c r="C21" s="45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83"/>
    </row>
    <row r="22" ht="27" customHeight="1" spans="1:15">
      <c r="A22" s="82"/>
      <c r="B22" s="45"/>
      <c r="C22" s="45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83"/>
    </row>
    <row r="23" ht="27" customHeight="1" spans="1:15">
      <c r="A23" s="82"/>
      <c r="B23" s="45"/>
      <c r="C23" s="45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83"/>
    </row>
    <row r="24" ht="27" customHeight="1" spans="1:15">
      <c r="A24" s="82"/>
      <c r="B24" s="45"/>
      <c r="C24" s="45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83"/>
    </row>
    <row r="25" ht="27" customHeight="1" spans="1:15">
      <c r="A25" s="82"/>
      <c r="B25" s="45"/>
      <c r="C25" s="45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8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workbookViewId="0">
      <pane ySplit="6" topLeftCell="A22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69" customWidth="1"/>
    <col min="2" max="4" width="6.15833333333333" style="69" customWidth="1"/>
    <col min="5" max="5" width="16.825" style="69" customWidth="1"/>
    <col min="6" max="6" width="41.025" style="69" customWidth="1"/>
    <col min="7" max="10" width="16.4166666666667" style="69" customWidth="1"/>
    <col min="11" max="11" width="22.9333333333333" style="69" customWidth="1"/>
    <col min="12" max="12" width="1.53333333333333" style="69" customWidth="1"/>
    <col min="13" max="14" width="9.76666666666667" style="69" customWidth="1"/>
    <col min="15" max="16384" width="10" style="69"/>
  </cols>
  <sheetData>
    <row r="1" ht="25" customHeight="1" spans="1:12">
      <c r="A1" s="70"/>
      <c r="B1" s="2"/>
      <c r="C1" s="2"/>
      <c r="D1" s="2"/>
      <c r="E1" s="71"/>
      <c r="F1" s="71"/>
      <c r="G1" s="154"/>
      <c r="H1" s="154"/>
      <c r="I1" s="154"/>
      <c r="J1" s="154"/>
      <c r="K1" s="72" t="s">
        <v>75</v>
      </c>
      <c r="L1" s="73"/>
    </row>
    <row r="2" ht="22.8" customHeight="1" spans="1:12">
      <c r="A2" s="70"/>
      <c r="B2" s="74" t="s">
        <v>76</v>
      </c>
      <c r="C2" s="74"/>
      <c r="D2" s="74"/>
      <c r="E2" s="74"/>
      <c r="F2" s="74"/>
      <c r="G2" s="74"/>
      <c r="H2" s="74"/>
      <c r="I2" s="74"/>
      <c r="J2" s="74"/>
      <c r="K2" s="74"/>
      <c r="L2" s="73" t="s">
        <v>3</v>
      </c>
    </row>
    <row r="3" ht="19.55" customHeight="1" spans="1:12">
      <c r="A3" s="75"/>
      <c r="B3" s="76" t="s">
        <v>5</v>
      </c>
      <c r="C3" s="76"/>
      <c r="D3" s="76"/>
      <c r="E3" s="76"/>
      <c r="F3" s="76"/>
      <c r="G3" s="75"/>
      <c r="H3" s="75"/>
      <c r="I3" s="137"/>
      <c r="J3" s="137"/>
      <c r="K3" s="77" t="s">
        <v>6</v>
      </c>
      <c r="L3" s="78"/>
    </row>
    <row r="4" ht="24.4" customHeight="1" spans="1:12">
      <c r="A4" s="73"/>
      <c r="B4" s="45" t="s">
        <v>9</v>
      </c>
      <c r="C4" s="45"/>
      <c r="D4" s="45"/>
      <c r="E4" s="45"/>
      <c r="F4" s="45"/>
      <c r="G4" s="45" t="s">
        <v>59</v>
      </c>
      <c r="H4" s="45" t="s">
        <v>77</v>
      </c>
      <c r="I4" s="45" t="s">
        <v>78</v>
      </c>
      <c r="J4" s="45" t="s">
        <v>79</v>
      </c>
      <c r="K4" s="45" t="s">
        <v>80</v>
      </c>
      <c r="L4" s="80"/>
    </row>
    <row r="5" ht="24.4" customHeight="1" spans="1:12">
      <c r="A5" s="79"/>
      <c r="B5" s="45" t="s">
        <v>81</v>
      </c>
      <c r="C5" s="45"/>
      <c r="D5" s="45"/>
      <c r="E5" s="45" t="s">
        <v>70</v>
      </c>
      <c r="F5" s="45" t="s">
        <v>71</v>
      </c>
      <c r="G5" s="45"/>
      <c r="H5" s="45"/>
      <c r="I5" s="45"/>
      <c r="J5" s="45"/>
      <c r="K5" s="45"/>
      <c r="L5" s="80"/>
    </row>
    <row r="6" ht="24.4" customHeight="1" spans="1:12">
      <c r="A6" s="79"/>
      <c r="B6" s="45" t="s">
        <v>82</v>
      </c>
      <c r="C6" s="45" t="s">
        <v>83</v>
      </c>
      <c r="D6" s="45" t="s">
        <v>84</v>
      </c>
      <c r="E6" s="45"/>
      <c r="F6" s="45"/>
      <c r="G6" s="45"/>
      <c r="H6" s="45"/>
      <c r="I6" s="45"/>
      <c r="J6" s="45"/>
      <c r="K6" s="45"/>
      <c r="L6" s="81"/>
    </row>
    <row r="7" ht="27" customHeight="1" spans="1:12">
      <c r="A7" s="82"/>
      <c r="B7" s="45"/>
      <c r="C7" s="45"/>
      <c r="D7" s="45"/>
      <c r="E7" s="45"/>
      <c r="F7" s="45" t="s">
        <v>72</v>
      </c>
      <c r="G7" s="48">
        <f>H7+I7</f>
        <v>17426420.26</v>
      </c>
      <c r="H7" s="138">
        <v>14692420.26</v>
      </c>
      <c r="I7" s="156">
        <v>2734000</v>
      </c>
      <c r="J7" s="48"/>
      <c r="K7" s="48"/>
      <c r="L7" s="83"/>
    </row>
    <row r="8" ht="27" customHeight="1" spans="1:12">
      <c r="A8" s="82"/>
      <c r="B8" s="45">
        <v>208</v>
      </c>
      <c r="C8" s="45"/>
      <c r="D8" s="45"/>
      <c r="E8" s="45">
        <v>116</v>
      </c>
      <c r="F8" s="123" t="s">
        <v>85</v>
      </c>
      <c r="G8" s="48">
        <f t="shared" ref="G8:G35" si="0">H8+I8</f>
        <v>16095527.11</v>
      </c>
      <c r="H8" s="138">
        <v>13361527.11</v>
      </c>
      <c r="I8" s="157" t="s">
        <v>86</v>
      </c>
      <c r="J8" s="48"/>
      <c r="K8" s="48"/>
      <c r="L8" s="83"/>
    </row>
    <row r="9" ht="27" customHeight="1" spans="1:12">
      <c r="A9" s="82"/>
      <c r="B9" s="45">
        <v>208</v>
      </c>
      <c r="C9" s="124" t="s">
        <v>87</v>
      </c>
      <c r="D9" s="45"/>
      <c r="E9" s="45">
        <v>116</v>
      </c>
      <c r="F9" s="123" t="s">
        <v>88</v>
      </c>
      <c r="G9" s="48">
        <f t="shared" si="0"/>
        <v>13052286.23</v>
      </c>
      <c r="H9" s="138">
        <v>12100286.23</v>
      </c>
      <c r="I9" s="157" t="s">
        <v>89</v>
      </c>
      <c r="J9" s="48"/>
      <c r="K9" s="48"/>
      <c r="L9" s="83"/>
    </row>
    <row r="10" ht="27" customHeight="1" spans="1:12">
      <c r="A10" s="82"/>
      <c r="B10" s="45">
        <v>208</v>
      </c>
      <c r="C10" s="124" t="s">
        <v>87</v>
      </c>
      <c r="D10" s="124" t="s">
        <v>87</v>
      </c>
      <c r="E10" s="45">
        <v>116</v>
      </c>
      <c r="F10" s="123" t="s">
        <v>90</v>
      </c>
      <c r="G10" s="48">
        <f t="shared" si="0"/>
        <v>9878499.15</v>
      </c>
      <c r="H10" s="138">
        <v>9878499.15</v>
      </c>
      <c r="I10" s="157"/>
      <c r="J10" s="48"/>
      <c r="K10" s="48"/>
      <c r="L10" s="83"/>
    </row>
    <row r="11" ht="27" customHeight="1" spans="1:12">
      <c r="A11" s="82"/>
      <c r="B11" s="45">
        <v>208</v>
      </c>
      <c r="C11" s="124" t="s">
        <v>87</v>
      </c>
      <c r="D11" s="124" t="s">
        <v>91</v>
      </c>
      <c r="E11" s="45">
        <v>116</v>
      </c>
      <c r="F11" s="123" t="s">
        <v>92</v>
      </c>
      <c r="G11" s="48">
        <f t="shared" si="0"/>
        <v>62000</v>
      </c>
      <c r="H11" s="155"/>
      <c r="I11" s="157" t="s">
        <v>93</v>
      </c>
      <c r="J11" s="48"/>
      <c r="K11" s="48"/>
      <c r="L11" s="83"/>
    </row>
    <row r="12" ht="27" customHeight="1" spans="1:12">
      <c r="A12" s="82"/>
      <c r="B12" s="45">
        <v>208</v>
      </c>
      <c r="C12" s="45">
        <v>1</v>
      </c>
      <c r="D12" s="45">
        <v>9</v>
      </c>
      <c r="E12" s="45">
        <v>116</v>
      </c>
      <c r="F12" s="45" t="s">
        <v>94</v>
      </c>
      <c r="G12" s="48">
        <f t="shared" si="0"/>
        <v>793093.93</v>
      </c>
      <c r="H12" s="138">
        <v>143093.93</v>
      </c>
      <c r="I12" s="157" t="s">
        <v>95</v>
      </c>
      <c r="J12" s="48"/>
      <c r="K12" s="48"/>
      <c r="L12" s="83"/>
    </row>
    <row r="13" ht="27" customHeight="1" spans="1:12">
      <c r="A13" s="82"/>
      <c r="B13" s="45">
        <v>208</v>
      </c>
      <c r="C13" s="124" t="s">
        <v>87</v>
      </c>
      <c r="D13" s="124" t="s">
        <v>96</v>
      </c>
      <c r="E13" s="45">
        <v>116</v>
      </c>
      <c r="F13" s="45" t="s">
        <v>97</v>
      </c>
      <c r="G13" s="48">
        <f t="shared" si="0"/>
        <v>10000</v>
      </c>
      <c r="H13" s="155"/>
      <c r="I13" s="157" t="s">
        <v>98</v>
      </c>
      <c r="J13" s="48"/>
      <c r="K13" s="48"/>
      <c r="L13" s="83"/>
    </row>
    <row r="14" ht="27" customHeight="1" spans="1:12">
      <c r="A14" s="82"/>
      <c r="B14" s="45">
        <v>208</v>
      </c>
      <c r="C14" s="124" t="s">
        <v>87</v>
      </c>
      <c r="D14" s="124" t="s">
        <v>99</v>
      </c>
      <c r="E14" s="45">
        <v>116</v>
      </c>
      <c r="F14" s="45" t="s">
        <v>100</v>
      </c>
      <c r="G14" s="48">
        <f t="shared" si="0"/>
        <v>20000</v>
      </c>
      <c r="H14" s="155"/>
      <c r="I14" s="157" t="s">
        <v>101</v>
      </c>
      <c r="J14" s="48"/>
      <c r="K14" s="48"/>
      <c r="L14" s="83"/>
    </row>
    <row r="15" ht="27" customHeight="1" spans="1:12">
      <c r="A15" s="82"/>
      <c r="B15" s="45">
        <v>208</v>
      </c>
      <c r="C15" s="124" t="s">
        <v>87</v>
      </c>
      <c r="D15" s="124" t="s">
        <v>102</v>
      </c>
      <c r="E15" s="45">
        <v>116</v>
      </c>
      <c r="F15" s="45" t="s">
        <v>103</v>
      </c>
      <c r="G15" s="48">
        <f t="shared" si="0"/>
        <v>200000</v>
      </c>
      <c r="H15" s="155"/>
      <c r="I15" s="157" t="s">
        <v>104</v>
      </c>
      <c r="J15" s="48"/>
      <c r="K15" s="48"/>
      <c r="L15" s="83"/>
    </row>
    <row r="16" ht="27" customHeight="1" spans="1:12">
      <c r="A16" s="82"/>
      <c r="B16" s="45">
        <v>208</v>
      </c>
      <c r="C16" s="124" t="s">
        <v>87</v>
      </c>
      <c r="D16" s="124" t="s">
        <v>105</v>
      </c>
      <c r="E16" s="45">
        <v>116</v>
      </c>
      <c r="F16" s="45" t="s">
        <v>106</v>
      </c>
      <c r="G16" s="48">
        <f t="shared" si="0"/>
        <v>2078693.15</v>
      </c>
      <c r="H16" s="138">
        <v>2078693.15</v>
      </c>
      <c r="I16" s="157"/>
      <c r="J16" s="48"/>
      <c r="K16" s="48"/>
      <c r="L16" s="83"/>
    </row>
    <row r="17" ht="27" customHeight="1" spans="1:12">
      <c r="A17" s="82"/>
      <c r="B17" s="45">
        <v>208</v>
      </c>
      <c r="C17" s="124" t="s">
        <v>87</v>
      </c>
      <c r="D17" s="124" t="s">
        <v>107</v>
      </c>
      <c r="E17" s="45">
        <v>116</v>
      </c>
      <c r="F17" s="45" t="s">
        <v>108</v>
      </c>
      <c r="G17" s="48">
        <f t="shared" si="0"/>
        <v>10000</v>
      </c>
      <c r="H17" s="155"/>
      <c r="I17" s="157" t="s">
        <v>98</v>
      </c>
      <c r="J17" s="48"/>
      <c r="K17" s="48"/>
      <c r="L17" s="83"/>
    </row>
    <row r="18" ht="27" customHeight="1" spans="1:12">
      <c r="A18" s="82"/>
      <c r="B18" s="45">
        <v>208</v>
      </c>
      <c r="C18" s="124" t="s">
        <v>109</v>
      </c>
      <c r="D18" s="124"/>
      <c r="E18" s="45">
        <v>116</v>
      </c>
      <c r="F18" s="45" t="s">
        <v>110</v>
      </c>
      <c r="G18" s="48">
        <f t="shared" si="0"/>
        <v>1811240.88</v>
      </c>
      <c r="H18" s="138">
        <v>1261240.88</v>
      </c>
      <c r="I18" s="157" t="s">
        <v>111</v>
      </c>
      <c r="J18" s="48"/>
      <c r="K18" s="48"/>
      <c r="L18" s="83"/>
    </row>
    <row r="19" ht="27" customHeight="1" spans="1:12">
      <c r="A19" s="82"/>
      <c r="B19" s="45">
        <v>208</v>
      </c>
      <c r="C19" s="124" t="s">
        <v>109</v>
      </c>
      <c r="D19" s="124" t="s">
        <v>87</v>
      </c>
      <c r="E19" s="45">
        <v>116</v>
      </c>
      <c r="F19" s="45" t="s">
        <v>112</v>
      </c>
      <c r="G19" s="48">
        <f t="shared" si="0"/>
        <v>311070.86</v>
      </c>
      <c r="H19" s="138">
        <v>311070.86</v>
      </c>
      <c r="I19" s="157"/>
      <c r="J19" s="48"/>
      <c r="K19" s="48"/>
      <c r="L19" s="83"/>
    </row>
    <row r="20" ht="27" customHeight="1" spans="1:12">
      <c r="A20" s="82"/>
      <c r="B20" s="45">
        <v>208</v>
      </c>
      <c r="C20" s="124" t="s">
        <v>109</v>
      </c>
      <c r="D20" s="124" t="s">
        <v>109</v>
      </c>
      <c r="E20" s="45">
        <v>116</v>
      </c>
      <c r="F20" s="45" t="s">
        <v>113</v>
      </c>
      <c r="G20" s="48">
        <f t="shared" si="0"/>
        <v>950170.02</v>
      </c>
      <c r="H20" s="138">
        <v>950170.02</v>
      </c>
      <c r="I20" s="157"/>
      <c r="J20" s="48"/>
      <c r="K20" s="48"/>
      <c r="L20" s="83"/>
    </row>
    <row r="21" ht="27" customHeight="1" spans="1:12">
      <c r="A21" s="82"/>
      <c r="B21" s="45">
        <v>208</v>
      </c>
      <c r="C21" s="124" t="s">
        <v>109</v>
      </c>
      <c r="D21" s="45">
        <v>8</v>
      </c>
      <c r="E21" s="45">
        <v>116</v>
      </c>
      <c r="F21" s="45" t="s">
        <v>114</v>
      </c>
      <c r="G21" s="48">
        <f t="shared" si="0"/>
        <v>550000</v>
      </c>
      <c r="H21" s="155"/>
      <c r="I21" s="157" t="s">
        <v>111</v>
      </c>
      <c r="J21" s="48"/>
      <c r="K21" s="48"/>
      <c r="L21" s="83"/>
    </row>
    <row r="22" ht="27" customHeight="1" spans="1:12">
      <c r="A22" s="82"/>
      <c r="B22" s="45">
        <v>208</v>
      </c>
      <c r="C22" s="124" t="s">
        <v>115</v>
      </c>
      <c r="D22" s="45"/>
      <c r="E22" s="45">
        <v>116</v>
      </c>
      <c r="F22" s="45" t="s">
        <v>116</v>
      </c>
      <c r="G22" s="48">
        <f t="shared" si="0"/>
        <v>1232000</v>
      </c>
      <c r="H22" s="155"/>
      <c r="I22" s="157" t="s">
        <v>117</v>
      </c>
      <c r="J22" s="48"/>
      <c r="K22" s="48"/>
      <c r="L22" s="83"/>
    </row>
    <row r="23" ht="27" customHeight="1" spans="1:12">
      <c r="A23" s="82"/>
      <c r="B23" s="45">
        <v>208</v>
      </c>
      <c r="C23" s="124" t="s">
        <v>115</v>
      </c>
      <c r="D23" s="45">
        <v>99</v>
      </c>
      <c r="E23" s="45">
        <v>116</v>
      </c>
      <c r="F23" s="45" t="s">
        <v>118</v>
      </c>
      <c r="G23" s="48">
        <f t="shared" si="0"/>
        <v>1232000</v>
      </c>
      <c r="H23" s="155"/>
      <c r="I23" s="157" t="s">
        <v>117</v>
      </c>
      <c r="J23" s="48"/>
      <c r="K23" s="48"/>
      <c r="L23" s="83"/>
    </row>
    <row r="24" ht="27" customHeight="1" spans="1:12">
      <c r="A24" s="82"/>
      <c r="B24" s="45">
        <v>210</v>
      </c>
      <c r="C24" s="124"/>
      <c r="D24" s="124"/>
      <c r="E24" s="45">
        <v>116</v>
      </c>
      <c r="F24" s="45" t="s">
        <v>119</v>
      </c>
      <c r="G24" s="48">
        <f t="shared" si="0"/>
        <v>563383.49</v>
      </c>
      <c r="H24" s="138">
        <v>563383.49</v>
      </c>
      <c r="I24" s="48"/>
      <c r="J24" s="48"/>
      <c r="K24" s="48"/>
      <c r="L24" s="83"/>
    </row>
    <row r="25" ht="27" customHeight="1" spans="1:12">
      <c r="A25" s="82"/>
      <c r="B25" s="45">
        <v>210</v>
      </c>
      <c r="C25" s="124" t="s">
        <v>120</v>
      </c>
      <c r="D25" s="124"/>
      <c r="E25" s="45">
        <v>116</v>
      </c>
      <c r="F25" s="45" t="s">
        <v>121</v>
      </c>
      <c r="G25" s="48">
        <f t="shared" si="0"/>
        <v>563383.49</v>
      </c>
      <c r="H25" s="138">
        <v>563383.49</v>
      </c>
      <c r="I25" s="48"/>
      <c r="J25" s="48"/>
      <c r="K25" s="48"/>
      <c r="L25" s="83"/>
    </row>
    <row r="26" ht="27" customHeight="1" spans="1:12">
      <c r="A26" s="82"/>
      <c r="B26" s="45">
        <v>210</v>
      </c>
      <c r="C26" s="124" t="s">
        <v>120</v>
      </c>
      <c r="D26" s="124" t="s">
        <v>87</v>
      </c>
      <c r="E26" s="45">
        <v>116</v>
      </c>
      <c r="F26" s="45" t="s">
        <v>122</v>
      </c>
      <c r="G26" s="48">
        <f t="shared" si="0"/>
        <v>332302.1</v>
      </c>
      <c r="H26" s="138">
        <v>332302.1</v>
      </c>
      <c r="I26" s="48"/>
      <c r="J26" s="48"/>
      <c r="K26" s="48"/>
      <c r="L26" s="83"/>
    </row>
    <row r="27" ht="27" customHeight="1" spans="1:12">
      <c r="A27" s="82"/>
      <c r="B27" s="45">
        <v>210</v>
      </c>
      <c r="C27" s="124" t="s">
        <v>120</v>
      </c>
      <c r="D27" s="124" t="s">
        <v>123</v>
      </c>
      <c r="E27" s="45">
        <v>116</v>
      </c>
      <c r="F27" s="45" t="s">
        <v>124</v>
      </c>
      <c r="G27" s="48">
        <f t="shared" si="0"/>
        <v>153081.39</v>
      </c>
      <c r="H27" s="138">
        <v>153081.39</v>
      </c>
      <c r="I27" s="48"/>
      <c r="J27" s="48"/>
      <c r="K27" s="48"/>
      <c r="L27" s="83"/>
    </row>
    <row r="28" ht="27" customHeight="1" spans="1:12">
      <c r="A28" s="82"/>
      <c r="B28" s="45">
        <v>210</v>
      </c>
      <c r="C28" s="124" t="s">
        <v>120</v>
      </c>
      <c r="D28" s="124" t="s">
        <v>125</v>
      </c>
      <c r="E28" s="45">
        <v>116</v>
      </c>
      <c r="F28" s="45" t="s">
        <v>126</v>
      </c>
      <c r="G28" s="48">
        <f t="shared" si="0"/>
        <v>57600</v>
      </c>
      <c r="H28" s="138">
        <v>57600</v>
      </c>
      <c r="I28" s="48"/>
      <c r="J28" s="48"/>
      <c r="K28" s="48"/>
      <c r="L28" s="83"/>
    </row>
    <row r="29" ht="27" customHeight="1" spans="1:12">
      <c r="A29" s="82"/>
      <c r="B29" s="45">
        <v>210</v>
      </c>
      <c r="C29" s="124" t="s">
        <v>120</v>
      </c>
      <c r="D29" s="124" t="s">
        <v>107</v>
      </c>
      <c r="E29" s="45">
        <v>116</v>
      </c>
      <c r="F29" s="45" t="s">
        <v>127</v>
      </c>
      <c r="G29" s="48">
        <f t="shared" si="0"/>
        <v>20400</v>
      </c>
      <c r="H29" s="138">
        <v>20400</v>
      </c>
      <c r="I29" s="48"/>
      <c r="J29" s="48"/>
      <c r="K29" s="48"/>
      <c r="L29" s="83"/>
    </row>
    <row r="30" ht="27" customHeight="1" spans="1:12">
      <c r="A30" s="82"/>
      <c r="B30" s="45">
        <v>220</v>
      </c>
      <c r="C30" s="45"/>
      <c r="D30" s="45"/>
      <c r="E30" s="45">
        <v>116</v>
      </c>
      <c r="F30" s="45" t="s">
        <v>128</v>
      </c>
      <c r="G30" s="48">
        <f t="shared" si="0"/>
        <v>11066.66</v>
      </c>
      <c r="H30" s="138">
        <v>11066.66</v>
      </c>
      <c r="I30" s="48"/>
      <c r="J30" s="48"/>
      <c r="K30" s="48"/>
      <c r="L30" s="83"/>
    </row>
    <row r="31" ht="27" customHeight="1" spans="1:12">
      <c r="A31" s="82"/>
      <c r="B31" s="45">
        <v>220</v>
      </c>
      <c r="C31" s="45" t="s">
        <v>87</v>
      </c>
      <c r="D31" s="45"/>
      <c r="E31" s="45">
        <v>116</v>
      </c>
      <c r="F31" s="45" t="s">
        <v>129</v>
      </c>
      <c r="G31" s="48">
        <f t="shared" si="0"/>
        <v>11066.66</v>
      </c>
      <c r="H31" s="138">
        <v>11066.66</v>
      </c>
      <c r="I31" s="48"/>
      <c r="J31" s="48"/>
      <c r="K31" s="48"/>
      <c r="L31" s="83"/>
    </row>
    <row r="32" ht="27" customHeight="1" spans="1:12">
      <c r="A32" s="82"/>
      <c r="B32" s="45">
        <v>220</v>
      </c>
      <c r="C32" s="45" t="s">
        <v>87</v>
      </c>
      <c r="D32" s="45" t="s">
        <v>87</v>
      </c>
      <c r="E32" s="45">
        <v>116</v>
      </c>
      <c r="F32" s="45" t="s">
        <v>90</v>
      </c>
      <c r="G32" s="48">
        <f t="shared" si="0"/>
        <v>11066.66</v>
      </c>
      <c r="H32" s="138">
        <v>11066.66</v>
      </c>
      <c r="I32" s="48"/>
      <c r="J32" s="48"/>
      <c r="K32" s="48"/>
      <c r="L32" s="83"/>
    </row>
    <row r="33" ht="27" customHeight="1" spans="1:12">
      <c r="A33" s="79"/>
      <c r="B33" s="45">
        <v>221</v>
      </c>
      <c r="C33" s="45"/>
      <c r="D33" s="45"/>
      <c r="E33" s="45">
        <v>116</v>
      </c>
      <c r="F33" s="45" t="s">
        <v>130</v>
      </c>
      <c r="G33" s="48">
        <f t="shared" si="0"/>
        <v>756443</v>
      </c>
      <c r="H33" s="138">
        <v>756443</v>
      </c>
      <c r="I33" s="48"/>
      <c r="J33" s="53"/>
      <c r="K33" s="53"/>
      <c r="L33" s="80"/>
    </row>
    <row r="34" ht="27" customHeight="1" spans="1:12">
      <c r="A34" s="79"/>
      <c r="B34" s="45">
        <v>221</v>
      </c>
      <c r="C34" s="45" t="s">
        <v>123</v>
      </c>
      <c r="D34" s="45"/>
      <c r="E34" s="45">
        <v>116</v>
      </c>
      <c r="F34" s="45" t="s">
        <v>131</v>
      </c>
      <c r="G34" s="48">
        <f t="shared" si="0"/>
        <v>756443</v>
      </c>
      <c r="H34" s="138">
        <v>756443</v>
      </c>
      <c r="I34" s="48"/>
      <c r="J34" s="53"/>
      <c r="K34" s="53"/>
      <c r="L34" s="80"/>
    </row>
    <row r="35" ht="27" customHeight="1" spans="1:12">
      <c r="A35" s="79"/>
      <c r="B35" s="45">
        <v>221</v>
      </c>
      <c r="C35" s="45" t="s">
        <v>123</v>
      </c>
      <c r="D35" s="45" t="s">
        <v>87</v>
      </c>
      <c r="E35" s="45">
        <v>116</v>
      </c>
      <c r="F35" s="45" t="s">
        <v>132</v>
      </c>
      <c r="G35" s="48">
        <f t="shared" si="0"/>
        <v>756443</v>
      </c>
      <c r="H35" s="138">
        <v>756443</v>
      </c>
      <c r="I35" s="48"/>
      <c r="J35" s="53"/>
      <c r="K35" s="53"/>
      <c r="L35" s="81"/>
    </row>
    <row r="36" ht="9.75" customHeight="1" spans="1:12">
      <c r="A36" s="88"/>
      <c r="B36" s="89"/>
      <c r="C36" s="89"/>
      <c r="D36" s="89"/>
      <c r="E36" s="89"/>
      <c r="F36" s="88"/>
      <c r="G36" s="88"/>
      <c r="H36" s="88"/>
      <c r="I36" s="88"/>
      <c r="J36" s="89"/>
      <c r="K36" s="89"/>
      <c r="L36" s="9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93" customWidth="1"/>
    <col min="2" max="2" width="33.3416666666667" style="93" customWidth="1"/>
    <col min="3" max="3" width="16.4083333333333" style="93" customWidth="1"/>
    <col min="4" max="4" width="33.3416666666667" style="93" customWidth="1"/>
    <col min="5" max="7" width="16.4083333333333" style="93" customWidth="1"/>
    <col min="8" max="8" width="18.2833333333333" style="93" customWidth="1"/>
    <col min="9" max="9" width="1.53333333333333" style="93" customWidth="1"/>
    <col min="10" max="11" width="9.76666666666667" style="93" customWidth="1"/>
    <col min="12" max="16384" width="10" style="93"/>
  </cols>
  <sheetData>
    <row r="1" s="93" customFormat="1" ht="14.2" customHeight="1" spans="1:9">
      <c r="A1" s="144"/>
      <c r="B1" s="94"/>
      <c r="C1" s="145"/>
      <c r="D1" s="145"/>
      <c r="E1" s="95"/>
      <c r="F1" s="95"/>
      <c r="G1" s="95"/>
      <c r="H1" s="146" t="s">
        <v>133</v>
      </c>
      <c r="I1" s="152" t="s">
        <v>3</v>
      </c>
    </row>
    <row r="2" s="93" customFormat="1" ht="19.9" customHeight="1" spans="1:9">
      <c r="A2" s="145"/>
      <c r="B2" s="147" t="s">
        <v>134</v>
      </c>
      <c r="C2" s="147"/>
      <c r="D2" s="147"/>
      <c r="E2" s="147"/>
      <c r="F2" s="147"/>
      <c r="G2" s="147"/>
      <c r="H2" s="147"/>
      <c r="I2" s="152"/>
    </row>
    <row r="3" s="93" customFormat="1" ht="17.05" customHeight="1" spans="1:9">
      <c r="A3" s="148"/>
      <c r="B3" s="100" t="s">
        <v>5</v>
      </c>
      <c r="C3" s="100"/>
      <c r="D3" s="120"/>
      <c r="E3" s="120"/>
      <c r="F3" s="120"/>
      <c r="G3" s="120"/>
      <c r="H3" s="149" t="s">
        <v>6</v>
      </c>
      <c r="I3" s="153"/>
    </row>
    <row r="4" s="93" customFormat="1" ht="21.35" customHeight="1" spans="1:9">
      <c r="A4" s="150"/>
      <c r="B4" s="103" t="s">
        <v>7</v>
      </c>
      <c r="C4" s="103"/>
      <c r="D4" s="103" t="s">
        <v>8</v>
      </c>
      <c r="E4" s="103"/>
      <c r="F4" s="103"/>
      <c r="G4" s="103"/>
      <c r="H4" s="103"/>
      <c r="I4" s="117"/>
    </row>
    <row r="5" s="93" customFormat="1" ht="21.35" customHeight="1" spans="1:9">
      <c r="A5" s="150"/>
      <c r="B5" s="103" t="s">
        <v>9</v>
      </c>
      <c r="C5" s="103" t="s">
        <v>10</v>
      </c>
      <c r="D5" s="103" t="s">
        <v>9</v>
      </c>
      <c r="E5" s="103" t="s">
        <v>59</v>
      </c>
      <c r="F5" s="103" t="s">
        <v>135</v>
      </c>
      <c r="G5" s="103" t="s">
        <v>136</v>
      </c>
      <c r="H5" s="103" t="s">
        <v>137</v>
      </c>
      <c r="I5" s="117"/>
    </row>
    <row r="6" s="93" customFormat="1" ht="19.9" customHeight="1" spans="1:9">
      <c r="A6" s="102"/>
      <c r="B6" s="112" t="s">
        <v>138</v>
      </c>
      <c r="C6" s="114">
        <v>17426420.26</v>
      </c>
      <c r="D6" s="112" t="s">
        <v>139</v>
      </c>
      <c r="E6" s="114">
        <v>17426420.26</v>
      </c>
      <c r="F6" s="114"/>
      <c r="G6" s="114"/>
      <c r="H6" s="114"/>
      <c r="I6" s="126"/>
    </row>
    <row r="7" s="93" customFormat="1" ht="19.9" customHeight="1" spans="1:9">
      <c r="A7" s="102"/>
      <c r="B7" s="113" t="s">
        <v>140</v>
      </c>
      <c r="C7" s="114">
        <v>17426420.26</v>
      </c>
      <c r="D7" s="113" t="s">
        <v>141</v>
      </c>
      <c r="E7" s="114"/>
      <c r="F7" s="114"/>
      <c r="G7" s="114"/>
      <c r="H7" s="114"/>
      <c r="I7" s="126"/>
    </row>
    <row r="8" s="93" customFormat="1" ht="19.9" customHeight="1" spans="1:9">
      <c r="A8" s="102"/>
      <c r="B8" s="113" t="s">
        <v>142</v>
      </c>
      <c r="C8" s="114"/>
      <c r="D8" s="113" t="s">
        <v>143</v>
      </c>
      <c r="E8" s="114"/>
      <c r="F8" s="114"/>
      <c r="G8" s="114"/>
      <c r="H8" s="114"/>
      <c r="I8" s="126"/>
    </row>
    <row r="9" s="93" customFormat="1" ht="19.9" customHeight="1" spans="1:9">
      <c r="A9" s="102"/>
      <c r="B9" s="113" t="s">
        <v>144</v>
      </c>
      <c r="C9" s="114"/>
      <c r="D9" s="113" t="s">
        <v>145</v>
      </c>
      <c r="E9" s="114"/>
      <c r="F9" s="114"/>
      <c r="G9" s="114"/>
      <c r="H9" s="114"/>
      <c r="I9" s="126"/>
    </row>
    <row r="10" s="93" customFormat="1" ht="19.9" customHeight="1" spans="1:9">
      <c r="A10" s="102"/>
      <c r="B10" s="112" t="s">
        <v>146</v>
      </c>
      <c r="C10" s="114"/>
      <c r="D10" s="113" t="s">
        <v>147</v>
      </c>
      <c r="E10" s="114"/>
      <c r="F10" s="114"/>
      <c r="G10" s="114"/>
      <c r="H10" s="114"/>
      <c r="I10" s="126"/>
    </row>
    <row r="11" s="93" customFormat="1" ht="19.9" customHeight="1" spans="1:9">
      <c r="A11" s="102"/>
      <c r="B11" s="113" t="s">
        <v>140</v>
      </c>
      <c r="C11" s="114"/>
      <c r="D11" s="113" t="s">
        <v>148</v>
      </c>
      <c r="E11" s="114"/>
      <c r="F11" s="114"/>
      <c r="G11" s="114"/>
      <c r="H11" s="114"/>
      <c r="I11" s="126"/>
    </row>
    <row r="12" s="93" customFormat="1" ht="19.9" customHeight="1" spans="1:9">
      <c r="A12" s="102"/>
      <c r="B12" s="113" t="s">
        <v>142</v>
      </c>
      <c r="C12" s="114"/>
      <c r="D12" s="113" t="s">
        <v>149</v>
      </c>
      <c r="E12" s="114"/>
      <c r="F12" s="114"/>
      <c r="G12" s="114"/>
      <c r="H12" s="114"/>
      <c r="I12" s="126"/>
    </row>
    <row r="13" s="93" customFormat="1" ht="19.9" customHeight="1" spans="1:9">
      <c r="A13" s="102"/>
      <c r="B13" s="113" t="s">
        <v>144</v>
      </c>
      <c r="C13" s="114"/>
      <c r="D13" s="113" t="s">
        <v>150</v>
      </c>
      <c r="E13" s="114"/>
      <c r="F13" s="114"/>
      <c r="G13" s="114"/>
      <c r="H13" s="114"/>
      <c r="I13" s="126"/>
    </row>
    <row r="14" s="93" customFormat="1" ht="19.9" customHeight="1" spans="1:9">
      <c r="A14" s="102"/>
      <c r="B14" s="113" t="s">
        <v>151</v>
      </c>
      <c r="C14" s="114"/>
      <c r="D14" s="113" t="s">
        <v>152</v>
      </c>
      <c r="E14" s="114">
        <v>16095527.11</v>
      </c>
      <c r="F14" s="114"/>
      <c r="G14" s="114"/>
      <c r="H14" s="114"/>
      <c r="I14" s="126"/>
    </row>
    <row r="15" s="93" customFormat="1" ht="19.9" customHeight="1" spans="1:9">
      <c r="A15" s="102"/>
      <c r="B15" s="113" t="s">
        <v>151</v>
      </c>
      <c r="C15" s="114"/>
      <c r="D15" s="113" t="s">
        <v>153</v>
      </c>
      <c r="E15" s="114"/>
      <c r="F15" s="114"/>
      <c r="G15" s="114"/>
      <c r="H15" s="114"/>
      <c r="I15" s="126"/>
    </row>
    <row r="16" s="93" customFormat="1" ht="19.9" customHeight="1" spans="1:9">
      <c r="A16" s="102"/>
      <c r="B16" s="113" t="s">
        <v>151</v>
      </c>
      <c r="C16" s="114"/>
      <c r="D16" s="113" t="s">
        <v>154</v>
      </c>
      <c r="E16" s="114">
        <v>563383.49</v>
      </c>
      <c r="F16" s="114"/>
      <c r="G16" s="114"/>
      <c r="H16" s="114"/>
      <c r="I16" s="126"/>
    </row>
    <row r="17" s="93" customFormat="1" ht="19.9" customHeight="1" spans="1:9">
      <c r="A17" s="102"/>
      <c r="B17" s="113" t="s">
        <v>151</v>
      </c>
      <c r="C17" s="114"/>
      <c r="D17" s="113" t="s">
        <v>155</v>
      </c>
      <c r="E17" s="114"/>
      <c r="F17" s="114"/>
      <c r="G17" s="114"/>
      <c r="H17" s="114"/>
      <c r="I17" s="126"/>
    </row>
    <row r="18" s="93" customFormat="1" ht="19.9" customHeight="1" spans="1:9">
      <c r="A18" s="102"/>
      <c r="B18" s="113" t="s">
        <v>151</v>
      </c>
      <c r="C18" s="114"/>
      <c r="D18" s="113" t="s">
        <v>156</v>
      </c>
      <c r="E18" s="114"/>
      <c r="F18" s="114"/>
      <c r="G18" s="114"/>
      <c r="H18" s="114"/>
      <c r="I18" s="126"/>
    </row>
    <row r="19" s="93" customFormat="1" ht="19.9" customHeight="1" spans="1:9">
      <c r="A19" s="102"/>
      <c r="B19" s="113" t="s">
        <v>151</v>
      </c>
      <c r="C19" s="114"/>
      <c r="D19" s="113" t="s">
        <v>157</v>
      </c>
      <c r="E19" s="114"/>
      <c r="F19" s="114"/>
      <c r="G19" s="114"/>
      <c r="H19" s="114"/>
      <c r="I19" s="126"/>
    </row>
    <row r="20" s="93" customFormat="1" ht="19.9" customHeight="1" spans="1:9">
      <c r="A20" s="102"/>
      <c r="B20" s="113" t="s">
        <v>151</v>
      </c>
      <c r="C20" s="114"/>
      <c r="D20" s="113" t="s">
        <v>158</v>
      </c>
      <c r="E20" s="114"/>
      <c r="F20" s="114"/>
      <c r="G20" s="114"/>
      <c r="H20" s="114"/>
      <c r="I20" s="126"/>
    </row>
    <row r="21" s="93" customFormat="1" ht="19.9" customHeight="1" spans="1:9">
      <c r="A21" s="102"/>
      <c r="B21" s="113" t="s">
        <v>151</v>
      </c>
      <c r="C21" s="114"/>
      <c r="D21" s="113" t="s">
        <v>159</v>
      </c>
      <c r="E21" s="114"/>
      <c r="F21" s="114"/>
      <c r="G21" s="114"/>
      <c r="H21" s="114"/>
      <c r="I21" s="126"/>
    </row>
    <row r="22" s="93" customFormat="1" ht="19.9" customHeight="1" spans="1:9">
      <c r="A22" s="102"/>
      <c r="B22" s="113" t="s">
        <v>151</v>
      </c>
      <c r="C22" s="114"/>
      <c r="D22" s="113" t="s">
        <v>160</v>
      </c>
      <c r="E22" s="114"/>
      <c r="F22" s="114"/>
      <c r="G22" s="114"/>
      <c r="H22" s="114"/>
      <c r="I22" s="126"/>
    </row>
    <row r="23" s="93" customFormat="1" ht="19.9" customHeight="1" spans="1:9">
      <c r="A23" s="102"/>
      <c r="B23" s="113" t="s">
        <v>151</v>
      </c>
      <c r="C23" s="114"/>
      <c r="D23" s="113" t="s">
        <v>161</v>
      </c>
      <c r="E23" s="114"/>
      <c r="F23" s="114"/>
      <c r="G23" s="114"/>
      <c r="H23" s="114"/>
      <c r="I23" s="126"/>
    </row>
    <row r="24" s="93" customFormat="1" ht="19.9" customHeight="1" spans="1:9">
      <c r="A24" s="102"/>
      <c r="B24" s="113" t="s">
        <v>151</v>
      </c>
      <c r="C24" s="114"/>
      <c r="D24" s="113" t="s">
        <v>162</v>
      </c>
      <c r="E24" s="114"/>
      <c r="F24" s="114"/>
      <c r="G24" s="114"/>
      <c r="H24" s="114"/>
      <c r="I24" s="126"/>
    </row>
    <row r="25" s="93" customFormat="1" ht="19.9" customHeight="1" spans="1:9">
      <c r="A25" s="102"/>
      <c r="B25" s="113" t="s">
        <v>151</v>
      </c>
      <c r="C25" s="114"/>
      <c r="D25" s="113" t="s">
        <v>163</v>
      </c>
      <c r="E25" s="114">
        <v>11066.66</v>
      </c>
      <c r="F25" s="114"/>
      <c r="G25" s="114"/>
      <c r="H25" s="114"/>
      <c r="I25" s="126"/>
    </row>
    <row r="26" s="93" customFormat="1" ht="19.9" customHeight="1" spans="1:9">
      <c r="A26" s="102"/>
      <c r="B26" s="113" t="s">
        <v>151</v>
      </c>
      <c r="C26" s="114"/>
      <c r="D26" s="113" t="s">
        <v>164</v>
      </c>
      <c r="E26" s="114">
        <v>756443</v>
      </c>
      <c r="F26" s="114"/>
      <c r="G26" s="114"/>
      <c r="H26" s="114"/>
      <c r="I26" s="126"/>
    </row>
    <row r="27" s="93" customFormat="1" ht="19.9" customHeight="1" spans="1:9">
      <c r="A27" s="102"/>
      <c r="B27" s="113" t="s">
        <v>151</v>
      </c>
      <c r="C27" s="114"/>
      <c r="D27" s="113" t="s">
        <v>165</v>
      </c>
      <c r="E27" s="114"/>
      <c r="F27" s="114"/>
      <c r="G27" s="114"/>
      <c r="H27" s="114"/>
      <c r="I27" s="126"/>
    </row>
    <row r="28" s="93" customFormat="1" ht="19.9" customHeight="1" spans="1:9">
      <c r="A28" s="102"/>
      <c r="B28" s="113" t="s">
        <v>151</v>
      </c>
      <c r="C28" s="114"/>
      <c r="D28" s="113" t="s">
        <v>166</v>
      </c>
      <c r="E28" s="114"/>
      <c r="F28" s="114"/>
      <c r="G28" s="114"/>
      <c r="H28" s="114"/>
      <c r="I28" s="126"/>
    </row>
    <row r="29" s="93" customFormat="1" ht="19.9" customHeight="1" spans="1:9">
      <c r="A29" s="102"/>
      <c r="B29" s="113" t="s">
        <v>151</v>
      </c>
      <c r="C29" s="114"/>
      <c r="D29" s="113" t="s">
        <v>167</v>
      </c>
      <c r="E29" s="114"/>
      <c r="F29" s="114"/>
      <c r="G29" s="114"/>
      <c r="H29" s="114"/>
      <c r="I29" s="126"/>
    </row>
    <row r="30" s="93" customFormat="1" ht="19.9" customHeight="1" spans="1:9">
      <c r="A30" s="102"/>
      <c r="B30" s="113" t="s">
        <v>151</v>
      </c>
      <c r="C30" s="114"/>
      <c r="D30" s="113" t="s">
        <v>168</v>
      </c>
      <c r="E30" s="114"/>
      <c r="F30" s="114"/>
      <c r="G30" s="114"/>
      <c r="H30" s="114"/>
      <c r="I30" s="126"/>
    </row>
    <row r="31" s="93" customFormat="1" ht="19.9" customHeight="1" spans="1:9">
      <c r="A31" s="102"/>
      <c r="B31" s="113" t="s">
        <v>151</v>
      </c>
      <c r="C31" s="114"/>
      <c r="D31" s="113" t="s">
        <v>169</v>
      </c>
      <c r="E31" s="114"/>
      <c r="F31" s="114"/>
      <c r="G31" s="114"/>
      <c r="H31" s="114"/>
      <c r="I31" s="126"/>
    </row>
    <row r="32" s="93" customFormat="1" ht="19.9" customHeight="1" spans="1:9">
      <c r="A32" s="102"/>
      <c r="B32" s="113" t="s">
        <v>151</v>
      </c>
      <c r="C32" s="114"/>
      <c r="D32" s="113" t="s">
        <v>170</v>
      </c>
      <c r="E32" s="114"/>
      <c r="F32" s="114"/>
      <c r="G32" s="114"/>
      <c r="H32" s="114"/>
      <c r="I32" s="126"/>
    </row>
    <row r="33" s="93" customFormat="1" ht="19.9" customHeight="1" spans="1:9">
      <c r="A33" s="102"/>
      <c r="B33" s="113" t="s">
        <v>151</v>
      </c>
      <c r="C33" s="114"/>
      <c r="D33" s="113" t="s">
        <v>171</v>
      </c>
      <c r="E33" s="114"/>
      <c r="F33" s="114"/>
      <c r="G33" s="114"/>
      <c r="H33" s="114"/>
      <c r="I33" s="126"/>
    </row>
    <row r="34" s="93" customFormat="1" ht="19.9" customHeight="1" spans="1:9">
      <c r="A34" s="102"/>
      <c r="B34" s="113" t="s">
        <v>151</v>
      </c>
      <c r="C34" s="114"/>
      <c r="D34" s="113" t="s">
        <v>172</v>
      </c>
      <c r="E34" s="114"/>
      <c r="F34" s="114"/>
      <c r="G34" s="114"/>
      <c r="H34" s="114"/>
      <c r="I34" s="126"/>
    </row>
    <row r="35" s="93" customFormat="1" ht="8.5" customHeight="1" spans="1:9">
      <c r="A35" s="151"/>
      <c r="B35" s="151"/>
      <c r="C35" s="151"/>
      <c r="D35" s="104"/>
      <c r="E35" s="151"/>
      <c r="F35" s="151"/>
      <c r="G35" s="151"/>
      <c r="H35" s="151"/>
      <c r="I35" s="11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2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69" customWidth="1"/>
    <col min="2" max="3" width="5.88333333333333" style="69" customWidth="1"/>
    <col min="4" max="4" width="11.6333333333333" style="69" customWidth="1"/>
    <col min="5" max="5" width="23.5" style="69" customWidth="1"/>
    <col min="6" max="6" width="16" style="69" customWidth="1"/>
    <col min="7" max="7" width="15.8833333333333" style="69" customWidth="1"/>
    <col min="8" max="8" width="17.2583333333333" style="69" customWidth="1"/>
    <col min="9" max="9" width="16.1333333333333" style="69" customWidth="1"/>
    <col min="10" max="10" width="13.7583333333333" style="69" customWidth="1"/>
    <col min="11" max="13" width="5.88333333333333" style="69" customWidth="1"/>
    <col min="14" max="16" width="7.25833333333333" style="69" customWidth="1"/>
    <col min="17" max="17" width="16" style="69" customWidth="1"/>
    <col min="18" max="18" width="14.2583333333333" style="69" customWidth="1"/>
    <col min="19" max="19" width="5.88333333333333" style="69" customWidth="1"/>
    <col min="20" max="20" width="13.8833333333333" style="69" customWidth="1"/>
    <col min="21" max="23" width="5.88333333333333" style="69" customWidth="1"/>
    <col min="24" max="26" width="7.25833333333333" style="69" customWidth="1"/>
    <col min="27" max="33" width="5.88333333333333" style="69" customWidth="1"/>
    <col min="34" max="39" width="7.25833333333333" style="69" customWidth="1"/>
    <col min="40" max="40" width="1.53333333333333" style="69" customWidth="1"/>
    <col min="41" max="42" width="9.76666666666667" style="69" customWidth="1"/>
    <col min="43" max="16384" width="10" style="69"/>
  </cols>
  <sheetData>
    <row r="1" ht="25" customHeight="1" spans="1:40">
      <c r="A1" s="128"/>
      <c r="B1" s="2"/>
      <c r="C1" s="2"/>
      <c r="D1" s="129"/>
      <c r="E1" s="129"/>
      <c r="F1" s="70"/>
      <c r="G1" s="70"/>
      <c r="H1" s="70"/>
      <c r="I1" s="129"/>
      <c r="J1" s="129"/>
      <c r="K1" s="70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39" t="s">
        <v>173</v>
      </c>
      <c r="AN1" s="140"/>
    </row>
    <row r="2" ht="22.8" customHeight="1" spans="1:40">
      <c r="A2" s="70"/>
      <c r="B2" s="74" t="s">
        <v>174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140"/>
    </row>
    <row r="3" ht="19.55" customHeight="1" spans="1:40">
      <c r="A3" s="75"/>
      <c r="B3" s="76" t="s">
        <v>5</v>
      </c>
      <c r="C3" s="76"/>
      <c r="D3" s="76"/>
      <c r="E3" s="76"/>
      <c r="F3" s="130"/>
      <c r="G3" s="75"/>
      <c r="H3" s="131"/>
      <c r="I3" s="130"/>
      <c r="J3" s="130"/>
      <c r="K3" s="137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1" t="s">
        <v>6</v>
      </c>
      <c r="AM3" s="131"/>
      <c r="AN3" s="141"/>
    </row>
    <row r="4" ht="24.4" customHeight="1" spans="1:40">
      <c r="A4" s="73"/>
      <c r="B4" s="64" t="s">
        <v>9</v>
      </c>
      <c r="C4" s="64"/>
      <c r="D4" s="64"/>
      <c r="E4" s="64"/>
      <c r="F4" s="64" t="s">
        <v>175</v>
      </c>
      <c r="G4" s="64" t="s">
        <v>176</v>
      </c>
      <c r="H4" s="64"/>
      <c r="I4" s="64"/>
      <c r="J4" s="64"/>
      <c r="K4" s="64"/>
      <c r="L4" s="64"/>
      <c r="M4" s="64"/>
      <c r="N4" s="64"/>
      <c r="O4" s="64"/>
      <c r="P4" s="64"/>
      <c r="Q4" s="64" t="s">
        <v>177</v>
      </c>
      <c r="R4" s="64"/>
      <c r="S4" s="64"/>
      <c r="T4" s="64"/>
      <c r="U4" s="64"/>
      <c r="V4" s="64"/>
      <c r="W4" s="64"/>
      <c r="X4" s="64"/>
      <c r="Y4" s="64"/>
      <c r="Z4" s="64"/>
      <c r="AA4" s="64" t="s">
        <v>178</v>
      </c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142"/>
    </row>
    <row r="5" ht="24.4" customHeight="1" spans="1:40">
      <c r="A5" s="73"/>
      <c r="B5" s="64" t="s">
        <v>81</v>
      </c>
      <c r="C5" s="64"/>
      <c r="D5" s="64" t="s">
        <v>70</v>
      </c>
      <c r="E5" s="64" t="s">
        <v>71</v>
      </c>
      <c r="F5" s="64"/>
      <c r="G5" s="64" t="s">
        <v>59</v>
      </c>
      <c r="H5" s="64" t="s">
        <v>179</v>
      </c>
      <c r="I5" s="64"/>
      <c r="J5" s="64"/>
      <c r="K5" s="64" t="s">
        <v>180</v>
      </c>
      <c r="L5" s="64"/>
      <c r="M5" s="64"/>
      <c r="N5" s="64" t="s">
        <v>181</v>
      </c>
      <c r="O5" s="64"/>
      <c r="P5" s="64"/>
      <c r="Q5" s="64" t="s">
        <v>59</v>
      </c>
      <c r="R5" s="64" t="s">
        <v>179</v>
      </c>
      <c r="S5" s="64"/>
      <c r="T5" s="64"/>
      <c r="U5" s="64" t="s">
        <v>180</v>
      </c>
      <c r="V5" s="64"/>
      <c r="W5" s="64"/>
      <c r="X5" s="64" t="s">
        <v>181</v>
      </c>
      <c r="Y5" s="64"/>
      <c r="Z5" s="64"/>
      <c r="AA5" s="64" t="s">
        <v>59</v>
      </c>
      <c r="AB5" s="64" t="s">
        <v>179</v>
      </c>
      <c r="AC5" s="64"/>
      <c r="AD5" s="64"/>
      <c r="AE5" s="64" t="s">
        <v>180</v>
      </c>
      <c r="AF5" s="64"/>
      <c r="AG5" s="64"/>
      <c r="AH5" s="64" t="s">
        <v>181</v>
      </c>
      <c r="AI5" s="64"/>
      <c r="AJ5" s="64"/>
      <c r="AK5" s="64" t="s">
        <v>182</v>
      </c>
      <c r="AL5" s="64"/>
      <c r="AM5" s="64"/>
      <c r="AN5" s="142"/>
    </row>
    <row r="6" ht="39" customHeight="1" spans="1:40">
      <c r="A6" s="71"/>
      <c r="B6" s="64" t="s">
        <v>82</v>
      </c>
      <c r="C6" s="64" t="s">
        <v>83</v>
      </c>
      <c r="D6" s="64"/>
      <c r="E6" s="64"/>
      <c r="F6" s="64"/>
      <c r="G6" s="64"/>
      <c r="H6" s="64" t="s">
        <v>183</v>
      </c>
      <c r="I6" s="64" t="s">
        <v>77</v>
      </c>
      <c r="J6" s="64" t="s">
        <v>78</v>
      </c>
      <c r="K6" s="64" t="s">
        <v>183</v>
      </c>
      <c r="L6" s="64" t="s">
        <v>77</v>
      </c>
      <c r="M6" s="64" t="s">
        <v>78</v>
      </c>
      <c r="N6" s="64" t="s">
        <v>183</v>
      </c>
      <c r="O6" s="64" t="s">
        <v>184</v>
      </c>
      <c r="P6" s="64" t="s">
        <v>185</v>
      </c>
      <c r="Q6" s="64"/>
      <c r="R6" s="64" t="s">
        <v>183</v>
      </c>
      <c r="S6" s="64" t="s">
        <v>77</v>
      </c>
      <c r="T6" s="64" t="s">
        <v>78</v>
      </c>
      <c r="U6" s="64" t="s">
        <v>183</v>
      </c>
      <c r="V6" s="64" t="s">
        <v>77</v>
      </c>
      <c r="W6" s="64" t="s">
        <v>78</v>
      </c>
      <c r="X6" s="64" t="s">
        <v>183</v>
      </c>
      <c r="Y6" s="64" t="s">
        <v>184</v>
      </c>
      <c r="Z6" s="64" t="s">
        <v>185</v>
      </c>
      <c r="AA6" s="64"/>
      <c r="AB6" s="64" t="s">
        <v>183</v>
      </c>
      <c r="AC6" s="64" t="s">
        <v>77</v>
      </c>
      <c r="AD6" s="64" t="s">
        <v>78</v>
      </c>
      <c r="AE6" s="64" t="s">
        <v>183</v>
      </c>
      <c r="AF6" s="64" t="s">
        <v>77</v>
      </c>
      <c r="AG6" s="64" t="s">
        <v>78</v>
      </c>
      <c r="AH6" s="64" t="s">
        <v>183</v>
      </c>
      <c r="AI6" s="64" t="s">
        <v>184</v>
      </c>
      <c r="AJ6" s="64" t="s">
        <v>185</v>
      </c>
      <c r="AK6" s="64" t="s">
        <v>183</v>
      </c>
      <c r="AL6" s="64" t="s">
        <v>184</v>
      </c>
      <c r="AM6" s="64" t="s">
        <v>185</v>
      </c>
      <c r="AN6" s="142"/>
    </row>
    <row r="7" ht="22.8" customHeight="1" spans="1:40">
      <c r="A7" s="73"/>
      <c r="B7" s="45"/>
      <c r="C7" s="45"/>
      <c r="D7" s="45"/>
      <c r="E7" s="45" t="s">
        <v>72</v>
      </c>
      <c r="F7" s="48">
        <f>G7+R7</f>
        <v>17426420.26</v>
      </c>
      <c r="G7" s="48">
        <f>H7</f>
        <v>16244420.26</v>
      </c>
      <c r="H7" s="48">
        <f>I7+J7</f>
        <v>16244420.26</v>
      </c>
      <c r="I7" s="48">
        <f>I8+I19+I27</f>
        <v>14692420.26</v>
      </c>
      <c r="J7" s="48">
        <f>SUM(J8:J41)</f>
        <v>1552000</v>
      </c>
      <c r="K7" s="48"/>
      <c r="L7" s="48"/>
      <c r="M7" s="48"/>
      <c r="N7" s="48"/>
      <c r="O7" s="48"/>
      <c r="P7" s="48"/>
      <c r="Q7" s="48">
        <f>R7</f>
        <v>1182000</v>
      </c>
      <c r="R7" s="48">
        <f>T7</f>
        <v>1182000</v>
      </c>
      <c r="S7" s="48"/>
      <c r="T7" s="48">
        <f>SUM(T38:T41)</f>
        <v>1182000</v>
      </c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142"/>
    </row>
    <row r="8" ht="29" customHeight="1" spans="1:40">
      <c r="A8" s="73"/>
      <c r="B8" s="45">
        <v>301</v>
      </c>
      <c r="C8" s="124"/>
      <c r="D8" s="45">
        <v>116</v>
      </c>
      <c r="E8" s="132" t="s">
        <v>186</v>
      </c>
      <c r="F8" s="48">
        <f t="shared" ref="F8:F41" si="0">G8+R8</f>
        <v>10916757.52</v>
      </c>
      <c r="G8" s="48">
        <f t="shared" ref="G8:G41" si="1">H8</f>
        <v>10916757.52</v>
      </c>
      <c r="H8" s="48">
        <f t="shared" ref="H8:H40" si="2">I8+J8</f>
        <v>10916757.52</v>
      </c>
      <c r="I8" s="138">
        <v>10916757.52</v>
      </c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142"/>
    </row>
    <row r="9" ht="22.8" customHeight="1" spans="1:40">
      <c r="A9" s="73"/>
      <c r="B9" s="45">
        <v>301</v>
      </c>
      <c r="C9" s="124" t="s">
        <v>87</v>
      </c>
      <c r="D9" s="45">
        <v>116</v>
      </c>
      <c r="E9" s="133" t="s">
        <v>187</v>
      </c>
      <c r="F9" s="48">
        <f t="shared" si="0"/>
        <v>2067564</v>
      </c>
      <c r="G9" s="48">
        <f t="shared" si="1"/>
        <v>2067564</v>
      </c>
      <c r="H9" s="48">
        <f t="shared" si="2"/>
        <v>2067564</v>
      </c>
      <c r="I9" s="138">
        <v>2067564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142"/>
    </row>
    <row r="10" ht="22.8" customHeight="1" spans="1:40">
      <c r="A10" s="73"/>
      <c r="B10" s="45">
        <v>301</v>
      </c>
      <c r="C10" s="124" t="s">
        <v>123</v>
      </c>
      <c r="D10" s="45">
        <v>116</v>
      </c>
      <c r="E10" s="133" t="s">
        <v>188</v>
      </c>
      <c r="F10" s="48">
        <f t="shared" si="0"/>
        <v>1476927.6</v>
      </c>
      <c r="G10" s="48">
        <f t="shared" si="1"/>
        <v>1476927.6</v>
      </c>
      <c r="H10" s="48">
        <f t="shared" si="2"/>
        <v>1476927.6</v>
      </c>
      <c r="I10" s="138">
        <v>1476927.6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142"/>
    </row>
    <row r="11" ht="22.8" customHeight="1" spans="1:40">
      <c r="A11" s="73"/>
      <c r="B11" s="45">
        <v>301</v>
      </c>
      <c r="C11" s="124" t="s">
        <v>125</v>
      </c>
      <c r="D11" s="45">
        <v>116</v>
      </c>
      <c r="E11" s="133" t="s">
        <v>189</v>
      </c>
      <c r="F11" s="48">
        <f t="shared" si="0"/>
        <v>1584684</v>
      </c>
      <c r="G11" s="48">
        <f t="shared" si="1"/>
        <v>1584684</v>
      </c>
      <c r="H11" s="48">
        <f t="shared" si="2"/>
        <v>1584684</v>
      </c>
      <c r="I11" s="138">
        <v>1584684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142"/>
    </row>
    <row r="12" ht="22.8" customHeight="1" spans="1:40">
      <c r="A12" s="73"/>
      <c r="B12" s="45">
        <v>301</v>
      </c>
      <c r="C12" s="124" t="s">
        <v>115</v>
      </c>
      <c r="D12" s="45">
        <v>116</v>
      </c>
      <c r="E12" s="133" t="s">
        <v>190</v>
      </c>
      <c r="F12" s="48">
        <f t="shared" si="0"/>
        <v>1254846</v>
      </c>
      <c r="G12" s="48">
        <f t="shared" si="1"/>
        <v>1254846</v>
      </c>
      <c r="H12" s="48">
        <f t="shared" si="2"/>
        <v>1254846</v>
      </c>
      <c r="I12" s="138">
        <v>1254846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142"/>
    </row>
    <row r="13" ht="33" customHeight="1" spans="1:40">
      <c r="A13" s="73"/>
      <c r="B13" s="45">
        <v>301</v>
      </c>
      <c r="C13" s="124" t="s">
        <v>91</v>
      </c>
      <c r="D13" s="45">
        <v>116</v>
      </c>
      <c r="E13" s="134" t="s">
        <v>191</v>
      </c>
      <c r="F13" s="48">
        <f t="shared" si="0"/>
        <v>950170.02</v>
      </c>
      <c r="G13" s="48">
        <f t="shared" si="1"/>
        <v>950170.02</v>
      </c>
      <c r="H13" s="48">
        <f t="shared" si="2"/>
        <v>950170.02</v>
      </c>
      <c r="I13" s="138">
        <v>950170.02</v>
      </c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142"/>
    </row>
    <row r="14" ht="22.8" customHeight="1" spans="1:40">
      <c r="A14" s="73"/>
      <c r="B14" s="45">
        <v>301</v>
      </c>
      <c r="C14" s="124" t="s">
        <v>96</v>
      </c>
      <c r="D14" s="45">
        <v>116</v>
      </c>
      <c r="E14" s="133" t="s">
        <v>192</v>
      </c>
      <c r="F14" s="48">
        <f t="shared" si="0"/>
        <v>485383.49</v>
      </c>
      <c r="G14" s="48">
        <f t="shared" si="1"/>
        <v>485383.49</v>
      </c>
      <c r="H14" s="48">
        <f t="shared" si="2"/>
        <v>485383.49</v>
      </c>
      <c r="I14" s="138">
        <v>485383.49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142"/>
    </row>
    <row r="15" ht="22.8" customHeight="1" spans="1:40">
      <c r="A15" s="73"/>
      <c r="B15" s="45">
        <v>301</v>
      </c>
      <c r="C15" s="124" t="s">
        <v>120</v>
      </c>
      <c r="D15" s="45">
        <v>116</v>
      </c>
      <c r="E15" s="133" t="s">
        <v>193</v>
      </c>
      <c r="F15" s="48">
        <f t="shared" si="0"/>
        <v>63600</v>
      </c>
      <c r="G15" s="48">
        <f t="shared" si="1"/>
        <v>63600</v>
      </c>
      <c r="H15" s="48">
        <f t="shared" si="2"/>
        <v>63600</v>
      </c>
      <c r="I15" s="138">
        <v>63600</v>
      </c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142"/>
    </row>
    <row r="16" ht="22.8" customHeight="1" spans="1:40">
      <c r="A16" s="73"/>
      <c r="B16" s="45">
        <v>301</v>
      </c>
      <c r="C16" s="124" t="s">
        <v>99</v>
      </c>
      <c r="D16" s="45">
        <v>116</v>
      </c>
      <c r="E16" s="133" t="s">
        <v>194</v>
      </c>
      <c r="F16" s="48">
        <f t="shared" si="0"/>
        <v>36464.21</v>
      </c>
      <c r="G16" s="48">
        <f t="shared" si="1"/>
        <v>36464.21</v>
      </c>
      <c r="H16" s="48">
        <f t="shared" si="2"/>
        <v>36464.21</v>
      </c>
      <c r="I16" s="138">
        <v>36464.21</v>
      </c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142"/>
    </row>
    <row r="17" ht="22.8" customHeight="1" spans="1:40">
      <c r="A17" s="73"/>
      <c r="B17" s="45">
        <v>301</v>
      </c>
      <c r="C17" s="124" t="s">
        <v>195</v>
      </c>
      <c r="D17" s="45">
        <v>116</v>
      </c>
      <c r="E17" s="133" t="s">
        <v>132</v>
      </c>
      <c r="F17" s="48">
        <f t="shared" si="0"/>
        <v>756443</v>
      </c>
      <c r="G17" s="48">
        <f t="shared" si="1"/>
        <v>756443</v>
      </c>
      <c r="H17" s="48">
        <f t="shared" si="2"/>
        <v>756443</v>
      </c>
      <c r="I17" s="138">
        <v>756443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142"/>
    </row>
    <row r="18" ht="22.8" customHeight="1" spans="1:40">
      <c r="A18" s="73"/>
      <c r="B18" s="45">
        <v>301</v>
      </c>
      <c r="C18" s="124" t="s">
        <v>107</v>
      </c>
      <c r="D18" s="45">
        <v>116</v>
      </c>
      <c r="E18" s="133" t="s">
        <v>196</v>
      </c>
      <c r="F18" s="48">
        <f t="shared" si="0"/>
        <v>2240675.2</v>
      </c>
      <c r="G18" s="48">
        <f t="shared" si="1"/>
        <v>2240675.2</v>
      </c>
      <c r="H18" s="48">
        <f t="shared" si="2"/>
        <v>2240675.2</v>
      </c>
      <c r="I18" s="138">
        <v>2240675.2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142"/>
    </row>
    <row r="19" ht="22.8" customHeight="1" spans="1:40">
      <c r="A19" s="73"/>
      <c r="B19" s="45">
        <v>302</v>
      </c>
      <c r="C19" s="124"/>
      <c r="D19" s="45">
        <v>116</v>
      </c>
      <c r="E19" s="133" t="s">
        <v>197</v>
      </c>
      <c r="F19" s="48">
        <f t="shared" si="0"/>
        <v>854361.81</v>
      </c>
      <c r="G19" s="48">
        <f t="shared" si="1"/>
        <v>854361.81</v>
      </c>
      <c r="H19" s="48">
        <f t="shared" si="2"/>
        <v>854361.81</v>
      </c>
      <c r="I19" s="138">
        <v>854361.81</v>
      </c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142"/>
    </row>
    <row r="20" ht="22.8" customHeight="1" spans="1:40">
      <c r="A20" s="73"/>
      <c r="B20" s="45">
        <v>302</v>
      </c>
      <c r="C20" s="124" t="s">
        <v>87</v>
      </c>
      <c r="D20" s="45">
        <v>116</v>
      </c>
      <c r="E20" s="133" t="s">
        <v>198</v>
      </c>
      <c r="F20" s="48">
        <f t="shared" si="0"/>
        <v>255612</v>
      </c>
      <c r="G20" s="48">
        <f t="shared" si="1"/>
        <v>255612</v>
      </c>
      <c r="H20" s="48">
        <f t="shared" si="2"/>
        <v>255612</v>
      </c>
      <c r="I20" s="138">
        <v>212000</v>
      </c>
      <c r="J20" s="48">
        <v>43612</v>
      </c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142"/>
    </row>
    <row r="21" ht="22.8" customHeight="1" spans="1:40">
      <c r="A21" s="73"/>
      <c r="B21" s="45">
        <v>302</v>
      </c>
      <c r="C21" s="124" t="s">
        <v>120</v>
      </c>
      <c r="D21" s="45">
        <v>116</v>
      </c>
      <c r="E21" s="133" t="s">
        <v>199</v>
      </c>
      <c r="F21" s="48">
        <f t="shared" si="0"/>
        <v>189000</v>
      </c>
      <c r="G21" s="48">
        <f t="shared" si="1"/>
        <v>189000</v>
      </c>
      <c r="H21" s="48">
        <f t="shared" si="2"/>
        <v>189000</v>
      </c>
      <c r="I21" s="138">
        <v>159000</v>
      </c>
      <c r="J21" s="48">
        <v>30000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142"/>
    </row>
    <row r="22" ht="22.8" customHeight="1" spans="1:40">
      <c r="A22" s="73"/>
      <c r="B22" s="45">
        <v>302</v>
      </c>
      <c r="C22" s="124" t="s">
        <v>200</v>
      </c>
      <c r="D22" s="45">
        <v>116</v>
      </c>
      <c r="E22" s="133" t="s">
        <v>201</v>
      </c>
      <c r="F22" s="48">
        <f t="shared" si="0"/>
        <v>11800</v>
      </c>
      <c r="G22" s="48">
        <f t="shared" si="1"/>
        <v>11800</v>
      </c>
      <c r="H22" s="48">
        <f t="shared" si="2"/>
        <v>11800</v>
      </c>
      <c r="I22" s="138">
        <v>11800</v>
      </c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142"/>
    </row>
    <row r="23" ht="22.8" customHeight="1" spans="1:40">
      <c r="A23" s="73"/>
      <c r="B23" s="45">
        <v>302</v>
      </c>
      <c r="C23" s="124" t="s">
        <v>202</v>
      </c>
      <c r="D23" s="45">
        <v>116</v>
      </c>
      <c r="E23" s="133" t="s">
        <v>203</v>
      </c>
      <c r="F23" s="48">
        <f t="shared" si="0"/>
        <v>93452.24</v>
      </c>
      <c r="G23" s="48">
        <f t="shared" si="1"/>
        <v>93452.24</v>
      </c>
      <c r="H23" s="48">
        <f t="shared" si="2"/>
        <v>93452.24</v>
      </c>
      <c r="I23" s="138">
        <v>93452.24</v>
      </c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142"/>
    </row>
    <row r="24" ht="22.8" customHeight="1" spans="1:40">
      <c r="A24" s="73"/>
      <c r="B24" s="45">
        <v>302</v>
      </c>
      <c r="C24" s="124" t="s">
        <v>204</v>
      </c>
      <c r="D24" s="45">
        <v>116</v>
      </c>
      <c r="E24" s="133" t="s">
        <v>205</v>
      </c>
      <c r="F24" s="48">
        <f t="shared" si="0"/>
        <v>47536.9</v>
      </c>
      <c r="G24" s="48">
        <f t="shared" si="1"/>
        <v>47536.9</v>
      </c>
      <c r="H24" s="48">
        <f t="shared" si="2"/>
        <v>47536.9</v>
      </c>
      <c r="I24" s="138">
        <v>47536.9</v>
      </c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142"/>
    </row>
    <row r="25" ht="22.8" customHeight="1" spans="1:40">
      <c r="A25" s="73"/>
      <c r="B25" s="45">
        <v>302</v>
      </c>
      <c r="C25" s="124" t="s">
        <v>206</v>
      </c>
      <c r="D25" s="45">
        <v>116</v>
      </c>
      <c r="E25" s="135" t="s">
        <v>207</v>
      </c>
      <c r="F25" s="48">
        <f t="shared" si="0"/>
        <v>306000</v>
      </c>
      <c r="G25" s="48">
        <f t="shared" si="1"/>
        <v>306000</v>
      </c>
      <c r="H25" s="48">
        <f t="shared" si="2"/>
        <v>306000</v>
      </c>
      <c r="I25" s="138">
        <v>306000</v>
      </c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142"/>
    </row>
    <row r="26" ht="22.8" customHeight="1" spans="1:40">
      <c r="A26" s="73"/>
      <c r="B26" s="45">
        <v>302</v>
      </c>
      <c r="C26" s="124" t="s">
        <v>107</v>
      </c>
      <c r="D26" s="45">
        <v>116</v>
      </c>
      <c r="E26" s="133" t="s">
        <v>208</v>
      </c>
      <c r="F26" s="48">
        <f t="shared" si="0"/>
        <v>44572.67</v>
      </c>
      <c r="G26" s="48">
        <f t="shared" si="1"/>
        <v>44572.67</v>
      </c>
      <c r="H26" s="48">
        <f t="shared" si="2"/>
        <v>44572.67</v>
      </c>
      <c r="I26" s="138">
        <v>24572.67</v>
      </c>
      <c r="J26" s="48">
        <v>20000</v>
      </c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142"/>
    </row>
    <row r="27" ht="22.8" customHeight="1" spans="1:40">
      <c r="A27" s="73"/>
      <c r="B27" s="45">
        <v>303</v>
      </c>
      <c r="C27" s="124"/>
      <c r="D27" s="45">
        <v>116</v>
      </c>
      <c r="E27" s="133" t="s">
        <v>209</v>
      </c>
      <c r="F27" s="48">
        <f t="shared" si="0"/>
        <v>2921300.93</v>
      </c>
      <c r="G27" s="48">
        <f t="shared" si="1"/>
        <v>2921300.93</v>
      </c>
      <c r="H27" s="48">
        <f t="shared" si="2"/>
        <v>2921300.93</v>
      </c>
      <c r="I27" s="138">
        <v>2921300.93</v>
      </c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142"/>
    </row>
    <row r="28" ht="22.8" customHeight="1" spans="1:40">
      <c r="A28" s="73"/>
      <c r="B28" s="45">
        <v>303</v>
      </c>
      <c r="C28" s="124" t="s">
        <v>87</v>
      </c>
      <c r="D28" s="45">
        <v>116</v>
      </c>
      <c r="E28" s="133" t="s">
        <v>210</v>
      </c>
      <c r="F28" s="48">
        <f t="shared" si="0"/>
        <v>186172.1</v>
      </c>
      <c r="G28" s="48">
        <f t="shared" si="1"/>
        <v>186172.1</v>
      </c>
      <c r="H28" s="48">
        <f t="shared" si="2"/>
        <v>186172.1</v>
      </c>
      <c r="I28" s="138">
        <v>186172.1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142"/>
    </row>
    <row r="29" ht="22.8" customHeight="1" spans="1:40">
      <c r="A29" s="73"/>
      <c r="B29" s="45">
        <v>303</v>
      </c>
      <c r="C29" s="124" t="s">
        <v>109</v>
      </c>
      <c r="D29" s="45">
        <v>116</v>
      </c>
      <c r="E29" s="133" t="s">
        <v>211</v>
      </c>
      <c r="F29" s="48">
        <f t="shared" si="0"/>
        <v>2720008.83</v>
      </c>
      <c r="G29" s="48">
        <f t="shared" si="1"/>
        <v>2720008.83</v>
      </c>
      <c r="H29" s="48">
        <f t="shared" si="2"/>
        <v>2720008.83</v>
      </c>
      <c r="I29" s="138">
        <v>2720008.83</v>
      </c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142"/>
    </row>
    <row r="30" ht="22.8" customHeight="1" spans="1:40">
      <c r="A30" s="73"/>
      <c r="B30" s="45">
        <v>303</v>
      </c>
      <c r="C30" s="124" t="s">
        <v>115</v>
      </c>
      <c r="D30" s="45">
        <v>116</v>
      </c>
      <c r="E30" s="133" t="s">
        <v>212</v>
      </c>
      <c r="F30" s="48">
        <f t="shared" si="0"/>
        <v>14400</v>
      </c>
      <c r="G30" s="48">
        <f t="shared" si="1"/>
        <v>14400</v>
      </c>
      <c r="H30" s="48">
        <f t="shared" si="2"/>
        <v>14400</v>
      </c>
      <c r="I30" s="138">
        <v>14400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142"/>
    </row>
    <row r="31" ht="22.8" customHeight="1" spans="1:40">
      <c r="A31" s="73"/>
      <c r="B31" s="45">
        <v>303</v>
      </c>
      <c r="C31" s="124" t="s">
        <v>213</v>
      </c>
      <c r="D31" s="45">
        <v>116</v>
      </c>
      <c r="E31" s="133" t="s">
        <v>214</v>
      </c>
      <c r="F31" s="48">
        <f t="shared" si="0"/>
        <v>720</v>
      </c>
      <c r="G31" s="48">
        <f t="shared" si="1"/>
        <v>720</v>
      </c>
      <c r="H31" s="48">
        <f t="shared" si="2"/>
        <v>720</v>
      </c>
      <c r="I31" s="138">
        <v>720</v>
      </c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142"/>
    </row>
    <row r="32" ht="22.8" customHeight="1" spans="1:40">
      <c r="A32" s="73"/>
      <c r="B32" s="124" t="s">
        <v>215</v>
      </c>
      <c r="C32" s="124" t="s">
        <v>213</v>
      </c>
      <c r="D32" s="45">
        <v>116</v>
      </c>
      <c r="E32" s="45" t="s">
        <v>216</v>
      </c>
      <c r="F32" s="48">
        <f t="shared" si="0"/>
        <v>550000</v>
      </c>
      <c r="G32" s="48">
        <f t="shared" si="1"/>
        <v>550000</v>
      </c>
      <c r="H32" s="48">
        <f t="shared" si="2"/>
        <v>550000</v>
      </c>
      <c r="I32" s="48"/>
      <c r="J32" s="48">
        <v>550000</v>
      </c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142"/>
    </row>
    <row r="33" ht="22.8" customHeight="1" spans="1:40">
      <c r="A33" s="73"/>
      <c r="B33" s="45">
        <v>303</v>
      </c>
      <c r="C33" s="124" t="s">
        <v>123</v>
      </c>
      <c r="D33" s="45">
        <v>116</v>
      </c>
      <c r="E33" s="45" t="s">
        <v>217</v>
      </c>
      <c r="F33" s="48">
        <f t="shared" si="0"/>
        <v>10000</v>
      </c>
      <c r="G33" s="48">
        <f t="shared" si="1"/>
        <v>10000</v>
      </c>
      <c r="H33" s="48">
        <f t="shared" si="2"/>
        <v>10000</v>
      </c>
      <c r="I33" s="48"/>
      <c r="J33" s="48">
        <v>10000</v>
      </c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142"/>
    </row>
    <row r="34" ht="22.8" customHeight="1" spans="1:40">
      <c r="A34" s="73"/>
      <c r="B34" s="45">
        <v>302</v>
      </c>
      <c r="C34" s="124" t="s">
        <v>115</v>
      </c>
      <c r="D34" s="45">
        <v>116</v>
      </c>
      <c r="E34" s="45" t="s">
        <v>218</v>
      </c>
      <c r="F34" s="48">
        <f t="shared" si="0"/>
        <v>7588</v>
      </c>
      <c r="G34" s="48">
        <f t="shared" si="1"/>
        <v>7588</v>
      </c>
      <c r="H34" s="48">
        <f t="shared" si="2"/>
        <v>7588</v>
      </c>
      <c r="I34" s="48"/>
      <c r="J34" s="48">
        <v>7588</v>
      </c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142"/>
    </row>
    <row r="35" ht="22.8" customHeight="1" spans="1:40">
      <c r="A35" s="73"/>
      <c r="B35" s="45">
        <v>302</v>
      </c>
      <c r="C35" s="124" t="s">
        <v>195</v>
      </c>
      <c r="D35" s="45">
        <v>116</v>
      </c>
      <c r="E35" s="45" t="s">
        <v>219</v>
      </c>
      <c r="F35" s="48">
        <f t="shared" si="0"/>
        <v>29200</v>
      </c>
      <c r="G35" s="48">
        <f t="shared" si="1"/>
        <v>29200</v>
      </c>
      <c r="H35" s="48">
        <f t="shared" si="2"/>
        <v>29200</v>
      </c>
      <c r="I35" s="48"/>
      <c r="J35" s="48">
        <v>29200</v>
      </c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142"/>
    </row>
    <row r="36" ht="22.8" customHeight="1" spans="1:40">
      <c r="A36" s="73"/>
      <c r="B36" s="45">
        <v>302</v>
      </c>
      <c r="C36" s="124" t="s">
        <v>220</v>
      </c>
      <c r="D36" s="45">
        <v>116</v>
      </c>
      <c r="E36" s="45" t="s">
        <v>221</v>
      </c>
      <c r="F36" s="48">
        <f t="shared" si="0"/>
        <v>40800</v>
      </c>
      <c r="G36" s="48">
        <f t="shared" si="1"/>
        <v>40800</v>
      </c>
      <c r="H36" s="48">
        <f t="shared" si="2"/>
        <v>40800</v>
      </c>
      <c r="I36" s="48"/>
      <c r="J36" s="48">
        <v>40800</v>
      </c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142"/>
    </row>
    <row r="37" ht="22.8" customHeight="1" spans="1:40">
      <c r="A37" s="73"/>
      <c r="B37" s="45">
        <v>302</v>
      </c>
      <c r="C37" s="124" t="s">
        <v>222</v>
      </c>
      <c r="D37" s="45">
        <v>116</v>
      </c>
      <c r="E37" s="45" t="s">
        <v>223</v>
      </c>
      <c r="F37" s="48">
        <f t="shared" si="0"/>
        <v>140000</v>
      </c>
      <c r="G37" s="48">
        <f t="shared" si="1"/>
        <v>140000</v>
      </c>
      <c r="H37" s="48">
        <f t="shared" si="2"/>
        <v>140000</v>
      </c>
      <c r="I37" s="48"/>
      <c r="J37" s="48">
        <v>140000</v>
      </c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142"/>
    </row>
    <row r="38" ht="22.8" customHeight="1" spans="1:40">
      <c r="A38" s="73"/>
      <c r="B38" s="45">
        <v>302</v>
      </c>
      <c r="C38" s="124" t="s">
        <v>224</v>
      </c>
      <c r="D38" s="45">
        <v>116</v>
      </c>
      <c r="E38" s="45" t="s">
        <v>225</v>
      </c>
      <c r="F38" s="48">
        <f t="shared" si="0"/>
        <v>542800</v>
      </c>
      <c r="G38" s="48">
        <f t="shared" si="1"/>
        <v>800</v>
      </c>
      <c r="H38" s="48">
        <f t="shared" si="2"/>
        <v>800</v>
      </c>
      <c r="I38" s="48"/>
      <c r="J38" s="48">
        <v>800</v>
      </c>
      <c r="K38" s="48"/>
      <c r="L38" s="48"/>
      <c r="M38" s="48"/>
      <c r="N38" s="48"/>
      <c r="O38" s="48"/>
      <c r="P38" s="48"/>
      <c r="Q38" s="48">
        <f>R38</f>
        <v>542000</v>
      </c>
      <c r="R38" s="48">
        <f>T38</f>
        <v>542000</v>
      </c>
      <c r="S38" s="48"/>
      <c r="T38" s="48">
        <v>542000</v>
      </c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142"/>
    </row>
    <row r="39" ht="22.8" customHeight="1" spans="1:40">
      <c r="A39" s="73"/>
      <c r="B39" s="124" t="s">
        <v>226</v>
      </c>
      <c r="C39" s="124" t="s">
        <v>120</v>
      </c>
      <c r="D39" s="45">
        <v>116</v>
      </c>
      <c r="E39" s="45" t="s">
        <v>227</v>
      </c>
      <c r="F39" s="48">
        <f t="shared" si="0"/>
        <v>650000</v>
      </c>
      <c r="G39" s="48">
        <f t="shared" si="1"/>
        <v>650000</v>
      </c>
      <c r="H39" s="48">
        <f t="shared" si="2"/>
        <v>650000</v>
      </c>
      <c r="I39" s="48"/>
      <c r="J39" s="48">
        <v>650000</v>
      </c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142"/>
    </row>
    <row r="40" ht="22.8" customHeight="1" spans="1:40">
      <c r="A40" s="73"/>
      <c r="B40" s="45">
        <v>303</v>
      </c>
      <c r="C40" s="124" t="s">
        <v>107</v>
      </c>
      <c r="D40" s="45">
        <v>116</v>
      </c>
      <c r="E40" s="45" t="s">
        <v>228</v>
      </c>
      <c r="F40" s="48">
        <f t="shared" si="0"/>
        <v>30000</v>
      </c>
      <c r="G40" s="48">
        <f t="shared" si="1"/>
        <v>30000</v>
      </c>
      <c r="H40" s="48">
        <f t="shared" si="2"/>
        <v>30000</v>
      </c>
      <c r="I40" s="48"/>
      <c r="J40" s="48">
        <v>30000</v>
      </c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142"/>
    </row>
    <row r="41" ht="22.8" customHeight="1" spans="1:40">
      <c r="A41" s="73"/>
      <c r="B41" s="45">
        <v>312</v>
      </c>
      <c r="C41" s="124" t="s">
        <v>229</v>
      </c>
      <c r="D41" s="45">
        <v>116</v>
      </c>
      <c r="E41" s="45" t="s">
        <v>230</v>
      </c>
      <c r="F41" s="48">
        <f t="shared" si="0"/>
        <v>640000</v>
      </c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>
        <f>R41</f>
        <v>640000</v>
      </c>
      <c r="R41" s="48">
        <f>T41</f>
        <v>640000</v>
      </c>
      <c r="S41" s="48"/>
      <c r="T41" s="48">
        <v>640000</v>
      </c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142"/>
    </row>
    <row r="42" ht="9.75" customHeight="1" spans="1:40">
      <c r="A42" s="88"/>
      <c r="B42" s="88"/>
      <c r="C42" s="88"/>
      <c r="D42" s="136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14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workbookViewId="0">
      <selection activeCell="F8" sqref="F8"/>
    </sheetView>
  </sheetViews>
  <sheetFormatPr defaultColWidth="10" defaultRowHeight="13.5"/>
  <cols>
    <col min="1" max="1" width="1.53333333333333" style="93" customWidth="1"/>
    <col min="2" max="4" width="6.15833333333333" style="93" customWidth="1"/>
    <col min="5" max="5" width="16.825" style="93" customWidth="1"/>
    <col min="6" max="6" width="41.0333333333333" style="93" customWidth="1"/>
    <col min="7" max="7" width="16.4083333333333" style="93" customWidth="1"/>
    <col min="8" max="8" width="16.6333333333333" style="93" customWidth="1"/>
    <col min="9" max="9" width="16.4083333333333" style="93" customWidth="1"/>
    <col min="10" max="10" width="1.53333333333333" style="93" customWidth="1"/>
    <col min="11" max="11" width="9.76666666666667" style="93" customWidth="1"/>
    <col min="12" max="16384" width="10" style="93"/>
  </cols>
  <sheetData>
    <row r="1" s="93" customFormat="1" ht="14.3" customHeight="1" spans="1:10">
      <c r="A1" s="96"/>
      <c r="B1" s="94"/>
      <c r="C1" s="94"/>
      <c r="D1" s="94"/>
      <c r="E1" s="95"/>
      <c r="F1" s="95"/>
      <c r="G1" s="119" t="s">
        <v>231</v>
      </c>
      <c r="H1" s="119"/>
      <c r="I1" s="119"/>
      <c r="J1" s="125"/>
    </row>
    <row r="2" s="93" customFormat="1" ht="19.9" customHeight="1" spans="1:10">
      <c r="A2" s="96"/>
      <c r="B2" s="98" t="s">
        <v>232</v>
      </c>
      <c r="C2" s="98"/>
      <c r="D2" s="98"/>
      <c r="E2" s="98"/>
      <c r="F2" s="98"/>
      <c r="G2" s="98"/>
      <c r="H2" s="98"/>
      <c r="I2" s="98"/>
      <c r="J2" s="125" t="s">
        <v>3</v>
      </c>
    </row>
    <row r="3" s="93" customFormat="1" ht="17.05" customHeight="1" spans="1:10">
      <c r="A3" s="99"/>
      <c r="B3" s="100" t="s">
        <v>5</v>
      </c>
      <c r="C3" s="100"/>
      <c r="D3" s="100"/>
      <c r="E3" s="100"/>
      <c r="F3" s="100"/>
      <c r="G3" s="99"/>
      <c r="H3" s="120"/>
      <c r="I3" s="101" t="s">
        <v>6</v>
      </c>
      <c r="J3" s="125"/>
    </row>
    <row r="4" s="93" customFormat="1" ht="21.35" customHeight="1" spans="1:10">
      <c r="A4" s="104"/>
      <c r="B4" s="103" t="s">
        <v>9</v>
      </c>
      <c r="C4" s="103"/>
      <c r="D4" s="103"/>
      <c r="E4" s="103"/>
      <c r="F4" s="103"/>
      <c r="G4" s="103" t="s">
        <v>59</v>
      </c>
      <c r="H4" s="106" t="s">
        <v>233</v>
      </c>
      <c r="I4" s="106" t="s">
        <v>178</v>
      </c>
      <c r="J4" s="117"/>
    </row>
    <row r="5" s="93" customFormat="1" ht="21.35" customHeight="1" spans="1:10">
      <c r="A5" s="104"/>
      <c r="B5" s="103" t="s">
        <v>81</v>
      </c>
      <c r="C5" s="103"/>
      <c r="D5" s="103"/>
      <c r="E5" s="103" t="s">
        <v>70</v>
      </c>
      <c r="F5" s="103" t="s">
        <v>71</v>
      </c>
      <c r="G5" s="103"/>
      <c r="H5" s="106"/>
      <c r="I5" s="106"/>
      <c r="J5" s="117"/>
    </row>
    <row r="6" s="93" customFormat="1" ht="21.35" customHeight="1" spans="1:10">
      <c r="A6" s="121"/>
      <c r="B6" s="103" t="s">
        <v>82</v>
      </c>
      <c r="C6" s="103" t="s">
        <v>83</v>
      </c>
      <c r="D6" s="103" t="s">
        <v>84</v>
      </c>
      <c r="E6" s="103"/>
      <c r="F6" s="103"/>
      <c r="G6" s="103"/>
      <c r="H6" s="106"/>
      <c r="I6" s="106"/>
      <c r="J6" s="126"/>
    </row>
    <row r="7" s="93" customFormat="1" ht="19.9" customHeight="1" spans="1:10">
      <c r="A7" s="122"/>
      <c r="B7" s="103"/>
      <c r="C7" s="103"/>
      <c r="D7" s="103"/>
      <c r="E7" s="103"/>
      <c r="F7" s="103" t="s">
        <v>72</v>
      </c>
      <c r="G7" s="105">
        <v>17426420.26</v>
      </c>
      <c r="H7" s="105">
        <f>G7</f>
        <v>17426420.26</v>
      </c>
      <c r="I7" s="105"/>
      <c r="J7" s="127"/>
    </row>
    <row r="8" s="93" customFormat="1" ht="19.9" customHeight="1" spans="1:10">
      <c r="A8" s="121"/>
      <c r="B8" s="45">
        <v>208</v>
      </c>
      <c r="C8" s="45"/>
      <c r="D8" s="45"/>
      <c r="E8" s="45">
        <v>116</v>
      </c>
      <c r="F8" s="123" t="s">
        <v>85</v>
      </c>
      <c r="G8" s="105">
        <v>16095527.11</v>
      </c>
      <c r="H8" s="105">
        <f t="shared" ref="H8:H35" si="0">G8</f>
        <v>16095527.11</v>
      </c>
      <c r="I8" s="114"/>
      <c r="J8" s="125"/>
    </row>
    <row r="9" s="93" customFormat="1" ht="19.9" customHeight="1" spans="1:10">
      <c r="A9" s="121"/>
      <c r="B9" s="45">
        <v>208</v>
      </c>
      <c r="C9" s="124" t="s">
        <v>87</v>
      </c>
      <c r="D9" s="45"/>
      <c r="E9" s="45">
        <v>116</v>
      </c>
      <c r="F9" s="123" t="s">
        <v>88</v>
      </c>
      <c r="G9" s="105">
        <v>13052286.23</v>
      </c>
      <c r="H9" s="105">
        <f t="shared" si="0"/>
        <v>13052286.23</v>
      </c>
      <c r="I9" s="114"/>
      <c r="J9" s="125"/>
    </row>
    <row r="10" s="93" customFormat="1" ht="19.9" customHeight="1" spans="1:10">
      <c r="A10" s="121"/>
      <c r="B10" s="45">
        <v>208</v>
      </c>
      <c r="C10" s="124" t="s">
        <v>87</v>
      </c>
      <c r="D10" s="124" t="s">
        <v>87</v>
      </c>
      <c r="E10" s="45">
        <v>116</v>
      </c>
      <c r="F10" s="123" t="s">
        <v>90</v>
      </c>
      <c r="G10" s="105">
        <v>9878499.15</v>
      </c>
      <c r="H10" s="105">
        <f t="shared" si="0"/>
        <v>9878499.15</v>
      </c>
      <c r="I10" s="114"/>
      <c r="J10" s="126"/>
    </row>
    <row r="11" s="93" customFormat="1" ht="19.9" customHeight="1" spans="1:10">
      <c r="A11" s="121"/>
      <c r="B11" s="45">
        <v>208</v>
      </c>
      <c r="C11" s="124" t="s">
        <v>87</v>
      </c>
      <c r="D11" s="124" t="s">
        <v>91</v>
      </c>
      <c r="E11" s="45">
        <v>116</v>
      </c>
      <c r="F11" s="123" t="s">
        <v>92</v>
      </c>
      <c r="G11" s="105">
        <v>62000</v>
      </c>
      <c r="H11" s="105">
        <f t="shared" si="0"/>
        <v>62000</v>
      </c>
      <c r="I11" s="114"/>
      <c r="J11" s="126"/>
    </row>
    <row r="12" s="93" customFormat="1" ht="19.9" customHeight="1" spans="1:10">
      <c r="A12" s="121"/>
      <c r="B12" s="45">
        <v>208</v>
      </c>
      <c r="C12" s="45">
        <v>1</v>
      </c>
      <c r="D12" s="45">
        <v>9</v>
      </c>
      <c r="E12" s="45">
        <v>116</v>
      </c>
      <c r="F12" s="45" t="s">
        <v>94</v>
      </c>
      <c r="G12" s="105">
        <v>793093.93</v>
      </c>
      <c r="H12" s="105">
        <f t="shared" si="0"/>
        <v>793093.93</v>
      </c>
      <c r="I12" s="114"/>
      <c r="J12" s="126"/>
    </row>
    <row r="13" s="93" customFormat="1" ht="19.9" customHeight="1" spans="1:10">
      <c r="A13" s="121"/>
      <c r="B13" s="45">
        <v>208</v>
      </c>
      <c r="C13" s="124" t="s">
        <v>87</v>
      </c>
      <c r="D13" s="124" t="s">
        <v>96</v>
      </c>
      <c r="E13" s="45">
        <v>116</v>
      </c>
      <c r="F13" s="45" t="s">
        <v>97</v>
      </c>
      <c r="G13" s="105">
        <v>10000</v>
      </c>
      <c r="H13" s="105">
        <f t="shared" si="0"/>
        <v>10000</v>
      </c>
      <c r="I13" s="114"/>
      <c r="J13" s="126"/>
    </row>
    <row r="14" s="93" customFormat="1" ht="19.9" customHeight="1" spans="1:10">
      <c r="A14" s="121"/>
      <c r="B14" s="45">
        <v>208</v>
      </c>
      <c r="C14" s="124" t="s">
        <v>87</v>
      </c>
      <c r="D14" s="124" t="s">
        <v>99</v>
      </c>
      <c r="E14" s="45">
        <v>116</v>
      </c>
      <c r="F14" s="45" t="s">
        <v>100</v>
      </c>
      <c r="G14" s="105">
        <v>20000</v>
      </c>
      <c r="H14" s="105">
        <f t="shared" si="0"/>
        <v>20000</v>
      </c>
      <c r="I14" s="114"/>
      <c r="J14" s="126"/>
    </row>
    <row r="15" s="93" customFormat="1" ht="19.9" customHeight="1" spans="1:10">
      <c r="A15" s="121"/>
      <c r="B15" s="45">
        <v>208</v>
      </c>
      <c r="C15" s="124" t="s">
        <v>87</v>
      </c>
      <c r="D15" s="124" t="s">
        <v>102</v>
      </c>
      <c r="E15" s="45">
        <v>116</v>
      </c>
      <c r="F15" s="45" t="s">
        <v>103</v>
      </c>
      <c r="G15" s="105">
        <v>200000</v>
      </c>
      <c r="H15" s="105">
        <f t="shared" si="0"/>
        <v>200000</v>
      </c>
      <c r="I15" s="114"/>
      <c r="J15" s="126"/>
    </row>
    <row r="16" s="93" customFormat="1" ht="19.9" customHeight="1" spans="1:10">
      <c r="A16" s="121"/>
      <c r="B16" s="45">
        <v>208</v>
      </c>
      <c r="C16" s="124" t="s">
        <v>87</v>
      </c>
      <c r="D16" s="124" t="s">
        <v>105</v>
      </c>
      <c r="E16" s="45">
        <v>116</v>
      </c>
      <c r="F16" s="45" t="s">
        <v>106</v>
      </c>
      <c r="G16" s="105">
        <v>2078693.15</v>
      </c>
      <c r="H16" s="105">
        <f t="shared" si="0"/>
        <v>2078693.15</v>
      </c>
      <c r="I16" s="114"/>
      <c r="J16" s="126"/>
    </row>
    <row r="17" s="93" customFormat="1" ht="19.9" customHeight="1" spans="1:10">
      <c r="A17" s="121"/>
      <c r="B17" s="45">
        <v>208</v>
      </c>
      <c r="C17" s="124" t="s">
        <v>87</v>
      </c>
      <c r="D17" s="124" t="s">
        <v>107</v>
      </c>
      <c r="E17" s="45">
        <v>116</v>
      </c>
      <c r="F17" s="45" t="s">
        <v>108</v>
      </c>
      <c r="G17" s="105">
        <v>10000</v>
      </c>
      <c r="H17" s="105">
        <f t="shared" si="0"/>
        <v>10000</v>
      </c>
      <c r="I17" s="114"/>
      <c r="J17" s="126"/>
    </row>
    <row r="18" s="93" customFormat="1" ht="19.9" customHeight="1" spans="1:10">
      <c r="A18" s="121"/>
      <c r="B18" s="45">
        <v>208</v>
      </c>
      <c r="C18" s="124" t="s">
        <v>109</v>
      </c>
      <c r="D18" s="124"/>
      <c r="E18" s="45">
        <v>116</v>
      </c>
      <c r="F18" s="45" t="s">
        <v>110</v>
      </c>
      <c r="G18" s="105">
        <v>1811240.88</v>
      </c>
      <c r="H18" s="105">
        <f t="shared" si="0"/>
        <v>1811240.88</v>
      </c>
      <c r="I18" s="114"/>
      <c r="J18" s="126"/>
    </row>
    <row r="19" s="93" customFormat="1" ht="19.9" customHeight="1" spans="1:10">
      <c r="A19" s="121"/>
      <c r="B19" s="45">
        <v>208</v>
      </c>
      <c r="C19" s="124" t="s">
        <v>109</v>
      </c>
      <c r="D19" s="124" t="s">
        <v>87</v>
      </c>
      <c r="E19" s="45">
        <v>116</v>
      </c>
      <c r="F19" s="45" t="s">
        <v>112</v>
      </c>
      <c r="G19" s="105">
        <v>311070.86</v>
      </c>
      <c r="H19" s="105">
        <f t="shared" si="0"/>
        <v>311070.86</v>
      </c>
      <c r="I19" s="114"/>
      <c r="J19" s="126"/>
    </row>
    <row r="20" s="93" customFormat="1" ht="19.9" customHeight="1" spans="1:10">
      <c r="A20" s="121"/>
      <c r="B20" s="45">
        <v>208</v>
      </c>
      <c r="C20" s="124" t="s">
        <v>109</v>
      </c>
      <c r="D20" s="124" t="s">
        <v>109</v>
      </c>
      <c r="E20" s="45">
        <v>116</v>
      </c>
      <c r="F20" s="45" t="s">
        <v>113</v>
      </c>
      <c r="G20" s="105">
        <v>950170.02</v>
      </c>
      <c r="H20" s="105">
        <f t="shared" si="0"/>
        <v>950170.02</v>
      </c>
      <c r="I20" s="114"/>
      <c r="J20" s="126"/>
    </row>
    <row r="21" s="93" customFormat="1" ht="19.9" customHeight="1" spans="1:10">
      <c r="A21" s="121"/>
      <c r="B21" s="45">
        <v>208</v>
      </c>
      <c r="C21" s="124" t="s">
        <v>109</v>
      </c>
      <c r="D21" s="45">
        <v>8</v>
      </c>
      <c r="E21" s="45">
        <v>116</v>
      </c>
      <c r="F21" s="45" t="s">
        <v>114</v>
      </c>
      <c r="G21" s="105">
        <v>550000</v>
      </c>
      <c r="H21" s="105">
        <f t="shared" si="0"/>
        <v>550000</v>
      </c>
      <c r="I21" s="114"/>
      <c r="J21" s="126"/>
    </row>
    <row r="22" s="93" customFormat="1" ht="19.9" customHeight="1" spans="1:10">
      <c r="A22" s="121"/>
      <c r="B22" s="45">
        <v>208</v>
      </c>
      <c r="C22" s="124" t="s">
        <v>115</v>
      </c>
      <c r="D22" s="45"/>
      <c r="E22" s="45">
        <v>116</v>
      </c>
      <c r="F22" s="45" t="s">
        <v>116</v>
      </c>
      <c r="G22" s="105">
        <v>1232000</v>
      </c>
      <c r="H22" s="105">
        <f t="shared" si="0"/>
        <v>1232000</v>
      </c>
      <c r="I22" s="114"/>
      <c r="J22" s="126"/>
    </row>
    <row r="23" s="93" customFormat="1" ht="19.9" customHeight="1" spans="1:10">
      <c r="A23" s="121"/>
      <c r="B23" s="45">
        <v>208</v>
      </c>
      <c r="C23" s="124" t="s">
        <v>115</v>
      </c>
      <c r="D23" s="45">
        <v>99</v>
      </c>
      <c r="E23" s="45">
        <v>116</v>
      </c>
      <c r="F23" s="45" t="s">
        <v>118</v>
      </c>
      <c r="G23" s="105">
        <v>1232000</v>
      </c>
      <c r="H23" s="105">
        <f t="shared" si="0"/>
        <v>1232000</v>
      </c>
      <c r="I23" s="114"/>
      <c r="J23" s="126"/>
    </row>
    <row r="24" s="93" customFormat="1" ht="19.9" customHeight="1" spans="1:10">
      <c r="A24" s="121"/>
      <c r="B24" s="45">
        <v>210</v>
      </c>
      <c r="C24" s="124"/>
      <c r="D24" s="124"/>
      <c r="E24" s="45">
        <v>116</v>
      </c>
      <c r="F24" s="45" t="s">
        <v>119</v>
      </c>
      <c r="G24" s="105">
        <v>563383.49</v>
      </c>
      <c r="H24" s="105">
        <f t="shared" si="0"/>
        <v>563383.49</v>
      </c>
      <c r="I24" s="114"/>
      <c r="J24" s="126"/>
    </row>
    <row r="25" s="93" customFormat="1" ht="19.9" customHeight="1" spans="1:10">
      <c r="A25" s="121"/>
      <c r="B25" s="45">
        <v>210</v>
      </c>
      <c r="C25" s="124" t="s">
        <v>120</v>
      </c>
      <c r="D25" s="124"/>
      <c r="E25" s="45">
        <v>116</v>
      </c>
      <c r="F25" s="45" t="s">
        <v>121</v>
      </c>
      <c r="G25" s="105">
        <v>563383.49</v>
      </c>
      <c r="H25" s="105">
        <f t="shared" si="0"/>
        <v>563383.49</v>
      </c>
      <c r="I25" s="114"/>
      <c r="J25" s="126"/>
    </row>
    <row r="26" s="93" customFormat="1" ht="19.9" customHeight="1" spans="1:10">
      <c r="A26" s="121"/>
      <c r="B26" s="45">
        <v>210</v>
      </c>
      <c r="C26" s="124" t="s">
        <v>120</v>
      </c>
      <c r="D26" s="124" t="s">
        <v>87</v>
      </c>
      <c r="E26" s="45">
        <v>116</v>
      </c>
      <c r="F26" s="45" t="s">
        <v>122</v>
      </c>
      <c r="G26" s="105">
        <v>332302.1</v>
      </c>
      <c r="H26" s="105">
        <f t="shared" si="0"/>
        <v>332302.1</v>
      </c>
      <c r="I26" s="114"/>
      <c r="J26" s="126"/>
    </row>
    <row r="27" s="93" customFormat="1" ht="19.9" customHeight="1" spans="1:10">
      <c r="A27" s="121"/>
      <c r="B27" s="45">
        <v>210</v>
      </c>
      <c r="C27" s="124" t="s">
        <v>120</v>
      </c>
      <c r="D27" s="124" t="s">
        <v>123</v>
      </c>
      <c r="E27" s="45">
        <v>116</v>
      </c>
      <c r="F27" s="45" t="s">
        <v>124</v>
      </c>
      <c r="G27" s="105">
        <v>153081.39</v>
      </c>
      <c r="H27" s="105">
        <f t="shared" si="0"/>
        <v>153081.39</v>
      </c>
      <c r="I27" s="114"/>
      <c r="J27" s="126"/>
    </row>
    <row r="28" s="93" customFormat="1" ht="19.9" customHeight="1" spans="1:10">
      <c r="A28" s="121"/>
      <c r="B28" s="45">
        <v>210</v>
      </c>
      <c r="C28" s="124" t="s">
        <v>120</v>
      </c>
      <c r="D28" s="124" t="s">
        <v>125</v>
      </c>
      <c r="E28" s="45">
        <v>116</v>
      </c>
      <c r="F28" s="45" t="s">
        <v>126</v>
      </c>
      <c r="G28" s="105">
        <v>57600</v>
      </c>
      <c r="H28" s="105">
        <f t="shared" si="0"/>
        <v>57600</v>
      </c>
      <c r="I28" s="114"/>
      <c r="J28" s="126"/>
    </row>
    <row r="29" s="93" customFormat="1" ht="19.9" customHeight="1" spans="1:10">
      <c r="A29" s="121"/>
      <c r="B29" s="45">
        <v>210</v>
      </c>
      <c r="C29" s="124" t="s">
        <v>120</v>
      </c>
      <c r="D29" s="124" t="s">
        <v>107</v>
      </c>
      <c r="E29" s="45">
        <v>116</v>
      </c>
      <c r="F29" s="45" t="s">
        <v>127</v>
      </c>
      <c r="G29" s="105">
        <v>20400</v>
      </c>
      <c r="H29" s="105">
        <f t="shared" si="0"/>
        <v>20400</v>
      </c>
      <c r="I29" s="114"/>
      <c r="J29" s="126"/>
    </row>
    <row r="30" s="93" customFormat="1" ht="19.9" customHeight="1" spans="1:10">
      <c r="A30" s="121"/>
      <c r="B30" s="45">
        <v>220</v>
      </c>
      <c r="C30" s="45"/>
      <c r="D30" s="45"/>
      <c r="E30" s="45">
        <v>116</v>
      </c>
      <c r="F30" s="45" t="s">
        <v>128</v>
      </c>
      <c r="G30" s="105">
        <v>11066.66</v>
      </c>
      <c r="H30" s="105">
        <f t="shared" si="0"/>
        <v>11066.66</v>
      </c>
      <c r="I30" s="114"/>
      <c r="J30" s="126"/>
    </row>
    <row r="31" s="93" customFormat="1" ht="19.9" customHeight="1" spans="1:10">
      <c r="A31" s="121"/>
      <c r="B31" s="45">
        <v>220</v>
      </c>
      <c r="C31" s="45" t="s">
        <v>87</v>
      </c>
      <c r="D31" s="45"/>
      <c r="E31" s="45">
        <v>116</v>
      </c>
      <c r="F31" s="45" t="s">
        <v>129</v>
      </c>
      <c r="G31" s="105">
        <v>11066.66</v>
      </c>
      <c r="H31" s="105">
        <f t="shared" si="0"/>
        <v>11066.66</v>
      </c>
      <c r="I31" s="114"/>
      <c r="J31" s="126"/>
    </row>
    <row r="32" s="93" customFormat="1" ht="19.9" customHeight="1" spans="1:10">
      <c r="A32" s="121"/>
      <c r="B32" s="45">
        <v>220</v>
      </c>
      <c r="C32" s="45" t="s">
        <v>87</v>
      </c>
      <c r="D32" s="45" t="s">
        <v>87</v>
      </c>
      <c r="E32" s="45">
        <v>116</v>
      </c>
      <c r="F32" s="45" t="s">
        <v>90</v>
      </c>
      <c r="G32" s="105">
        <v>11066.66</v>
      </c>
      <c r="H32" s="105">
        <f t="shared" si="0"/>
        <v>11066.66</v>
      </c>
      <c r="I32" s="114"/>
      <c r="J32" s="126"/>
    </row>
    <row r="33" s="93" customFormat="1" ht="19.9" customHeight="1" spans="1:10">
      <c r="A33" s="121"/>
      <c r="B33" s="45">
        <v>221</v>
      </c>
      <c r="C33" s="45"/>
      <c r="D33" s="45"/>
      <c r="E33" s="45">
        <v>116</v>
      </c>
      <c r="F33" s="45" t="s">
        <v>130</v>
      </c>
      <c r="G33" s="105">
        <v>756443</v>
      </c>
      <c r="H33" s="105">
        <f t="shared" si="0"/>
        <v>756443</v>
      </c>
      <c r="I33" s="114"/>
      <c r="J33" s="126"/>
    </row>
    <row r="34" s="93" customFormat="1" ht="19.9" customHeight="1" spans="1:10">
      <c r="A34" s="121"/>
      <c r="B34" s="45">
        <v>221</v>
      </c>
      <c r="C34" s="45" t="s">
        <v>123</v>
      </c>
      <c r="D34" s="45"/>
      <c r="E34" s="45">
        <v>116</v>
      </c>
      <c r="F34" s="45" t="s">
        <v>131</v>
      </c>
      <c r="G34" s="105">
        <v>756443</v>
      </c>
      <c r="H34" s="105">
        <f t="shared" si="0"/>
        <v>756443</v>
      </c>
      <c r="I34" s="114"/>
      <c r="J34" s="126"/>
    </row>
    <row r="35" s="93" customFormat="1" ht="19.9" customHeight="1" spans="1:10">
      <c r="A35" s="121"/>
      <c r="B35" s="45">
        <v>221</v>
      </c>
      <c r="C35" s="45" t="s">
        <v>123</v>
      </c>
      <c r="D35" s="45" t="s">
        <v>87</v>
      </c>
      <c r="E35" s="45">
        <v>116</v>
      </c>
      <c r="F35" s="45" t="s">
        <v>132</v>
      </c>
      <c r="G35" s="105">
        <v>756443</v>
      </c>
      <c r="H35" s="105">
        <f t="shared" si="0"/>
        <v>756443</v>
      </c>
      <c r="I35" s="114"/>
      <c r="J35" s="126"/>
    </row>
    <row r="36" s="93" customFormat="1" ht="19.9" customHeight="1" spans="1:10">
      <c r="A36" s="121"/>
      <c r="B36" s="112"/>
      <c r="C36" s="112"/>
      <c r="D36" s="112"/>
      <c r="E36" s="112"/>
      <c r="F36" s="113"/>
      <c r="G36" s="114"/>
      <c r="H36" s="114"/>
      <c r="I36" s="114"/>
      <c r="J36" s="126"/>
    </row>
    <row r="37" s="93" customFormat="1" ht="19.9" customHeight="1" spans="1:10">
      <c r="A37" s="121"/>
      <c r="B37" s="112"/>
      <c r="C37" s="112"/>
      <c r="D37" s="112"/>
      <c r="E37" s="112"/>
      <c r="F37" s="113"/>
      <c r="G37" s="114"/>
      <c r="H37" s="114"/>
      <c r="I37" s="114"/>
      <c r="J37" s="126"/>
    </row>
  </sheetData>
  <mergeCells count="12">
    <mergeCell ref="B1:D1"/>
    <mergeCell ref="G1:I1"/>
    <mergeCell ref="B2:I2"/>
    <mergeCell ref="B3:F3"/>
    <mergeCell ref="B4:F4"/>
    <mergeCell ref="B5:D5"/>
    <mergeCell ref="A10:A28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workbookViewId="0">
      <selection activeCell="B3" sqref="B3:E3"/>
    </sheetView>
  </sheetViews>
  <sheetFormatPr defaultColWidth="10" defaultRowHeight="13.5"/>
  <cols>
    <col min="1" max="1" width="1.53333333333333" style="93" customWidth="1"/>
    <col min="2" max="3" width="6.15833333333333" style="93" customWidth="1"/>
    <col min="4" max="4" width="16.4083333333333" style="93" customWidth="1"/>
    <col min="5" max="5" width="41.0333333333333" style="93" customWidth="1"/>
    <col min="6" max="8" width="16.4083333333333" style="93" customWidth="1"/>
    <col min="9" max="9" width="1.53333333333333" style="93" customWidth="1"/>
    <col min="10" max="10" width="10" style="93"/>
    <col min="11" max="11" width="10.375" style="93"/>
    <col min="12" max="16384" width="10" style="93"/>
  </cols>
  <sheetData>
    <row r="1" s="93" customFormat="1" ht="14.3" customHeight="1" spans="1:9">
      <c r="A1" s="94"/>
      <c r="B1" s="94"/>
      <c r="C1" s="94"/>
      <c r="D1" s="95"/>
      <c r="E1" s="95"/>
      <c r="F1" s="96"/>
      <c r="G1" s="96"/>
      <c r="H1" s="97" t="s">
        <v>234</v>
      </c>
      <c r="I1" s="117"/>
    </row>
    <row r="2" s="93" customFormat="1" ht="19.9" customHeight="1" spans="1:9">
      <c r="A2" s="96"/>
      <c r="B2" s="98" t="s">
        <v>235</v>
      </c>
      <c r="C2" s="98"/>
      <c r="D2" s="98"/>
      <c r="E2" s="98"/>
      <c r="F2" s="98"/>
      <c r="G2" s="98"/>
      <c r="H2" s="98"/>
      <c r="I2" s="117"/>
    </row>
    <row r="3" s="93" customFormat="1" ht="17.05" customHeight="1" spans="1:9">
      <c r="A3" s="99"/>
      <c r="B3" s="100" t="s">
        <v>5</v>
      </c>
      <c r="C3" s="100"/>
      <c r="D3" s="100"/>
      <c r="E3" s="100"/>
      <c r="G3" s="99"/>
      <c r="H3" s="101" t="s">
        <v>6</v>
      </c>
      <c r="I3" s="117"/>
    </row>
    <row r="4" s="93" customFormat="1" ht="21.35" customHeight="1" spans="1:9">
      <c r="A4" s="102"/>
      <c r="B4" s="103" t="s">
        <v>9</v>
      </c>
      <c r="C4" s="103"/>
      <c r="D4" s="103"/>
      <c r="E4" s="103"/>
      <c r="F4" s="103" t="s">
        <v>77</v>
      </c>
      <c r="G4" s="103"/>
      <c r="H4" s="103"/>
      <c r="I4" s="117"/>
    </row>
    <row r="5" s="93" customFormat="1" ht="21.35" customHeight="1" spans="1:9">
      <c r="A5" s="102"/>
      <c r="B5" s="103" t="s">
        <v>81</v>
      </c>
      <c r="C5" s="103"/>
      <c r="D5" s="103" t="s">
        <v>70</v>
      </c>
      <c r="E5" s="103" t="s">
        <v>71</v>
      </c>
      <c r="F5" s="103" t="s">
        <v>59</v>
      </c>
      <c r="G5" s="103" t="s">
        <v>236</v>
      </c>
      <c r="H5" s="103" t="s">
        <v>237</v>
      </c>
      <c r="I5" s="117"/>
    </row>
    <row r="6" s="93" customFormat="1" ht="21.35" customHeight="1" spans="1:9">
      <c r="A6" s="104"/>
      <c r="B6" s="103" t="s">
        <v>82</v>
      </c>
      <c r="C6" s="103" t="s">
        <v>83</v>
      </c>
      <c r="D6" s="103"/>
      <c r="E6" s="103"/>
      <c r="F6" s="103"/>
      <c r="G6" s="103"/>
      <c r="H6" s="103"/>
      <c r="I6" s="117"/>
    </row>
    <row r="7" s="93" customFormat="1" ht="30" customHeight="1" spans="1:9">
      <c r="A7" s="102"/>
      <c r="B7" s="103"/>
      <c r="C7" s="103"/>
      <c r="D7" s="103"/>
      <c r="E7" s="103" t="s">
        <v>72</v>
      </c>
      <c r="F7" s="105">
        <f>SUM(F8:F19)</f>
        <v>14692420.26</v>
      </c>
      <c r="G7" s="105">
        <f>SUM(G8:G18)</f>
        <v>13601886.35</v>
      </c>
      <c r="H7" s="105">
        <f>SUM(H8:H18)</f>
        <v>1060533.91</v>
      </c>
      <c r="I7" s="117"/>
    </row>
    <row r="8" s="93" customFormat="1" ht="30" customHeight="1" spans="1:9">
      <c r="A8" s="102"/>
      <c r="B8" s="106">
        <v>501</v>
      </c>
      <c r="C8" s="107" t="s">
        <v>87</v>
      </c>
      <c r="D8" s="103">
        <v>116</v>
      </c>
      <c r="E8" s="66" t="s">
        <v>238</v>
      </c>
      <c r="F8" s="108">
        <v>4347951.6</v>
      </c>
      <c r="G8" s="105">
        <f>F8</f>
        <v>4347951.6</v>
      </c>
      <c r="H8" s="105"/>
      <c r="I8" s="117"/>
    </row>
    <row r="9" s="93" customFormat="1" ht="30" customHeight="1" spans="1:9">
      <c r="A9" s="102"/>
      <c r="B9" s="106">
        <v>501</v>
      </c>
      <c r="C9" s="107" t="s">
        <v>123</v>
      </c>
      <c r="D9" s="103">
        <v>116</v>
      </c>
      <c r="E9" s="106" t="s">
        <v>239</v>
      </c>
      <c r="F9" s="108">
        <v>1016212.15</v>
      </c>
      <c r="G9" s="105">
        <f>F9</f>
        <v>1016212.15</v>
      </c>
      <c r="H9" s="105"/>
      <c r="I9" s="117"/>
    </row>
    <row r="10" s="93" customFormat="1" ht="30" customHeight="1" spans="1:9">
      <c r="A10" s="102"/>
      <c r="B10" s="106">
        <v>501</v>
      </c>
      <c r="C10" s="107" t="s">
        <v>125</v>
      </c>
      <c r="D10" s="103">
        <v>116</v>
      </c>
      <c r="E10" s="106" t="s">
        <v>132</v>
      </c>
      <c r="F10" s="108">
        <v>517873</v>
      </c>
      <c r="G10" s="105">
        <f>F10</f>
        <v>517873</v>
      </c>
      <c r="H10" s="105"/>
      <c r="I10" s="117"/>
    </row>
    <row r="11" s="93" customFormat="1" ht="30" customHeight="1" spans="1:9">
      <c r="A11" s="102"/>
      <c r="B11" s="106">
        <v>501</v>
      </c>
      <c r="C11" s="107" t="s">
        <v>107</v>
      </c>
      <c r="D11" s="103">
        <v>116</v>
      </c>
      <c r="E11" s="109" t="s">
        <v>196</v>
      </c>
      <c r="F11" s="108">
        <v>2240675.2</v>
      </c>
      <c r="G11" s="105">
        <f>F11</f>
        <v>2240675.2</v>
      </c>
      <c r="H11" s="105"/>
      <c r="I11" s="117"/>
    </row>
    <row r="12" s="93" customFormat="1" ht="30" customHeight="1" spans="2:9">
      <c r="B12" s="106">
        <v>502</v>
      </c>
      <c r="C12" s="107" t="s">
        <v>87</v>
      </c>
      <c r="D12" s="103">
        <v>116</v>
      </c>
      <c r="E12" s="106" t="s">
        <v>240</v>
      </c>
      <c r="F12" s="110">
        <v>707718.44</v>
      </c>
      <c r="G12" s="105"/>
      <c r="H12" s="105">
        <f>F12</f>
        <v>707718.44</v>
      </c>
      <c r="I12" s="117"/>
    </row>
    <row r="13" s="93" customFormat="1" ht="30" customHeight="1" spans="2:9">
      <c r="B13" s="106">
        <v>502</v>
      </c>
      <c r="C13" s="107" t="s">
        <v>241</v>
      </c>
      <c r="D13" s="103">
        <v>116</v>
      </c>
      <c r="E13" s="106" t="s">
        <v>201</v>
      </c>
      <c r="F13" s="108">
        <v>11800</v>
      </c>
      <c r="G13" s="105"/>
      <c r="H13" s="105">
        <f>F13</f>
        <v>11800</v>
      </c>
      <c r="I13" s="117"/>
    </row>
    <row r="14" s="93" customFormat="1" ht="30" customHeight="1" spans="2:9">
      <c r="B14" s="106">
        <v>502</v>
      </c>
      <c r="C14" s="107" t="s">
        <v>107</v>
      </c>
      <c r="D14" s="103">
        <v>116</v>
      </c>
      <c r="E14" s="106" t="s">
        <v>208</v>
      </c>
      <c r="F14" s="108">
        <v>41358.11</v>
      </c>
      <c r="G14" s="105"/>
      <c r="H14" s="105">
        <f>F14</f>
        <v>41358.11</v>
      </c>
      <c r="I14" s="117"/>
    </row>
    <row r="15" s="93" customFormat="1" ht="30" customHeight="1" spans="2:9">
      <c r="B15" s="106">
        <v>505</v>
      </c>
      <c r="C15" s="107" t="s">
        <v>87</v>
      </c>
      <c r="D15" s="103">
        <v>116</v>
      </c>
      <c r="E15" s="106" t="s">
        <v>186</v>
      </c>
      <c r="F15" s="108">
        <v>2794045.57</v>
      </c>
      <c r="G15" s="105">
        <f>F15</f>
        <v>2794045.57</v>
      </c>
      <c r="H15" s="105"/>
      <c r="I15" s="117"/>
    </row>
    <row r="16" s="93" customFormat="1" ht="30" customHeight="1" spans="2:9">
      <c r="B16" s="106">
        <v>505</v>
      </c>
      <c r="C16" s="107" t="s">
        <v>123</v>
      </c>
      <c r="D16" s="103">
        <v>116</v>
      </c>
      <c r="E16" s="106" t="s">
        <v>197</v>
      </c>
      <c r="F16" s="108">
        <v>113485.26</v>
      </c>
      <c r="G16" s="105"/>
      <c r="H16" s="105">
        <f>F16</f>
        <v>113485.26</v>
      </c>
      <c r="I16" s="117"/>
    </row>
    <row r="17" s="93" customFormat="1" ht="30" customHeight="1" spans="1:9">
      <c r="A17" s="102"/>
      <c r="B17" s="106">
        <v>509</v>
      </c>
      <c r="C17" s="107" t="s">
        <v>87</v>
      </c>
      <c r="D17" s="103">
        <v>116</v>
      </c>
      <c r="E17" s="106" t="s">
        <v>242</v>
      </c>
      <c r="F17" s="108">
        <v>2685128.83</v>
      </c>
      <c r="G17" s="105">
        <f>F17</f>
        <v>2685128.83</v>
      </c>
      <c r="H17" s="105"/>
      <c r="I17" s="117"/>
    </row>
    <row r="18" s="93" customFormat="1" ht="30" customHeight="1" spans="2:9">
      <c r="B18" s="106">
        <v>509</v>
      </c>
      <c r="C18" s="107" t="s">
        <v>109</v>
      </c>
      <c r="D18" s="103">
        <v>116</v>
      </c>
      <c r="E18" s="106" t="s">
        <v>243</v>
      </c>
      <c r="F18" s="108">
        <v>186172.1</v>
      </c>
      <c r="G18" s="105"/>
      <c r="H18" s="105">
        <v>186172.1</v>
      </c>
      <c r="I18" s="117"/>
    </row>
    <row r="19" s="93" customFormat="1" ht="30" customHeight="1" spans="2:9">
      <c r="B19" s="106">
        <v>509</v>
      </c>
      <c r="C19" s="106">
        <v>99</v>
      </c>
      <c r="D19" s="103">
        <v>116</v>
      </c>
      <c r="E19" s="106" t="s">
        <v>228</v>
      </c>
      <c r="F19" s="108">
        <v>30000</v>
      </c>
      <c r="G19" s="105">
        <v>30000</v>
      </c>
      <c r="H19" s="105"/>
      <c r="I19" s="117"/>
    </row>
    <row r="20" s="93" customFormat="1" ht="30" customHeight="1" spans="2:9">
      <c r="B20" s="111"/>
      <c r="C20" s="111"/>
      <c r="D20" s="112"/>
      <c r="E20" s="113"/>
      <c r="F20" s="114"/>
      <c r="G20" s="114"/>
      <c r="H20" s="114"/>
      <c r="I20" s="117"/>
    </row>
    <row r="21" s="93" customFormat="1" ht="30" customHeight="1" spans="2:9">
      <c r="B21" s="111"/>
      <c r="C21" s="111"/>
      <c r="D21" s="112"/>
      <c r="E21" s="113"/>
      <c r="F21" s="114"/>
      <c r="G21" s="114"/>
      <c r="H21" s="114"/>
      <c r="I21" s="117"/>
    </row>
    <row r="22" s="93" customFormat="1" ht="30" customHeight="1" spans="2:9">
      <c r="B22" s="111"/>
      <c r="C22" s="111"/>
      <c r="D22" s="112"/>
      <c r="E22" s="113"/>
      <c r="F22" s="114"/>
      <c r="G22" s="114"/>
      <c r="H22" s="114"/>
      <c r="I22" s="117"/>
    </row>
    <row r="23" s="93" customFormat="1" ht="30" customHeight="1" spans="2:9">
      <c r="B23" s="111"/>
      <c r="C23" s="111"/>
      <c r="D23" s="112"/>
      <c r="E23" s="113"/>
      <c r="F23" s="114"/>
      <c r="G23" s="114"/>
      <c r="H23" s="114"/>
      <c r="I23" s="117"/>
    </row>
    <row r="24" s="93" customFormat="1" ht="30" customHeight="1" spans="2:9">
      <c r="B24" s="111"/>
      <c r="C24" s="111"/>
      <c r="D24" s="112"/>
      <c r="E24" s="113"/>
      <c r="F24" s="114"/>
      <c r="G24" s="114"/>
      <c r="H24" s="114"/>
      <c r="I24" s="117"/>
    </row>
    <row r="25" s="93" customFormat="1" ht="30" customHeight="1" spans="2:9">
      <c r="B25" s="111"/>
      <c r="C25" s="111"/>
      <c r="D25" s="112"/>
      <c r="E25" s="113"/>
      <c r="F25" s="114"/>
      <c r="G25" s="114"/>
      <c r="H25" s="114"/>
      <c r="I25" s="117"/>
    </row>
    <row r="26" s="93" customFormat="1" ht="30" customHeight="1" spans="2:9">
      <c r="B26" s="111"/>
      <c r="C26" s="111"/>
      <c r="D26" s="112"/>
      <c r="E26" s="113"/>
      <c r="F26" s="114"/>
      <c r="G26" s="114"/>
      <c r="H26" s="114"/>
      <c r="I26" s="117"/>
    </row>
    <row r="27" s="93" customFormat="1" ht="30" customHeight="1" spans="2:9">
      <c r="B27" s="111"/>
      <c r="C27" s="111"/>
      <c r="D27" s="112"/>
      <c r="E27" s="113"/>
      <c r="F27" s="114"/>
      <c r="G27" s="114"/>
      <c r="H27" s="114"/>
      <c r="I27" s="117"/>
    </row>
    <row r="28" s="93" customFormat="1" ht="8.5" customHeight="1" spans="1:9">
      <c r="A28" s="115"/>
      <c r="B28" s="115"/>
      <c r="C28" s="115"/>
      <c r="D28" s="116"/>
      <c r="E28" s="115"/>
      <c r="F28" s="115"/>
      <c r="G28" s="115"/>
      <c r="H28" s="115"/>
      <c r="I28" s="11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tabSelected="1" workbookViewId="0">
      <selection activeCell="G25" sqref="G25:G26"/>
    </sheetView>
  </sheetViews>
  <sheetFormatPr defaultColWidth="10" defaultRowHeight="13.5"/>
  <cols>
    <col min="1" max="1" width="1.53333333333333" style="69" customWidth="1"/>
    <col min="2" max="4" width="6.63333333333333" style="69" customWidth="1"/>
    <col min="5" max="5" width="26.6333333333333" style="69" customWidth="1"/>
    <col min="6" max="6" width="48.6333333333333" style="69" customWidth="1"/>
    <col min="7" max="7" width="26.6333333333333" style="69" customWidth="1"/>
    <col min="8" max="8" width="1.53333333333333" style="69" customWidth="1"/>
    <col min="9" max="9" width="19.1833333333333" style="69" customWidth="1"/>
    <col min="10" max="10" width="9.76666666666667" style="69" customWidth="1"/>
    <col min="11" max="16384" width="10" style="69"/>
  </cols>
  <sheetData>
    <row r="1" ht="25" customHeight="1" spans="1:8">
      <c r="A1" s="70"/>
      <c r="B1" s="2"/>
      <c r="C1" s="2"/>
      <c r="D1" s="2"/>
      <c r="E1" s="71"/>
      <c r="F1" s="71"/>
      <c r="G1" s="72" t="s">
        <v>244</v>
      </c>
      <c r="H1" s="73"/>
    </row>
    <row r="2" ht="22.8" customHeight="1" spans="1:8">
      <c r="A2" s="70"/>
      <c r="B2" s="74" t="s">
        <v>245</v>
      </c>
      <c r="C2" s="74"/>
      <c r="D2" s="74"/>
      <c r="E2" s="74"/>
      <c r="F2" s="74"/>
      <c r="G2" s="74"/>
      <c r="H2" s="73" t="s">
        <v>3</v>
      </c>
    </row>
    <row r="3" ht="19.55" customHeight="1" spans="1:8">
      <c r="A3" s="75"/>
      <c r="B3" s="76" t="s">
        <v>5</v>
      </c>
      <c r="C3" s="76"/>
      <c r="D3" s="76"/>
      <c r="E3" s="76"/>
      <c r="F3" s="76"/>
      <c r="G3" s="77" t="s">
        <v>6</v>
      </c>
      <c r="H3" s="78"/>
    </row>
    <row r="4" ht="24.4" customHeight="1" spans="1:8">
      <c r="A4" s="79"/>
      <c r="B4" s="45" t="s">
        <v>81</v>
      </c>
      <c r="C4" s="45"/>
      <c r="D4" s="45"/>
      <c r="E4" s="45" t="s">
        <v>70</v>
      </c>
      <c r="F4" s="45" t="s">
        <v>71</v>
      </c>
      <c r="G4" s="45" t="s">
        <v>246</v>
      </c>
      <c r="H4" s="80"/>
    </row>
    <row r="5" ht="24" customHeight="1" spans="1:8">
      <c r="A5" s="79"/>
      <c r="B5" s="45" t="s">
        <v>82</v>
      </c>
      <c r="C5" s="45" t="s">
        <v>83</v>
      </c>
      <c r="D5" s="45" t="s">
        <v>84</v>
      </c>
      <c r="E5" s="45"/>
      <c r="F5" s="45"/>
      <c r="G5" s="45"/>
      <c r="H5" s="81"/>
    </row>
    <row r="6" ht="28" customHeight="1" spans="1:9">
      <c r="A6" s="82"/>
      <c r="B6" s="45"/>
      <c r="C6" s="45"/>
      <c r="D6" s="45"/>
      <c r="E6" s="45"/>
      <c r="F6" s="45" t="s">
        <v>72</v>
      </c>
      <c r="G6" s="48">
        <f>G7+G18+G23</f>
        <v>2734000</v>
      </c>
      <c r="H6" s="83"/>
      <c r="I6" s="91"/>
    </row>
    <row r="7" ht="28" customHeight="1" spans="1:9">
      <c r="A7" s="82"/>
      <c r="B7" s="50"/>
      <c r="C7" s="50"/>
      <c r="D7" s="50"/>
      <c r="E7" s="50"/>
      <c r="F7" s="50" t="s">
        <v>0</v>
      </c>
      <c r="G7" s="48">
        <f>G9+G11+G13+G15+G17</f>
        <v>302000</v>
      </c>
      <c r="H7" s="83"/>
      <c r="I7" s="92"/>
    </row>
    <row r="8" ht="28" customHeight="1" spans="1:9">
      <c r="A8" s="82"/>
      <c r="B8" s="50"/>
      <c r="C8" s="50"/>
      <c r="D8" s="50"/>
      <c r="E8" s="50"/>
      <c r="F8" s="50" t="s">
        <v>103</v>
      </c>
      <c r="G8" s="53">
        <f>G9</f>
        <v>200000</v>
      </c>
      <c r="H8" s="83"/>
      <c r="I8" s="92"/>
    </row>
    <row r="9" ht="31" customHeight="1" spans="1:8">
      <c r="A9" s="82"/>
      <c r="B9" s="50">
        <v>208</v>
      </c>
      <c r="C9" s="84" t="s">
        <v>87</v>
      </c>
      <c r="D9" s="50">
        <v>16</v>
      </c>
      <c r="E9" s="50">
        <v>116001</v>
      </c>
      <c r="F9" s="50" t="s">
        <v>247</v>
      </c>
      <c r="G9" s="85">
        <v>200000</v>
      </c>
      <c r="H9" s="83"/>
    </row>
    <row r="10" ht="31" customHeight="1" spans="1:8">
      <c r="A10" s="82"/>
      <c r="B10" s="50"/>
      <c r="C10" s="84"/>
      <c r="D10" s="50"/>
      <c r="E10" s="50"/>
      <c r="F10" s="50" t="s">
        <v>100</v>
      </c>
      <c r="G10" s="85">
        <f>G11</f>
        <v>20000</v>
      </c>
      <c r="H10" s="83"/>
    </row>
    <row r="11" ht="22.8" customHeight="1" spans="1:8">
      <c r="A11" s="82"/>
      <c r="B11" s="50">
        <v>208</v>
      </c>
      <c r="C11" s="84" t="s">
        <v>87</v>
      </c>
      <c r="D11" s="50">
        <v>12</v>
      </c>
      <c r="E11" s="50">
        <v>116001</v>
      </c>
      <c r="F11" s="50" t="s">
        <v>248</v>
      </c>
      <c r="G11" s="85">
        <v>20000</v>
      </c>
      <c r="H11" s="83"/>
    </row>
    <row r="12" ht="22.8" customHeight="1" spans="1:8">
      <c r="A12" s="82"/>
      <c r="B12" s="50"/>
      <c r="C12" s="84"/>
      <c r="D12" s="50"/>
      <c r="E12" s="50"/>
      <c r="F12" s="50" t="s">
        <v>92</v>
      </c>
      <c r="G12" s="85">
        <f>G13</f>
        <v>62000</v>
      </c>
      <c r="H12" s="83"/>
    </row>
    <row r="13" ht="22.8" customHeight="1" spans="1:8">
      <c r="A13" s="82"/>
      <c r="B13" s="50">
        <v>208</v>
      </c>
      <c r="C13" s="84" t="s">
        <v>87</v>
      </c>
      <c r="D13" s="84" t="s">
        <v>91</v>
      </c>
      <c r="E13" s="50">
        <v>116001</v>
      </c>
      <c r="F13" s="50" t="s">
        <v>249</v>
      </c>
      <c r="G13" s="85">
        <v>62000</v>
      </c>
      <c r="H13" s="83"/>
    </row>
    <row r="14" ht="22.8" customHeight="1" spans="1:8">
      <c r="A14" s="82"/>
      <c r="B14" s="50"/>
      <c r="C14" s="84"/>
      <c r="D14" s="84"/>
      <c r="E14" s="50"/>
      <c r="F14" s="50" t="s">
        <v>97</v>
      </c>
      <c r="G14" s="85">
        <f>G15</f>
        <v>10000</v>
      </c>
      <c r="H14" s="83"/>
    </row>
    <row r="15" ht="22.8" customHeight="1" spans="1:8">
      <c r="A15" s="82"/>
      <c r="B15" s="50">
        <v>208</v>
      </c>
      <c r="C15" s="84" t="s">
        <v>87</v>
      </c>
      <c r="D15" s="84" t="s">
        <v>96</v>
      </c>
      <c r="E15" s="50">
        <v>116001</v>
      </c>
      <c r="F15" s="50" t="s">
        <v>250</v>
      </c>
      <c r="G15" s="85">
        <v>10000</v>
      </c>
      <c r="H15" s="83"/>
    </row>
    <row r="16" ht="22.8" customHeight="1" spans="1:8">
      <c r="A16" s="82"/>
      <c r="B16" s="50"/>
      <c r="C16" s="84"/>
      <c r="D16" s="84"/>
      <c r="E16" s="50"/>
      <c r="F16" s="50" t="s">
        <v>108</v>
      </c>
      <c r="G16" s="85">
        <f>G17</f>
        <v>10000</v>
      </c>
      <c r="H16" s="83"/>
    </row>
    <row r="17" ht="22.8" customHeight="1" spans="1:8">
      <c r="A17" s="82"/>
      <c r="B17" s="50">
        <v>208</v>
      </c>
      <c r="C17" s="84" t="s">
        <v>87</v>
      </c>
      <c r="D17" s="84" t="s">
        <v>107</v>
      </c>
      <c r="E17" s="50">
        <v>116001</v>
      </c>
      <c r="F17" s="50" t="s">
        <v>251</v>
      </c>
      <c r="G17" s="85">
        <v>10000</v>
      </c>
      <c r="H17" s="83"/>
    </row>
    <row r="18" ht="22.8" customHeight="1" spans="1:8">
      <c r="A18" s="82"/>
      <c r="B18" s="50"/>
      <c r="C18" s="84"/>
      <c r="D18" s="84"/>
      <c r="E18" s="50"/>
      <c r="F18" s="50" t="s">
        <v>73</v>
      </c>
      <c r="G18" s="86">
        <f>G19+G21</f>
        <v>1200000</v>
      </c>
      <c r="H18" s="83"/>
    </row>
    <row r="19" ht="22.8" customHeight="1" spans="1:8">
      <c r="A19" s="82"/>
      <c r="B19" s="50"/>
      <c r="C19" s="84"/>
      <c r="D19" s="84"/>
      <c r="E19" s="50"/>
      <c r="F19" s="50" t="s">
        <v>94</v>
      </c>
      <c r="G19" s="85">
        <f>G20</f>
        <v>650000</v>
      </c>
      <c r="H19" s="83"/>
    </row>
    <row r="20" ht="22.8" customHeight="1" spans="1:8">
      <c r="A20" s="82"/>
      <c r="B20" s="84">
        <v>208</v>
      </c>
      <c r="C20" s="84" t="s">
        <v>87</v>
      </c>
      <c r="D20" s="84" t="s">
        <v>213</v>
      </c>
      <c r="E20" s="50">
        <v>116002</v>
      </c>
      <c r="F20" s="50" t="s">
        <v>252</v>
      </c>
      <c r="G20" s="53">
        <v>650000</v>
      </c>
      <c r="H20" s="83"/>
    </row>
    <row r="21" ht="22.8" customHeight="1" spans="1:8">
      <c r="A21" s="82"/>
      <c r="B21" s="84"/>
      <c r="C21" s="84"/>
      <c r="D21" s="84"/>
      <c r="E21" s="50"/>
      <c r="F21" s="50" t="s">
        <v>114</v>
      </c>
      <c r="G21" s="53">
        <f>G22</f>
        <v>550000</v>
      </c>
      <c r="H21" s="83"/>
    </row>
    <row r="22" ht="22.8" customHeight="1" spans="1:8">
      <c r="A22" s="82"/>
      <c r="B22" s="84" t="s">
        <v>253</v>
      </c>
      <c r="C22" s="84" t="s">
        <v>109</v>
      </c>
      <c r="D22" s="84" t="s">
        <v>91</v>
      </c>
      <c r="E22" s="50">
        <v>116002</v>
      </c>
      <c r="F22" s="50" t="s">
        <v>254</v>
      </c>
      <c r="G22" s="53">
        <v>550000</v>
      </c>
      <c r="H22" s="83"/>
    </row>
    <row r="23" ht="22.8" customHeight="1" spans="1:8">
      <c r="A23" s="82"/>
      <c r="B23" s="84"/>
      <c r="C23" s="84"/>
      <c r="D23" s="84"/>
      <c r="E23" s="50"/>
      <c r="F23" s="50" t="s">
        <v>74</v>
      </c>
      <c r="G23" s="48">
        <f>G24</f>
        <v>1232000</v>
      </c>
      <c r="H23" s="83"/>
    </row>
    <row r="24" ht="22.8" customHeight="1" spans="1:8">
      <c r="A24" s="82"/>
      <c r="B24" s="84"/>
      <c r="C24" s="84"/>
      <c r="D24" s="84"/>
      <c r="E24" s="50"/>
      <c r="F24" s="50" t="s">
        <v>118</v>
      </c>
      <c r="G24" s="53">
        <f>SUM(G25:G26)</f>
        <v>1232000</v>
      </c>
      <c r="H24" s="83"/>
    </row>
    <row r="25" ht="22.8" customHeight="1" spans="1:8">
      <c r="A25" s="82"/>
      <c r="B25" s="50">
        <v>208</v>
      </c>
      <c r="C25" s="84" t="s">
        <v>115</v>
      </c>
      <c r="D25" s="50">
        <v>99</v>
      </c>
      <c r="E25" s="50">
        <v>116003</v>
      </c>
      <c r="F25" s="50" t="s">
        <v>255</v>
      </c>
      <c r="G25" s="53">
        <v>50000</v>
      </c>
      <c r="H25" s="83"/>
    </row>
    <row r="26" ht="22.8" customHeight="1" spans="1:8">
      <c r="A26" s="79"/>
      <c r="B26" s="50">
        <v>208</v>
      </c>
      <c r="C26" s="84" t="s">
        <v>115</v>
      </c>
      <c r="D26" s="50">
        <v>99</v>
      </c>
      <c r="E26" s="50">
        <v>116003</v>
      </c>
      <c r="F26" s="50" t="s">
        <v>256</v>
      </c>
      <c r="G26" s="53">
        <v>1182000</v>
      </c>
      <c r="H26" s="80"/>
    </row>
    <row r="27" ht="22.8" customHeight="1" spans="1:8">
      <c r="A27" s="79"/>
      <c r="B27" s="52"/>
      <c r="C27" s="87"/>
      <c r="D27" s="52"/>
      <c r="E27" s="52"/>
      <c r="F27" s="52" t="s">
        <v>23</v>
      </c>
      <c r="G27" s="53"/>
      <c r="H27" s="80"/>
    </row>
    <row r="28" ht="28" customHeight="1" spans="1:8">
      <c r="A28" s="79"/>
      <c r="B28" s="52"/>
      <c r="C28" s="87"/>
      <c r="D28" s="52"/>
      <c r="E28" s="52"/>
      <c r="F28" s="52"/>
      <c r="G28" s="53"/>
      <c r="H28" s="81"/>
    </row>
    <row r="29" ht="28" customHeight="1" spans="1:8">
      <c r="A29" s="79"/>
      <c r="B29" s="52"/>
      <c r="C29" s="87"/>
      <c r="D29" s="52"/>
      <c r="E29" s="52"/>
      <c r="F29" s="52"/>
      <c r="G29" s="53"/>
      <c r="H29" s="81"/>
    </row>
    <row r="30" ht="9.75" customHeight="1" spans="1:8">
      <c r="A30" s="88"/>
      <c r="B30" s="89"/>
      <c r="C30" s="89"/>
      <c r="D30" s="89"/>
      <c r="E30" s="89"/>
      <c r="F30" s="88"/>
      <c r="G30" s="88"/>
      <c r="H30" s="9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2024-07-26T09:51:29Z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EC09DE51B8CF4E26B07E3D783175CE40_13</vt:lpwstr>
  </property>
</Properties>
</file>