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14" r:id="rId14"/>
    <sheet name="13-2" sheetId="15" r:id="rId15"/>
    <sheet name="14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 localSheetId="13">#REF!</definedName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13">#REF!</definedName>
    <definedName name="_______________A01" localSheetId="0">#REF!</definedName>
    <definedName name="_______________A01">#REF!</definedName>
    <definedName name="_______________A08" localSheetId="13">'[14]A01-1'!$A$5:$C$36</definedName>
    <definedName name="_______________A08">'[2]A01-1'!$A$5:$C$36</definedName>
    <definedName name="______________A01" localSheetId="13">#REF!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13">#REF!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13">#REF!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13">#REF!</definedName>
    <definedName name="____________qyc1234" localSheetId="0">#REF!</definedName>
    <definedName name="____________qyc1234">#REF!</definedName>
    <definedName name="___________A01" localSheetId="13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13">#REF!</definedName>
    <definedName name="___________qyc1234" localSheetId="0">#REF!</definedName>
    <definedName name="___________qyc1234">#REF!</definedName>
    <definedName name="__________A01" localSheetId="13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13">#REF!</definedName>
    <definedName name="__________qyc1234" localSheetId="0">#REF!</definedName>
    <definedName name="__________qyc1234">#REF!</definedName>
    <definedName name="_________A01" localSheetId="13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13">#REF!</definedName>
    <definedName name="_________qyc1234" localSheetId="0">#REF!</definedName>
    <definedName name="_________qyc1234">#REF!</definedName>
    <definedName name="________A01" localSheetId="13">#REF!</definedName>
    <definedName name="________A01" localSheetId="0">#REF!</definedName>
    <definedName name="________A01">#REF!</definedName>
    <definedName name="________A08">'[5]A01-1'!$A$5:$C$36</definedName>
    <definedName name="________qyc1234" localSheetId="13">#REF!</definedName>
    <definedName name="________qyc1234" localSheetId="0">#REF!</definedName>
    <definedName name="________qyc1234">#REF!</definedName>
    <definedName name="_______A01" localSheetId="13">#REF!</definedName>
    <definedName name="_______A01" localSheetId="0">#REF!</definedName>
    <definedName name="_______A01">#REF!</definedName>
    <definedName name="_______A08">'[7]A01-1'!$A$5:$C$36</definedName>
    <definedName name="_______qyc1234" localSheetId="13">#REF!</definedName>
    <definedName name="_______qyc1234" localSheetId="0">#REF!</definedName>
    <definedName name="_______qyc1234">#REF!</definedName>
    <definedName name="______A01" localSheetId="13">#REF!</definedName>
    <definedName name="______A01" localSheetId="0">#REF!</definedName>
    <definedName name="______A01">#REF!</definedName>
    <definedName name="______A08">'[8]A01-1'!$A$5:$C$36</definedName>
    <definedName name="______qyc1234" localSheetId="13">#REF!</definedName>
    <definedName name="______qyc1234" localSheetId="0">#REF!</definedName>
    <definedName name="______qyc1234">#REF!</definedName>
    <definedName name="_____A01" localSheetId="13">#REF!</definedName>
    <definedName name="_____A01" localSheetId="0">#REF!</definedName>
    <definedName name="_____A01">#REF!</definedName>
    <definedName name="_____A08">'[8]A01-1'!$A$5:$C$36</definedName>
    <definedName name="_____qyc1234" localSheetId="13">#REF!</definedName>
    <definedName name="_____qyc1234" localSheetId="0">#REF!</definedName>
    <definedName name="_____qyc1234">#REF!</definedName>
    <definedName name="____1A01_" localSheetId="13">#REF!</definedName>
    <definedName name="____1A01_" localSheetId="0">#REF!</definedName>
    <definedName name="____1A01_">#REF!</definedName>
    <definedName name="____2A08_">'[9]A01-1'!$A$5:$C$36</definedName>
    <definedName name="____A01" localSheetId="13">#REF!</definedName>
    <definedName name="____A01" localSheetId="0">#REF!</definedName>
    <definedName name="____A01">#REF!</definedName>
    <definedName name="____A08">'[10]A01-1'!$A$5:$C$36</definedName>
    <definedName name="____qyc1234" localSheetId="13">#REF!</definedName>
    <definedName name="____qyc1234" localSheetId="0">#REF!</definedName>
    <definedName name="____qyc1234">#REF!</definedName>
    <definedName name="___1A01_" localSheetId="13">#REF!</definedName>
    <definedName name="___1A01_" localSheetId="0">#REF!</definedName>
    <definedName name="___1A01_">#REF!</definedName>
    <definedName name="___2A08_" localSheetId="13">'[14]A01-1'!$A$5:$C$36</definedName>
    <definedName name="___2A08_">'[2]A01-1'!$A$5:$C$36</definedName>
    <definedName name="___A01" localSheetId="13">#REF!</definedName>
    <definedName name="___A01" localSheetId="0">#REF!</definedName>
    <definedName name="___A01">#REF!</definedName>
    <definedName name="___A08">'[10]A01-1'!$A$5:$C$36</definedName>
    <definedName name="___qyc1234" localSheetId="13">#REF!</definedName>
    <definedName name="___qyc1234" localSheetId="0">#REF!</definedName>
    <definedName name="___qyc1234">#REF!</definedName>
    <definedName name="__1A01_" localSheetId="13">#REF!</definedName>
    <definedName name="__1A01_" localSheetId="0">#REF!</definedName>
    <definedName name="__1A01_">#REF!</definedName>
    <definedName name="__2A01_" localSheetId="13">#REF!</definedName>
    <definedName name="__2A01_" localSheetId="0">#REF!</definedName>
    <definedName name="__2A01_">#REF!</definedName>
    <definedName name="__2A08_" localSheetId="13">'[14]A01-1'!$A$5:$C$36</definedName>
    <definedName name="__2A08_">'[2]A01-1'!$A$5:$C$36</definedName>
    <definedName name="__4A08_" localSheetId="13">'[14]A01-1'!$A$5:$C$36</definedName>
    <definedName name="__4A08_">'[2]A01-1'!$A$5:$C$36</definedName>
    <definedName name="__A01" localSheetId="13">#REF!</definedName>
    <definedName name="__A01" localSheetId="0">#REF!</definedName>
    <definedName name="__A01">#REF!</definedName>
    <definedName name="__A08" localSheetId="13">'[14]A01-1'!$A$5:$C$36</definedName>
    <definedName name="__A08">'[2]A01-1'!$A$5:$C$36</definedName>
    <definedName name="__qyc1234" localSheetId="13">#REF!</definedName>
    <definedName name="__qyc1234" localSheetId="0">#REF!</definedName>
    <definedName name="__qyc1234">#REF!</definedName>
    <definedName name="_1A01_" localSheetId="13">#REF!</definedName>
    <definedName name="_1A01_" localSheetId="0">#REF!</definedName>
    <definedName name="_1A01_">#REF!</definedName>
    <definedName name="_2A01_" localSheetId="13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 localSheetId="13">'[14]A01-1'!$A$5:$C$36</definedName>
    <definedName name="_4A08_">'[2]A01-1'!$A$5:$C$36</definedName>
    <definedName name="_A01" localSheetId="13">#REF!</definedName>
    <definedName name="_A01" localSheetId="0">#REF!</definedName>
    <definedName name="_A01">#REF!</definedName>
    <definedName name="_A08" localSheetId="13">'[14]A01-1'!$A$5:$C$36</definedName>
    <definedName name="_A08">'[2]A01-1'!$A$5:$C$36</definedName>
    <definedName name="_a8756">'[1]A01-1'!$A$5:$C$36</definedName>
    <definedName name="_qyc1234" localSheetId="13">#REF!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13" hidden="1">#REF!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3">'3'!$B$1:$K$15</definedName>
    <definedName name="_xlnm.Print_Area" localSheetId="1">'1'!$B$1:$E$40</definedName>
    <definedName name="_xlnm.Print_Area" localSheetId="0">封面!$A$1:$A$18</definedName>
    <definedName name="_xlnm.Print_Titles">#N/A</definedName>
    <definedName name="s">#N/A</definedName>
    <definedName name="地区名称" localSheetId="13">#REF!</definedName>
    <definedName name="地区名称" localSheetId="0">#REF!</definedName>
    <definedName name="地区名称">#REF!</definedName>
    <definedName name="分类" localSheetId="13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13">#REF!</definedName>
    <definedName name="形式" localSheetId="0">#REF!</definedName>
    <definedName name="形式">#REF!</definedName>
    <definedName name="性质">[13]Sheet2!$A$1:$A$4</definedName>
    <definedName name="支出" localSheetId="13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<sst xmlns="http://schemas.openxmlformats.org/spreadsheetml/2006/main" count="617" uniqueCount="300">
  <si>
    <t>攀枝花市西区工商业联合会</t>
  </si>
  <si>
    <t>2023年部门预算公开表</t>
  </si>
  <si>
    <t>报送日期：2023年2月28日</t>
  </si>
  <si>
    <t>表1</t>
  </si>
  <si>
    <t xml:space="preserve"> </t>
  </si>
  <si>
    <t>部门收支总表</t>
  </si>
  <si>
    <t>部门：攀枝花市西区工商业联合会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</si>
  <si>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</si>
  <si>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</si>
  <si>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</si>
  <si>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</si>
  <si>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</si>
  <si>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</si>
  <si>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</si>
  <si>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</si>
  <si>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</si>
  <si>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</si>
  <si>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</si>
  <si>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</si>
  <si>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</si>
  <si>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</si>
  <si>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</si>
  <si>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</si>
  <si>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</si>
  <si>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</si>
  <si>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</si>
  <si>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</si>
  <si>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</si>
  <si>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</si>
  <si>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</si>
  <si>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</si>
  <si>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</si>
  <si>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</si>
  <si>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</si>
  <si>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</si>
  <si>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</si>
  <si>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</si>
  <si>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</si>
  <si>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</si>
  <si>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</si>
  <si>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</si>
  <si>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</si>
  <si>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</si>
  <si>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</si>
  <si>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</si>
  <si>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</si>
  <si>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</si>
  <si>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</si>
  <si>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</si>
  <si>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</si>
  <si>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</si>
  <si>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</si>
  <si>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</si>
  <si>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</si>
  <si>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</si>
  <si>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</si>
  <si>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</si>
  <si>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</si>
  <si>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</si>
  <si>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</si>
  <si>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</si>
  <si>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</si>
  <si>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</si>
  <si>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</si>
  <si>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</si>
  <si>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</si>
  <si>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</si>
  <si>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</si>
  <si>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</si>
  <si>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</si>
  <si>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</si>
  <si>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</si>
  <si>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</si>
  <si>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</si>
  <si>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</si>
  <si>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</si>
  <si>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</si>
  <si>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</si>
  <si>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</si>
  <si>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</si>
  <si>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</si>
  <si>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</si>
  <si>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</si>
  <si>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</si>
  <si>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</si>
  <si>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</si>
  <si>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行政运行</t>
  </si>
  <si>
    <t>05</t>
  </si>
  <si>
    <t>行政单位离退休</t>
  </si>
  <si>
    <t>机关事业单位基本养老保险缴费支出</t>
  </si>
  <si>
    <t>11</t>
  </si>
  <si>
    <t>行政单位医疗</t>
  </si>
  <si>
    <t>03</t>
  </si>
  <si>
    <t>公务员医疗补助</t>
  </si>
  <si>
    <t>08</t>
  </si>
  <si>
    <t>02</t>
  </si>
  <si>
    <t>土地开发支出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</si>
  <si>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</si>
  <si>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</si>
  <si>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</si>
  <si>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</si>
  <si>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</si>
  <si>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</si>
  <si>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</si>
  <si>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</si>
  <si>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</si>
  <si>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</si>
  <si>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</si>
  <si>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</si>
  <si>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</si>
  <si>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</si>
  <si>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</si>
  <si>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</si>
  <si>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</si>
  <si>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</si>
  <si>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</si>
  <si>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</si>
  <si>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</si>
  <si>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</si>
  <si>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</si>
  <si>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</si>
  <si>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</si>
  <si>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</si>
  <si>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</si>
  <si>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</si>
  <si>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</si>
  <si>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</si>
  <si>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</si>
  <si>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</si>
  <si>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</si>
  <si>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</si>
  <si>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</si>
  <si>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</si>
  <si>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</si>
  <si>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</si>
  <si>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</si>
  <si>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</si>
  <si>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</si>
  <si>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</si>
  <si>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</si>
  <si>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</si>
  <si>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</si>
  <si>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</si>
  <si>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</si>
  <si>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</si>
  <si>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</si>
  <si>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</si>
  <si>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</si>
  <si>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</si>
  <si>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</si>
  <si>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</si>
  <si>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</si>
  <si>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</si>
  <si>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</si>
  <si>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r>
      <rPr>
        <sz val="11"/>
        <rFont val="宋体"/>
        <charset val="134"/>
      </rPr>
      <t>30108-机关事业单位基本养老保险缴费</t>
    </r>
  </si>
  <si>
    <t>10</t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</si>
  <si>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</si>
  <si>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</si>
  <si>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t>12</t>
  </si>
  <si>
    <t>30112-其他社会保障缴费</t>
  </si>
  <si>
    <t>13</t>
  </si>
  <si>
    <r>
      <rPr>
        <sz val="11"/>
        <rFont val="宋体"/>
        <charset val="134"/>
      </rPr>
      <t>30113-住房公积金</t>
    </r>
  </si>
  <si>
    <t>99</t>
  </si>
  <si>
    <r>
      <rPr>
        <sz val="11"/>
        <rFont val="宋体"/>
        <charset val="134"/>
      </rPr>
      <t>30199-其他工资福利支出</t>
    </r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</si>
  <si>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</si>
  <si>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30211-差旅费</t>
    </r>
  </si>
  <si>
    <t>28</t>
  </si>
  <si>
    <r>
      <rPr>
        <sz val="11"/>
        <rFont val="宋体"/>
        <charset val="134"/>
      </rPr>
      <t>30228-工会经费</t>
    </r>
  </si>
  <si>
    <t>29</t>
  </si>
  <si>
    <r>
      <rPr>
        <sz val="11"/>
        <rFont val="宋体"/>
        <charset val="134"/>
      </rPr>
      <t>30229-福利费</t>
    </r>
  </si>
  <si>
    <t>39</t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</si>
  <si>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</si>
  <si>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</si>
  <si>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r>
      <rPr>
        <sz val="11"/>
        <rFont val="宋体"/>
        <charset val="134"/>
      </rPr>
      <t>30302-退休费</t>
    </r>
  </si>
  <si>
    <t>07</t>
  </si>
  <si>
    <r>
      <rPr>
        <sz val="11"/>
        <rFont val="宋体"/>
        <charset val="134"/>
      </rPr>
      <t>30307-医疗费补助</t>
    </r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</si>
  <si>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</si>
  <si>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</si>
  <si>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</si>
  <si>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</si>
  <si>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</si>
  <si>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</si>
  <si>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</si>
  <si>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r>
      <t>50101-</t>
    </r>
    <r>
      <rPr>
        <sz val="11"/>
        <color rgb="FF000000"/>
        <rFont val="宋体"/>
        <charset val="134"/>
      </rPr>
      <t>工资奖金津补贴</t>
    </r>
  </si>
  <si>
    <t>501</t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</si>
  <si>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</si>
  <si>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</si>
  <si>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</si>
  <si>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t>502</t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</si>
  <si>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</si>
  <si>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50299-其他商品和服务支出</t>
    </r>
  </si>
  <si>
    <t>509</t>
  </si>
  <si>
    <r>
      <rPr>
        <sz val="11"/>
        <color rgb="FF000000"/>
        <rFont val="Dialog.plain"/>
        <charset val="134"/>
      </rPr>
      <t>50901-社会福利和救助</t>
    </r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</si>
  <si>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</si>
  <si>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</si>
  <si>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</si>
  <si>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</si>
  <si>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说明：本年年初预算未安排一般公共预算项目支出的预算支出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</si>
  <si>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</si>
  <si>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</si>
  <si>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</si>
  <si>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</si>
  <si>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</si>
  <si>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</si>
  <si>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</si>
  <si>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</si>
  <si>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</si>
  <si>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说明：本年年初预算未安排一般公共预算“三公”经费预算支出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</si>
  <si>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</si>
  <si>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</si>
  <si>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</si>
  <si>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</si>
  <si>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</si>
  <si>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</si>
  <si>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</si>
  <si>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</si>
  <si>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</si>
  <si>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说明：本年年初预算未安排国有资本经营预算支出</t>
  </si>
  <si>
    <t>表13</t>
  </si>
  <si>
    <t>部门预算项目绩效目标表（2023年度）</t>
  </si>
  <si>
    <t>(2023年度)</t>
  </si>
  <si>
    <t>项目名称</t>
  </si>
  <si>
    <t>联系协调非公企业经费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</si>
  <si>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</si>
  <si>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</si>
  <si>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</si>
  <si>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</si>
  <si>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</si>
  <si>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</si>
  <si>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提高非公经济人士思想素质和参政议政能力，促进非公经济两个健康发展。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</si>
  <si>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</si>
  <si>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</si>
  <si>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</si>
  <si>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</si>
  <si>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</si>
  <si>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</si>
  <si>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</si>
  <si>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召开二十大宣讲会、执委会、主席会、组织开展各种培训会</t>
  </si>
  <si>
    <t>全年计划召开二十大宣讲会1次，执委会2次，主席会1次，组织非公经济企业代表培训10次</t>
  </si>
  <si>
    <t>质量指标</t>
  </si>
  <si>
    <t>提高非公经济人士思想素质和参政议政能力</t>
  </si>
  <si>
    <t>时效指标</t>
  </si>
  <si>
    <t>完成时效</t>
  </si>
  <si>
    <t>一年</t>
  </si>
  <si>
    <t>成本指标</t>
  </si>
  <si>
    <t>会议费和培训费</t>
  </si>
  <si>
    <t>会议培训费3000元/次，共计3万；组织非公企业家外出考察计划3次，1万元/次，共计3万。合计6万元</t>
  </si>
  <si>
    <t>效益指标</t>
  </si>
  <si>
    <t>社会效益指标</t>
  </si>
  <si>
    <t>非公企业社会正面影响力提高</t>
  </si>
  <si>
    <t>西区非公经济效益明显增长</t>
  </si>
  <si>
    <t>经济效益指标</t>
  </si>
  <si>
    <t>促进非公经济两个健康</t>
  </si>
  <si>
    <t>满意度指标</t>
  </si>
  <si>
    <t>服务对象满意度指标</t>
  </si>
  <si>
    <t>非公经济人士评价</t>
  </si>
  <si>
    <t>非公经济人士好评达到95%以上</t>
  </si>
  <si>
    <t>购买社会服务费</t>
  </si>
  <si>
    <t>推高规范内部控制（商会负责人离职审计、金蝶软件服务、内部控制服务）。</t>
  </si>
  <si>
    <t>项目完成</t>
  </si>
  <si>
    <t>社会服务</t>
  </si>
  <si>
    <r>
      <rPr>
        <sz val="9"/>
        <rFont val="宋体"/>
        <charset val="134"/>
      </rPr>
      <t>社会服务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次；金蝶软件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次；内部控制服务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次，商会法人离职审计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</si>
  <si>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财务工作和保密工作</t>
  </si>
  <si>
    <t>为规范内部控制提供保障</t>
  </si>
  <si>
    <t>服务期限</t>
  </si>
  <si>
    <t>社会服务、金蝶软件服务等费用</t>
  </si>
  <si>
    <t>2.46万元</t>
  </si>
  <si>
    <t>项目效益</t>
  </si>
  <si>
    <t>内部控制规范化</t>
  </si>
  <si>
    <t>高效服务，提高效率</t>
  </si>
  <si>
    <t>购买社会服务促进工作高效开展，提高经济效益</t>
  </si>
  <si>
    <t>财务人员、办公人员是否满意</t>
  </si>
  <si>
    <t>财务人员、办公人员满意率达到98%</t>
  </si>
  <si>
    <t>表14</t>
  </si>
  <si>
    <t>部门整体支出绩效目标表</t>
  </si>
  <si>
    <t>（2023年度）</t>
  </si>
  <si>
    <t>部门名称</t>
  </si>
  <si>
    <t>西区工商联</t>
  </si>
  <si>
    <t>年度主要任务</t>
  </si>
  <si>
    <t>任务名称</t>
  </si>
  <si>
    <t>主要内容</t>
  </si>
  <si>
    <t>按月发放5名职工工资、绩效、各项社会保险和按需求支付办公费、电费、邮电费、差旅费、公务用车运行维护费等日常公用经费，做好日常保障工作。</t>
  </si>
  <si>
    <t>按计划开展各项项目工作</t>
  </si>
  <si>
    <t>年度部门整体支出预算</t>
  </si>
  <si>
    <t>资金总额</t>
  </si>
  <si>
    <t>年度总体目标</t>
  </si>
  <si>
    <t xml:space="preserve">
1、规范区工商联内部制度；2、根据工作职责，为西区民营企业和中心企业牵线搭桥、组织银企对接、搭建融资平台，促进非公经济人士两个健康发展。3、承办政府交办和有关部门委托事项</t>
  </si>
  <si>
    <t>年度绩效指标</t>
  </si>
  <si>
    <t>指标值
（包含数字及文字描述）</t>
  </si>
  <si>
    <t>产出指标</t>
  </si>
  <si>
    <t>全面保障职工人员经费、保障单位日常运行</t>
  </si>
  <si>
    <t>按项目进度完成</t>
  </si>
  <si>
    <t>2023年1-12月</t>
  </si>
  <si>
    <t>2023年全年预算资金</t>
  </si>
  <si>
    <t>促进非公经济两个健康发展</t>
  </si>
  <si>
    <t>保证区工商联正常运转。</t>
  </si>
  <si>
    <t>生态效益指标</t>
  </si>
  <si>
    <t>可持续影响指标</t>
  </si>
  <si>
    <t>服务对象满意度</t>
  </si>
  <si>
    <t>服务对象满意度≥95%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</si>
</sst>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sz val="11"/>
      <color rgb="FF000000"/>
      <name val="Dialog.plai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25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7" borderId="26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29" applyNumberFormat="0" applyAlignment="0" applyProtection="0">
      <alignment vertical="center"/>
    </xf>
    <xf numFmtId="0" fontId="41" fillId="11" borderId="25" applyNumberFormat="0" applyAlignment="0" applyProtection="0">
      <alignment vertical="center"/>
    </xf>
    <xf numFmtId="0" fontId="42" fillId="12" borderId="30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2" fillId="0" borderId="0"/>
  </cellStyleXfs>
  <cellXfs count="15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3" fillId="0" borderId="17" xfId="0" applyNumberFormat="1" applyFont="1" applyFill="1" applyBorder="1" applyAlignment="1" applyProtection="1">
      <alignment horizontal="left" vertical="center" wrapText="1"/>
    </xf>
    <xf numFmtId="0" fontId="13" fillId="0" borderId="18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49" fontId="13" fillId="0" borderId="10" xfId="0" applyNumberFormat="1" applyFont="1" applyFill="1" applyBorder="1" applyAlignment="1" applyProtection="1">
      <alignment horizontal="left" vertical="center" wrapText="1"/>
    </xf>
    <xf numFmtId="49" fontId="13" fillId="0" borderId="19" xfId="0" applyNumberFormat="1" applyFont="1" applyFill="1" applyBorder="1" applyAlignment="1" applyProtection="1">
      <alignment horizontal="left" vertical="center" wrapText="1"/>
    </xf>
    <xf numFmtId="49" fontId="13" fillId="0" borderId="15" xfId="0" applyNumberFormat="1" applyFont="1" applyFill="1" applyBorder="1" applyAlignment="1" applyProtection="1">
      <alignment horizontal="left" vertical="center" wrapText="1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left" vertical="center" wrapText="1"/>
    </xf>
    <xf numFmtId="0" fontId="13" fillId="0" borderId="19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20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0" fillId="0" borderId="2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0" fillId="0" borderId="21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0" fillId="0" borderId="20" xfId="0" applyFont="1" applyFill="1" applyBorder="1">
      <alignment vertical="center"/>
    </xf>
    <xf numFmtId="0" fontId="10" fillId="0" borderId="20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indent="1"/>
    </xf>
    <xf numFmtId="0" fontId="5" fillId="0" borderId="20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20" xfId="0" applyFont="1" applyFill="1" applyBorder="1">
      <alignment vertical="center"/>
    </xf>
    <xf numFmtId="0" fontId="5" fillId="0" borderId="23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2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3" sqref="A3"/>
    </sheetView>
  </sheetViews>
  <sheetFormatPr defaultColWidth="9" defaultRowHeight="14.25"/>
  <cols>
    <col min="1" max="1" width="123.125" style="148" customWidth="1"/>
    <col min="2" max="16384" width="9" style="148"/>
  </cols>
  <sheetData>
    <row r="1" spans="1:1">
      <c r="A1" s="149"/>
    </row>
    <row r="2" ht="137.1" customHeight="1" spans="1:1">
      <c r="A2" s="149"/>
    </row>
    <row r="3" ht="137.1" customHeight="1" spans="1:1">
      <c r="A3" s="150" t="s">
        <v>0</v>
      </c>
    </row>
    <row r="4" ht="9" customHeight="1"/>
    <row r="5" ht="33" customHeight="1"/>
    <row r="6" ht="34.5" spans="1:1">
      <c r="A6" s="151" t="s">
        <v>1</v>
      </c>
    </row>
    <row r="11" ht="35.1" customHeight="1" spans="1:1">
      <c r="A11" s="152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J8" sqref="J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6"/>
      <c r="B1" s="2" t="s">
        <v>198</v>
      </c>
      <c r="C1" s="67"/>
      <c r="D1" s="68"/>
      <c r="E1" s="68"/>
      <c r="F1" s="68"/>
      <c r="G1" s="68"/>
      <c r="H1" s="68"/>
      <c r="I1" s="81"/>
      <c r="J1" s="71"/>
    </row>
    <row r="2" ht="22.9" customHeight="1" spans="1:10">
      <c r="A2" s="66"/>
      <c r="B2" s="3" t="s">
        <v>199</v>
      </c>
      <c r="C2" s="3"/>
      <c r="D2" s="3"/>
      <c r="E2" s="3"/>
      <c r="F2" s="3"/>
      <c r="G2" s="3"/>
      <c r="H2" s="3"/>
      <c r="I2" s="3"/>
      <c r="J2" s="71" t="s">
        <v>4</v>
      </c>
    </row>
    <row r="3" ht="19.5" customHeight="1" spans="1:10">
      <c r="A3" s="69"/>
      <c r="B3" s="70" t="s">
        <v>6</v>
      </c>
      <c r="C3" s="70"/>
      <c r="D3" s="88"/>
      <c r="E3" s="88"/>
      <c r="F3" s="88"/>
      <c r="G3" s="88"/>
      <c r="H3" s="88"/>
      <c r="I3" s="82" t="s">
        <v>7</v>
      </c>
      <c r="J3" s="83"/>
    </row>
    <row r="4" ht="24.4" customHeight="1" spans="1:10">
      <c r="A4" s="71"/>
      <c r="B4" s="72" t="s">
        <v>200</v>
      </c>
      <c r="C4" s="72" t="s">
        <v>81</v>
      </c>
      <c r="D4" s="72" t="s">
        <v>201</v>
      </c>
      <c r="E4" s="72"/>
      <c r="F4" s="72"/>
      <c r="G4" s="72"/>
      <c r="H4" s="72"/>
      <c r="I4" s="72"/>
      <c r="J4" s="84"/>
    </row>
    <row r="5" ht="24.4" customHeight="1" spans="1:10">
      <c r="A5" s="73"/>
      <c r="B5" s="72"/>
      <c r="C5" s="72"/>
      <c r="D5" s="72" t="s">
        <v>60</v>
      </c>
      <c r="E5" s="89" t="s">
        <v>202</v>
      </c>
      <c r="F5" s="72" t="s">
        <v>203</v>
      </c>
      <c r="G5" s="72"/>
      <c r="H5" s="72"/>
      <c r="I5" s="72" t="s">
        <v>204</v>
      </c>
      <c r="J5" s="84"/>
    </row>
    <row r="6" ht="24.4" customHeight="1" spans="1:10">
      <c r="A6" s="73"/>
      <c r="B6" s="72"/>
      <c r="C6" s="72"/>
      <c r="D6" s="72"/>
      <c r="E6" s="89"/>
      <c r="F6" s="72" t="s">
        <v>147</v>
      </c>
      <c r="G6" s="72" t="s">
        <v>205</v>
      </c>
      <c r="H6" s="72" t="s">
        <v>206</v>
      </c>
      <c r="I6" s="72"/>
      <c r="J6" s="85"/>
    </row>
    <row r="7" ht="22.9" customHeight="1" spans="1:10">
      <c r="A7" s="74"/>
      <c r="B7" s="72"/>
      <c r="C7" s="72" t="s">
        <v>73</v>
      </c>
      <c r="D7" s="75">
        <f t="shared" ref="D7:I7" si="0">SUM(D8:D16)</f>
        <v>0</v>
      </c>
      <c r="E7" s="75">
        <f t="shared" si="0"/>
        <v>0</v>
      </c>
      <c r="F7" s="75">
        <f t="shared" si="0"/>
        <v>0</v>
      </c>
      <c r="G7" s="75">
        <f t="shared" si="0"/>
        <v>0</v>
      </c>
      <c r="H7" s="75">
        <f t="shared" si="0"/>
        <v>0</v>
      </c>
      <c r="I7" s="75">
        <f t="shared" si="0"/>
        <v>0</v>
      </c>
      <c r="J7" s="86"/>
    </row>
    <row r="8" ht="22.9" customHeight="1" spans="1:10">
      <c r="A8" s="74"/>
      <c r="B8" s="90">
        <v>139001</v>
      </c>
      <c r="C8" s="92" t="s">
        <v>0</v>
      </c>
      <c r="D8" s="75">
        <f>E8+F8+I8</f>
        <v>0</v>
      </c>
      <c r="E8" s="75">
        <v>0</v>
      </c>
      <c r="F8" s="75">
        <f>SUM(G8:H8)</f>
        <v>0</v>
      </c>
      <c r="G8" s="75">
        <v>0</v>
      </c>
      <c r="H8" s="75">
        <v>0</v>
      </c>
      <c r="I8" s="75">
        <v>0</v>
      </c>
      <c r="J8" s="86"/>
    </row>
    <row r="9" ht="22.9" customHeight="1" spans="1:10">
      <c r="A9" s="74"/>
      <c r="B9" s="72"/>
      <c r="C9" s="72"/>
      <c r="D9" s="75"/>
      <c r="E9" s="75"/>
      <c r="F9" s="75"/>
      <c r="G9" s="75"/>
      <c r="H9" s="75"/>
      <c r="I9" s="75"/>
      <c r="J9" s="86"/>
    </row>
    <row r="10" ht="22.9" customHeight="1" spans="1:10">
      <c r="A10" s="74"/>
      <c r="B10" s="72"/>
      <c r="C10" s="72"/>
      <c r="D10" s="75"/>
      <c r="E10" s="75"/>
      <c r="F10" s="75"/>
      <c r="G10" s="75"/>
      <c r="H10" s="75"/>
      <c r="I10" s="75"/>
      <c r="J10" s="86"/>
    </row>
    <row r="11" ht="22.9" customHeight="1" spans="1:10">
      <c r="A11" s="74"/>
      <c r="B11" s="72"/>
      <c r="C11" s="72"/>
      <c r="D11" s="75"/>
      <c r="E11" s="75"/>
      <c r="F11" s="75"/>
      <c r="G11" s="75"/>
      <c r="H11" s="75"/>
      <c r="I11" s="75"/>
      <c r="J11" s="86"/>
    </row>
    <row r="12" ht="22.9" customHeight="1" spans="1:10">
      <c r="A12" s="74"/>
      <c r="B12" s="72"/>
      <c r="C12" s="72"/>
      <c r="D12" s="75"/>
      <c r="E12" s="75"/>
      <c r="F12" s="75"/>
      <c r="G12" s="75"/>
      <c r="H12" s="75"/>
      <c r="I12" s="75"/>
      <c r="J12" s="86"/>
    </row>
    <row r="13" ht="22.9" customHeight="1" spans="1:10">
      <c r="A13" s="74"/>
      <c r="B13" s="72"/>
      <c r="C13" s="72"/>
      <c r="D13" s="75"/>
      <c r="E13" s="75"/>
      <c r="F13" s="75"/>
      <c r="G13" s="75"/>
      <c r="H13" s="75"/>
      <c r="I13" s="75"/>
      <c r="J13" s="86"/>
    </row>
    <row r="14" ht="22.9" customHeight="1" spans="1:10">
      <c r="A14" s="74"/>
      <c r="B14" s="72"/>
      <c r="C14" s="72"/>
      <c r="D14" s="75"/>
      <c r="E14" s="75"/>
      <c r="F14" s="75"/>
      <c r="G14" s="75"/>
      <c r="H14" s="75"/>
      <c r="I14" s="75"/>
      <c r="J14" s="86"/>
    </row>
    <row r="15" ht="22.9" customHeight="1" spans="1:10">
      <c r="A15" s="74"/>
      <c r="B15" s="72"/>
      <c r="C15" s="72"/>
      <c r="D15" s="75"/>
      <c r="E15" s="75"/>
      <c r="F15" s="75"/>
      <c r="G15" s="75"/>
      <c r="H15" s="75"/>
      <c r="I15" s="75"/>
      <c r="J15" s="86"/>
    </row>
    <row r="16" ht="22.9" customHeight="1" spans="1:10">
      <c r="A16" s="74"/>
      <c r="B16" s="72"/>
      <c r="C16" s="72"/>
      <c r="D16" s="75"/>
      <c r="E16" s="75"/>
      <c r="F16" s="75"/>
      <c r="G16" s="75"/>
      <c r="H16" s="75"/>
      <c r="I16" s="75"/>
      <c r="J16" s="86"/>
    </row>
    <row r="18" ht="30" customHeight="1" spans="2:9">
      <c r="B18" s="93" t="s">
        <v>207</v>
      </c>
      <c r="C18" s="80"/>
      <c r="D18" s="80"/>
      <c r="E18" s="80"/>
      <c r="F18" s="80"/>
      <c r="G18" s="80"/>
      <c r="H18" s="80"/>
      <c r="I18" s="80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6"/>
      <c r="B1" s="2" t="s">
        <v>208</v>
      </c>
      <c r="C1" s="2"/>
      <c r="D1" s="2"/>
      <c r="E1" s="67"/>
      <c r="F1" s="67"/>
      <c r="G1" s="68"/>
      <c r="H1" s="68"/>
      <c r="I1" s="81"/>
      <c r="J1" s="71"/>
    </row>
    <row r="2" ht="22.9" customHeight="1" spans="1:10">
      <c r="A2" s="66"/>
      <c r="B2" s="3" t="s">
        <v>209</v>
      </c>
      <c r="C2" s="3"/>
      <c r="D2" s="3"/>
      <c r="E2" s="3"/>
      <c r="F2" s="3"/>
      <c r="G2" s="3"/>
      <c r="H2" s="3"/>
      <c r="I2" s="3"/>
      <c r="J2" s="71" t="s">
        <v>4</v>
      </c>
    </row>
    <row r="3" ht="19.5" customHeight="1" spans="1:10">
      <c r="A3" s="69"/>
      <c r="B3" s="70" t="s">
        <v>6</v>
      </c>
      <c r="C3" s="70"/>
      <c r="D3" s="70"/>
      <c r="E3" s="70"/>
      <c r="F3" s="70"/>
      <c r="G3" s="69"/>
      <c r="H3" s="69"/>
      <c r="I3" s="82" t="s">
        <v>7</v>
      </c>
      <c r="J3" s="83"/>
    </row>
    <row r="4" ht="24.4" customHeight="1" spans="1:10">
      <c r="A4" s="71"/>
      <c r="B4" s="72" t="s">
        <v>10</v>
      </c>
      <c r="C4" s="72"/>
      <c r="D4" s="72"/>
      <c r="E4" s="72"/>
      <c r="F4" s="72"/>
      <c r="G4" s="72" t="s">
        <v>210</v>
      </c>
      <c r="H4" s="72"/>
      <c r="I4" s="72"/>
      <c r="J4" s="84"/>
    </row>
    <row r="5" ht="24.4" customHeight="1" spans="1:10">
      <c r="A5" s="73"/>
      <c r="B5" s="72" t="s">
        <v>80</v>
      </c>
      <c r="C5" s="72"/>
      <c r="D5" s="72"/>
      <c r="E5" s="72" t="s">
        <v>71</v>
      </c>
      <c r="F5" s="72" t="s">
        <v>81</v>
      </c>
      <c r="G5" s="72" t="s">
        <v>60</v>
      </c>
      <c r="H5" s="72" t="s">
        <v>76</v>
      </c>
      <c r="I5" s="72" t="s">
        <v>77</v>
      </c>
      <c r="J5" s="84"/>
    </row>
    <row r="6" ht="24.4" customHeight="1" spans="1:10">
      <c r="A6" s="73"/>
      <c r="B6" s="72" t="s">
        <v>82</v>
      </c>
      <c r="C6" s="72" t="s">
        <v>83</v>
      </c>
      <c r="D6" s="72" t="s">
        <v>84</v>
      </c>
      <c r="E6" s="72"/>
      <c r="F6" s="72"/>
      <c r="G6" s="72"/>
      <c r="H6" s="72"/>
      <c r="I6" s="72"/>
      <c r="J6" s="85"/>
    </row>
    <row r="7" ht="22.9" customHeight="1" spans="1:10">
      <c r="A7" s="74"/>
      <c r="B7" s="72"/>
      <c r="C7" s="72"/>
      <c r="D7" s="72"/>
      <c r="E7" s="72"/>
      <c r="F7" s="72" t="s">
        <v>73</v>
      </c>
      <c r="G7" s="75">
        <f>SUM(H7:I7)</f>
        <v>84600</v>
      </c>
      <c r="H7" s="75"/>
      <c r="I7" s="75">
        <v>84600</v>
      </c>
      <c r="J7" s="86"/>
    </row>
    <row r="8" ht="22.9" customHeight="1" spans="1:10">
      <c r="A8" s="74"/>
      <c r="B8" s="72">
        <v>212</v>
      </c>
      <c r="C8" s="91" t="s">
        <v>94</v>
      </c>
      <c r="D8" s="91" t="s">
        <v>95</v>
      </c>
      <c r="E8" s="72">
        <v>139001</v>
      </c>
      <c r="F8" s="72" t="s">
        <v>96</v>
      </c>
      <c r="G8" s="75">
        <f>SUM(H8:I8)</f>
        <v>84600</v>
      </c>
      <c r="H8" s="75"/>
      <c r="I8" s="75">
        <v>84600</v>
      </c>
      <c r="J8" s="86"/>
    </row>
    <row r="9" ht="22.9" customHeight="1" spans="1:10">
      <c r="A9" s="74"/>
      <c r="B9" s="72"/>
      <c r="C9" s="91"/>
      <c r="D9" s="91"/>
      <c r="E9" s="72"/>
      <c r="F9" s="72"/>
      <c r="G9" s="75"/>
      <c r="H9" s="75"/>
      <c r="I9" s="75"/>
      <c r="J9" s="86"/>
    </row>
    <row r="10" ht="22.9" customHeight="1" spans="1:10">
      <c r="A10" s="74"/>
      <c r="B10" s="72"/>
      <c r="C10" s="72"/>
      <c r="D10" s="72"/>
      <c r="E10" s="72"/>
      <c r="F10" s="72"/>
      <c r="G10" s="75"/>
      <c r="H10" s="75"/>
      <c r="I10" s="75"/>
      <c r="J10" s="86"/>
    </row>
    <row r="11" ht="22.9" customHeight="1" spans="1:10">
      <c r="A11" s="74"/>
      <c r="B11" s="72"/>
      <c r="C11" s="72"/>
      <c r="D11" s="72"/>
      <c r="E11" s="72"/>
      <c r="F11" s="72"/>
      <c r="G11" s="75"/>
      <c r="H11" s="75"/>
      <c r="I11" s="75"/>
      <c r="J11" s="86"/>
    </row>
    <row r="12" ht="22.9" customHeight="1" spans="1:10">
      <c r="A12" s="74"/>
      <c r="B12" s="72"/>
      <c r="C12" s="72"/>
      <c r="D12" s="72"/>
      <c r="E12" s="72"/>
      <c r="F12" s="72"/>
      <c r="G12" s="75"/>
      <c r="H12" s="75"/>
      <c r="I12" s="75"/>
      <c r="J12" s="86"/>
    </row>
    <row r="13" ht="22.9" customHeight="1" spans="1:10">
      <c r="A13" s="74"/>
      <c r="B13" s="72"/>
      <c r="C13" s="72"/>
      <c r="D13" s="72"/>
      <c r="E13" s="72"/>
      <c r="F13" s="72"/>
      <c r="G13" s="75"/>
      <c r="H13" s="75"/>
      <c r="I13" s="75"/>
      <c r="J13" s="86"/>
    </row>
    <row r="14" ht="22.9" customHeight="1" spans="1:10">
      <c r="A14" s="74"/>
      <c r="B14" s="72"/>
      <c r="C14" s="72"/>
      <c r="D14" s="72"/>
      <c r="E14" s="72"/>
      <c r="F14" s="72"/>
      <c r="G14" s="75"/>
      <c r="H14" s="75"/>
      <c r="I14" s="75"/>
      <c r="J14" s="86"/>
    </row>
    <row r="15" ht="22.9" customHeight="1" spans="1:10">
      <c r="A15" s="74"/>
      <c r="B15" s="72"/>
      <c r="C15" s="72"/>
      <c r="D15" s="72"/>
      <c r="E15" s="72"/>
      <c r="F15" s="72"/>
      <c r="G15" s="75"/>
      <c r="H15" s="75"/>
      <c r="I15" s="75"/>
      <c r="J15" s="86"/>
    </row>
    <row r="16" ht="22.9" customHeight="1" spans="1:10">
      <c r="A16" s="73"/>
      <c r="B16" s="76"/>
      <c r="C16" s="76"/>
      <c r="D16" s="76"/>
      <c r="E16" s="76"/>
      <c r="F16" s="76" t="s">
        <v>24</v>
      </c>
      <c r="G16" s="77"/>
      <c r="H16" s="77"/>
      <c r="I16" s="77"/>
      <c r="J16" s="84"/>
    </row>
    <row r="17" ht="22.9" customHeight="1" spans="1:10">
      <c r="A17" s="73"/>
      <c r="B17" s="76"/>
      <c r="C17" s="76"/>
      <c r="D17" s="76"/>
      <c r="E17" s="76"/>
      <c r="F17" s="76" t="s">
        <v>24</v>
      </c>
      <c r="G17" s="77"/>
      <c r="H17" s="77"/>
      <c r="I17" s="77"/>
      <c r="J17" s="84"/>
    </row>
    <row r="19" ht="27" customHeight="1" spans="2:9">
      <c r="B19" s="80"/>
      <c r="C19" s="80"/>
      <c r="D19" s="80"/>
      <c r="E19" s="80"/>
      <c r="F19" s="80"/>
      <c r="G19" s="80"/>
      <c r="H19" s="80"/>
      <c r="I19" s="80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6"/>
      <c r="B1" s="2" t="s">
        <v>211</v>
      </c>
      <c r="C1" s="67"/>
      <c r="D1" s="68"/>
      <c r="E1" s="68"/>
      <c r="F1" s="68"/>
      <c r="G1" s="68"/>
      <c r="H1" s="68"/>
      <c r="I1" s="81"/>
      <c r="J1" s="71"/>
    </row>
    <row r="2" ht="22.9" customHeight="1" spans="1:10">
      <c r="A2" s="66"/>
      <c r="B2" s="3" t="s">
        <v>212</v>
      </c>
      <c r="C2" s="3"/>
      <c r="D2" s="3"/>
      <c r="E2" s="3"/>
      <c r="F2" s="3"/>
      <c r="G2" s="3"/>
      <c r="H2" s="3"/>
      <c r="I2" s="3"/>
      <c r="J2" s="71" t="s">
        <v>4</v>
      </c>
    </row>
    <row r="3" ht="19.5" customHeight="1" spans="1:10">
      <c r="A3" s="69"/>
      <c r="B3" s="70" t="s">
        <v>6</v>
      </c>
      <c r="C3" s="70"/>
      <c r="D3" s="88"/>
      <c r="E3" s="88"/>
      <c r="F3" s="88"/>
      <c r="G3" s="88"/>
      <c r="H3" s="88"/>
      <c r="I3" s="88" t="s">
        <v>7</v>
      </c>
      <c r="J3" s="83"/>
    </row>
    <row r="4" ht="24.4" customHeight="1" spans="1:10">
      <c r="A4" s="71"/>
      <c r="B4" s="72" t="s">
        <v>200</v>
      </c>
      <c r="C4" s="72" t="s">
        <v>81</v>
      </c>
      <c r="D4" s="72" t="s">
        <v>201</v>
      </c>
      <c r="E4" s="72"/>
      <c r="F4" s="72"/>
      <c r="G4" s="72"/>
      <c r="H4" s="72"/>
      <c r="I4" s="72"/>
      <c r="J4" s="84"/>
    </row>
    <row r="5" ht="24.4" customHeight="1" spans="1:10">
      <c r="A5" s="73"/>
      <c r="B5" s="72"/>
      <c r="C5" s="72"/>
      <c r="D5" s="72" t="s">
        <v>60</v>
      </c>
      <c r="E5" s="89" t="s">
        <v>202</v>
      </c>
      <c r="F5" s="72" t="s">
        <v>203</v>
      </c>
      <c r="G5" s="72"/>
      <c r="H5" s="72"/>
      <c r="I5" s="72" t="s">
        <v>204</v>
      </c>
      <c r="J5" s="84"/>
    </row>
    <row r="6" ht="24.4" customHeight="1" spans="1:10">
      <c r="A6" s="73"/>
      <c r="B6" s="72"/>
      <c r="C6" s="72"/>
      <c r="D6" s="72"/>
      <c r="E6" s="89"/>
      <c r="F6" s="72" t="s">
        <v>147</v>
      </c>
      <c r="G6" s="72" t="s">
        <v>205</v>
      </c>
      <c r="H6" s="72" t="s">
        <v>206</v>
      </c>
      <c r="I6" s="72"/>
      <c r="J6" s="85"/>
    </row>
    <row r="7" ht="22.9" customHeight="1" spans="1:10">
      <c r="A7" s="74"/>
      <c r="B7" s="72"/>
      <c r="C7" s="72" t="s">
        <v>73</v>
      </c>
      <c r="D7" s="75">
        <f t="shared" ref="D7:I7" si="0">D8</f>
        <v>0</v>
      </c>
      <c r="E7" s="75">
        <f t="shared" si="0"/>
        <v>0</v>
      </c>
      <c r="F7" s="75">
        <f t="shared" si="0"/>
        <v>0</v>
      </c>
      <c r="G7" s="75">
        <f t="shared" si="0"/>
        <v>0</v>
      </c>
      <c r="H7" s="75">
        <f t="shared" si="0"/>
        <v>0</v>
      </c>
      <c r="I7" s="75">
        <f t="shared" si="0"/>
        <v>0</v>
      </c>
      <c r="J7" s="86"/>
    </row>
    <row r="8" ht="22.9" customHeight="1" spans="1:10">
      <c r="A8" s="74"/>
      <c r="B8" s="90">
        <v>139001</v>
      </c>
      <c r="C8" s="90" t="s">
        <v>0</v>
      </c>
      <c r="D8" s="75">
        <f>E8+F8+I8</f>
        <v>0</v>
      </c>
      <c r="E8" s="75">
        <v>0</v>
      </c>
      <c r="F8" s="75">
        <f>SUM(G8:H8)</f>
        <v>0</v>
      </c>
      <c r="G8" s="75">
        <v>0</v>
      </c>
      <c r="H8" s="75">
        <v>0</v>
      </c>
      <c r="I8" s="75">
        <v>0</v>
      </c>
      <c r="J8" s="86"/>
    </row>
    <row r="9" ht="22.9" customHeight="1" spans="1:10">
      <c r="A9" s="74"/>
      <c r="B9" s="72"/>
      <c r="C9" s="72"/>
      <c r="D9" s="75"/>
      <c r="E9" s="75"/>
      <c r="F9" s="75"/>
      <c r="G9" s="75"/>
      <c r="H9" s="75"/>
      <c r="I9" s="75"/>
      <c r="J9" s="86"/>
    </row>
    <row r="10" ht="22.9" customHeight="1" spans="1:10">
      <c r="A10" s="74"/>
      <c r="B10" s="72"/>
      <c r="C10" s="72"/>
      <c r="D10" s="75"/>
      <c r="E10" s="75"/>
      <c r="F10" s="75"/>
      <c r="G10" s="75"/>
      <c r="H10" s="75"/>
      <c r="I10" s="75"/>
      <c r="J10" s="86"/>
    </row>
    <row r="11" ht="22.9" customHeight="1" spans="1:10">
      <c r="A11" s="74"/>
      <c r="B11" s="72"/>
      <c r="C11" s="72"/>
      <c r="D11" s="75"/>
      <c r="E11" s="75"/>
      <c r="F11" s="75"/>
      <c r="G11" s="75"/>
      <c r="H11" s="75"/>
      <c r="I11" s="75"/>
      <c r="J11" s="86"/>
    </row>
    <row r="12" ht="22.9" customHeight="1" spans="1:10">
      <c r="A12" s="74"/>
      <c r="B12" s="72"/>
      <c r="C12" s="72"/>
      <c r="D12" s="75"/>
      <c r="E12" s="75"/>
      <c r="F12" s="75"/>
      <c r="G12" s="75"/>
      <c r="H12" s="75"/>
      <c r="I12" s="75"/>
      <c r="J12" s="86"/>
    </row>
    <row r="13" ht="22.9" customHeight="1" spans="1:10">
      <c r="A13" s="74"/>
      <c r="B13" s="72"/>
      <c r="C13" s="72"/>
      <c r="D13" s="75"/>
      <c r="E13" s="75"/>
      <c r="F13" s="75"/>
      <c r="G13" s="75"/>
      <c r="H13" s="75"/>
      <c r="I13" s="75"/>
      <c r="J13" s="86"/>
    </row>
    <row r="14" ht="22.9" customHeight="1" spans="1:10">
      <c r="A14" s="74"/>
      <c r="B14" s="72"/>
      <c r="C14" s="72"/>
      <c r="D14" s="75"/>
      <c r="E14" s="75"/>
      <c r="F14" s="75"/>
      <c r="G14" s="75"/>
      <c r="H14" s="75"/>
      <c r="I14" s="75"/>
      <c r="J14" s="86"/>
    </row>
    <row r="15" ht="22.9" customHeight="1" spans="1:10">
      <c r="A15" s="74"/>
      <c r="B15" s="72"/>
      <c r="C15" s="72"/>
      <c r="D15" s="75"/>
      <c r="E15" s="75"/>
      <c r="F15" s="75"/>
      <c r="G15" s="75"/>
      <c r="H15" s="75"/>
      <c r="I15" s="75"/>
      <c r="J15" s="86"/>
    </row>
    <row r="16" ht="22.9" customHeight="1" spans="1:10">
      <c r="A16" s="74"/>
      <c r="B16" s="72"/>
      <c r="C16" s="72"/>
      <c r="D16" s="75"/>
      <c r="E16" s="75"/>
      <c r="F16" s="75"/>
      <c r="G16" s="75"/>
      <c r="H16" s="75"/>
      <c r="I16" s="75"/>
      <c r="J16" s="86"/>
    </row>
    <row r="17" ht="22.9" customHeight="1" spans="1:10">
      <c r="A17" s="74"/>
      <c r="B17" s="72"/>
      <c r="C17" s="72"/>
      <c r="D17" s="75"/>
      <c r="E17" s="75"/>
      <c r="F17" s="75"/>
      <c r="G17" s="75"/>
      <c r="H17" s="75"/>
      <c r="I17" s="75"/>
      <c r="J17" s="86"/>
    </row>
    <row r="19" spans="2:9">
      <c r="B19" s="80" t="s">
        <v>213</v>
      </c>
      <c r="C19" s="80"/>
      <c r="D19" s="80"/>
      <c r="E19" s="80"/>
      <c r="F19" s="80"/>
      <c r="G19" s="80"/>
      <c r="H19" s="80"/>
      <c r="I19" s="80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66"/>
      <c r="B1" s="2" t="s">
        <v>214</v>
      </c>
      <c r="C1" s="2"/>
      <c r="D1" s="2"/>
      <c r="E1" s="67"/>
      <c r="F1" s="67"/>
      <c r="G1" s="68"/>
      <c r="H1" s="68"/>
      <c r="I1" s="81"/>
      <c r="J1" s="71"/>
    </row>
    <row r="2" ht="22.9" customHeight="1" spans="1:10">
      <c r="A2" s="66"/>
      <c r="B2" s="3" t="s">
        <v>215</v>
      </c>
      <c r="C2" s="3"/>
      <c r="D2" s="3"/>
      <c r="E2" s="3"/>
      <c r="F2" s="3"/>
      <c r="G2" s="3"/>
      <c r="H2" s="3"/>
      <c r="I2" s="3"/>
      <c r="J2" s="71" t="s">
        <v>4</v>
      </c>
    </row>
    <row r="3" ht="19.5" customHeight="1" spans="1:10">
      <c r="A3" s="69"/>
      <c r="B3" s="70" t="s">
        <v>6</v>
      </c>
      <c r="C3" s="70"/>
      <c r="D3" s="70"/>
      <c r="E3" s="70"/>
      <c r="F3" s="70"/>
      <c r="G3" s="69"/>
      <c r="H3" s="69"/>
      <c r="I3" s="82" t="s">
        <v>7</v>
      </c>
      <c r="J3" s="83"/>
    </row>
    <row r="4" ht="24.4" customHeight="1" spans="1:10">
      <c r="A4" s="71"/>
      <c r="B4" s="72" t="s">
        <v>10</v>
      </c>
      <c r="C4" s="72"/>
      <c r="D4" s="72"/>
      <c r="E4" s="72"/>
      <c r="F4" s="72"/>
      <c r="G4" s="72" t="s">
        <v>216</v>
      </c>
      <c r="H4" s="72"/>
      <c r="I4" s="72"/>
      <c r="J4" s="84"/>
    </row>
    <row r="5" ht="24.4" customHeight="1" spans="1:10">
      <c r="A5" s="73"/>
      <c r="B5" s="72" t="s">
        <v>80</v>
      </c>
      <c r="C5" s="72"/>
      <c r="D5" s="72"/>
      <c r="E5" s="72" t="s">
        <v>71</v>
      </c>
      <c r="F5" s="72" t="s">
        <v>81</v>
      </c>
      <c r="G5" s="72" t="s">
        <v>60</v>
      </c>
      <c r="H5" s="72" t="s">
        <v>76</v>
      </c>
      <c r="I5" s="72" t="s">
        <v>77</v>
      </c>
      <c r="J5" s="84"/>
    </row>
    <row r="6" ht="24.4" customHeight="1" spans="1:10">
      <c r="A6" s="73"/>
      <c r="B6" s="72" t="s">
        <v>82</v>
      </c>
      <c r="C6" s="72" t="s">
        <v>83</v>
      </c>
      <c r="D6" s="72" t="s">
        <v>84</v>
      </c>
      <c r="E6" s="72"/>
      <c r="F6" s="72"/>
      <c r="G6" s="72"/>
      <c r="H6" s="72"/>
      <c r="I6" s="72"/>
      <c r="J6" s="85"/>
    </row>
    <row r="7" ht="22.9" customHeight="1" spans="1:10">
      <c r="A7" s="74"/>
      <c r="B7" s="72"/>
      <c r="C7" s="72"/>
      <c r="D7" s="72"/>
      <c r="E7" s="72"/>
      <c r="F7" s="72" t="s">
        <v>73</v>
      </c>
      <c r="G7" s="75">
        <f>SUM(H7:I7)</f>
        <v>0</v>
      </c>
      <c r="H7" s="75">
        <f>SUM(H8)</f>
        <v>0</v>
      </c>
      <c r="I7" s="75">
        <f>SUM(I8)</f>
        <v>0</v>
      </c>
      <c r="J7" s="86"/>
    </row>
    <row r="8" ht="22.9" customHeight="1" spans="1:10">
      <c r="A8" s="73"/>
      <c r="B8" s="76"/>
      <c r="C8" s="76"/>
      <c r="D8" s="76"/>
      <c r="E8" s="76">
        <v>139001</v>
      </c>
      <c r="F8" s="76"/>
      <c r="G8" s="77">
        <f>SUM(H8:I8)</f>
        <v>0</v>
      </c>
      <c r="H8" s="77"/>
      <c r="I8" s="77"/>
      <c r="J8" s="84"/>
    </row>
    <row r="9" ht="22.9" customHeight="1" spans="1:10">
      <c r="A9" s="73"/>
      <c r="B9" s="76"/>
      <c r="C9" s="76"/>
      <c r="D9" s="76"/>
      <c r="E9" s="76"/>
      <c r="F9" s="76"/>
      <c r="G9" s="77"/>
      <c r="H9" s="77"/>
      <c r="I9" s="77"/>
      <c r="J9" s="84"/>
    </row>
    <row r="10" ht="22.9" customHeight="1" spans="1:10">
      <c r="A10" s="73"/>
      <c r="B10" s="76"/>
      <c r="C10" s="76"/>
      <c r="D10" s="76"/>
      <c r="E10" s="76"/>
      <c r="F10" s="76"/>
      <c r="G10" s="77"/>
      <c r="H10" s="77"/>
      <c r="I10" s="77"/>
      <c r="J10" s="84"/>
    </row>
    <row r="11" ht="22.9" customHeight="1" spans="1:10">
      <c r="A11" s="73"/>
      <c r="B11" s="76"/>
      <c r="C11" s="76"/>
      <c r="D11" s="76"/>
      <c r="E11" s="76"/>
      <c r="F11" s="76"/>
      <c r="G11" s="77"/>
      <c r="H11" s="77"/>
      <c r="I11" s="77"/>
      <c r="J11" s="84"/>
    </row>
    <row r="12" ht="22.9" customHeight="1" spans="1:10">
      <c r="A12" s="73"/>
      <c r="B12" s="76"/>
      <c r="C12" s="76"/>
      <c r="D12" s="76"/>
      <c r="E12" s="76"/>
      <c r="F12" s="76"/>
      <c r="G12" s="77"/>
      <c r="H12" s="77"/>
      <c r="I12" s="77"/>
      <c r="J12" s="84"/>
    </row>
    <row r="13" ht="22.9" customHeight="1" spans="1:10">
      <c r="A13" s="73"/>
      <c r="B13" s="76"/>
      <c r="C13" s="76"/>
      <c r="D13" s="76"/>
      <c r="E13" s="76"/>
      <c r="F13" s="76"/>
      <c r="G13" s="77"/>
      <c r="H13" s="77"/>
      <c r="I13" s="77"/>
      <c r="J13" s="84"/>
    </row>
    <row r="14" ht="22.9" customHeight="1" spans="1:10">
      <c r="A14" s="73"/>
      <c r="B14" s="76"/>
      <c r="C14" s="76"/>
      <c r="D14" s="76"/>
      <c r="E14" s="76"/>
      <c r="F14" s="76"/>
      <c r="G14" s="77"/>
      <c r="H14" s="77"/>
      <c r="I14" s="77"/>
      <c r="J14" s="84"/>
    </row>
    <row r="15" ht="22.9" customHeight="1" spans="1:10">
      <c r="A15" s="73"/>
      <c r="B15" s="76"/>
      <c r="C15" s="76"/>
      <c r="D15" s="76"/>
      <c r="E15" s="76"/>
      <c r="F15" s="76"/>
      <c r="G15" s="77"/>
      <c r="H15" s="77"/>
      <c r="I15" s="77"/>
      <c r="J15" s="84"/>
    </row>
    <row r="16" ht="22.9" customHeight="1" spans="1:10">
      <c r="A16" s="73"/>
      <c r="B16" s="76"/>
      <c r="C16" s="76"/>
      <c r="D16" s="76"/>
      <c r="E16" s="76"/>
      <c r="F16" s="76" t="s">
        <v>24</v>
      </c>
      <c r="G16" s="77"/>
      <c r="H16" s="77"/>
      <c r="I16" s="77"/>
      <c r="J16" s="84"/>
    </row>
    <row r="17" ht="22.9" customHeight="1" spans="1:10">
      <c r="A17" s="73"/>
      <c r="B17" s="76"/>
      <c r="C17" s="76"/>
      <c r="D17" s="76"/>
      <c r="E17" s="76"/>
      <c r="F17" s="76" t="s">
        <v>116</v>
      </c>
      <c r="G17" s="77"/>
      <c r="H17" s="77"/>
      <c r="I17" s="77"/>
      <c r="J17" s="85"/>
    </row>
    <row r="18" ht="9.75" customHeight="1" spans="1:10">
      <c r="A18" s="78"/>
      <c r="B18" s="79"/>
      <c r="C18" s="79"/>
      <c r="D18" s="79"/>
      <c r="E18" s="79"/>
      <c r="F18" s="78"/>
      <c r="G18" s="78"/>
      <c r="H18" s="78"/>
      <c r="I18" s="78"/>
      <c r="J18" s="87"/>
    </row>
    <row r="19" spans="2:9">
      <c r="B19" s="80" t="s">
        <v>217</v>
      </c>
      <c r="C19" s="80"/>
      <c r="D19" s="80"/>
      <c r="E19" s="80"/>
      <c r="F19" s="80"/>
      <c r="G19" s="80"/>
      <c r="H19" s="80"/>
      <c r="I19" s="80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0" sqref="A10:A11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218</v>
      </c>
    </row>
    <row r="2" ht="19.5" spans="1:12">
      <c r="A2" s="16" t="s">
        <v>219</v>
      </c>
      <c r="B2" s="17"/>
      <c r="C2" s="17"/>
      <c r="D2" s="17"/>
      <c r="E2" s="17"/>
      <c r="F2" s="17"/>
      <c r="G2" s="17"/>
      <c r="H2" s="17"/>
      <c r="I2" s="41"/>
      <c r="J2" s="42"/>
      <c r="K2" s="42"/>
      <c r="L2" s="42"/>
    </row>
    <row r="3" spans="1:11">
      <c r="A3" s="18"/>
      <c r="B3" s="19"/>
      <c r="C3" s="18"/>
      <c r="D3" s="19"/>
      <c r="E3" s="19"/>
      <c r="F3" s="19"/>
      <c r="G3" s="19"/>
      <c r="H3" s="19"/>
      <c r="I3" s="43" t="s">
        <v>7</v>
      </c>
      <c r="J3" s="43"/>
      <c r="K3" s="43"/>
    </row>
    <row r="4" ht="24.95" customHeight="1" spans="1:12">
      <c r="A4" s="20" t="s">
        <v>220</v>
      </c>
      <c r="B4" s="20"/>
      <c r="C4" s="20"/>
      <c r="D4" s="20"/>
      <c r="E4" s="20"/>
      <c r="F4" s="20"/>
      <c r="G4" s="20"/>
      <c r="H4" s="20"/>
      <c r="I4" s="20"/>
      <c r="J4" s="44"/>
      <c r="K4" s="44"/>
      <c r="L4" s="44"/>
    </row>
    <row r="5" ht="24.95" customHeight="1" spans="1:12">
      <c r="A5" s="21" t="s">
        <v>221</v>
      </c>
      <c r="B5" s="22" t="s">
        <v>222</v>
      </c>
      <c r="C5" s="22"/>
      <c r="D5" s="22"/>
      <c r="E5" s="22"/>
      <c r="F5" s="22"/>
      <c r="G5" s="22"/>
      <c r="H5" s="22"/>
      <c r="I5" s="22"/>
      <c r="J5" s="45"/>
      <c r="K5" s="45"/>
      <c r="L5" s="45"/>
    </row>
    <row r="6" ht="24.95" customHeight="1" spans="1:12">
      <c r="A6" s="23" t="s">
        <v>223</v>
      </c>
      <c r="B6" s="22" t="s">
        <v>0</v>
      </c>
      <c r="C6" s="22"/>
      <c r="D6" s="22"/>
      <c r="E6" s="22"/>
      <c r="F6" s="22"/>
      <c r="G6" s="22"/>
      <c r="H6" s="22"/>
      <c r="I6" s="22"/>
      <c r="J6" s="45"/>
      <c r="K6" s="45"/>
      <c r="L6" s="45"/>
    </row>
    <row r="7" ht="24.95" customHeight="1" spans="1:12">
      <c r="A7" s="24" t="s">
        <v>224</v>
      </c>
      <c r="B7" s="25" t="s">
        <v>225</v>
      </c>
      <c r="C7" s="25"/>
      <c r="D7" s="25"/>
      <c r="E7" s="26">
        <v>60000</v>
      </c>
      <c r="F7" s="26"/>
      <c r="G7" s="26"/>
      <c r="H7" s="26"/>
      <c r="I7" s="26"/>
      <c r="J7" s="45"/>
      <c r="K7" s="45"/>
      <c r="L7" s="45"/>
    </row>
    <row r="8" ht="24.95" customHeight="1" spans="1:12">
      <c r="A8" s="27"/>
      <c r="B8" s="25" t="s">
        <v>226</v>
      </c>
      <c r="C8" s="25"/>
      <c r="D8" s="25"/>
      <c r="E8" s="26">
        <v>60000</v>
      </c>
      <c r="F8" s="26"/>
      <c r="G8" s="26"/>
      <c r="H8" s="26"/>
      <c r="I8" s="26"/>
      <c r="J8" s="45"/>
      <c r="K8" s="45"/>
      <c r="L8" s="45"/>
    </row>
    <row r="9" ht="24.95" customHeight="1" spans="1:12">
      <c r="A9" s="27"/>
      <c r="B9" s="25" t="s">
        <v>227</v>
      </c>
      <c r="C9" s="25"/>
      <c r="D9" s="25"/>
      <c r="E9" s="26"/>
      <c r="F9" s="26"/>
      <c r="G9" s="26"/>
      <c r="H9" s="26"/>
      <c r="I9" s="26"/>
      <c r="J9" s="45"/>
      <c r="K9" s="45"/>
      <c r="L9" s="45"/>
    </row>
    <row r="10" ht="24.95" customHeight="1" spans="1:12">
      <c r="A10" s="28" t="s">
        <v>228</v>
      </c>
      <c r="B10" s="29" t="s">
        <v>229</v>
      </c>
      <c r="C10" s="29"/>
      <c r="D10" s="29"/>
      <c r="E10" s="29"/>
      <c r="F10" s="29"/>
      <c r="G10" s="29"/>
      <c r="H10" s="29"/>
      <c r="I10" s="29"/>
      <c r="J10" s="45"/>
      <c r="K10" s="45"/>
      <c r="L10" s="45"/>
    </row>
    <row r="11" ht="24.95" customHeight="1" spans="1:12">
      <c r="A11" s="30"/>
      <c r="B11" s="29"/>
      <c r="C11" s="29"/>
      <c r="D11" s="29"/>
      <c r="E11" s="29"/>
      <c r="F11" s="29"/>
      <c r="G11" s="29"/>
      <c r="H11" s="29"/>
      <c r="I11" s="29"/>
      <c r="J11" s="45"/>
      <c r="K11" s="45"/>
      <c r="L11" s="45"/>
    </row>
    <row r="12" ht="31.5" customHeight="1" spans="1:9">
      <c r="A12" s="46" t="s">
        <v>230</v>
      </c>
      <c r="B12" s="47" t="s">
        <v>231</v>
      </c>
      <c r="C12" s="47" t="s">
        <v>232</v>
      </c>
      <c r="D12" s="48" t="s">
        <v>233</v>
      </c>
      <c r="E12" s="48"/>
      <c r="F12" s="48" t="s">
        <v>234</v>
      </c>
      <c r="G12" s="48"/>
      <c r="H12" s="48"/>
      <c r="I12" s="48"/>
    </row>
    <row r="13" ht="27.75" customHeight="1" spans="1:9">
      <c r="A13" s="46"/>
      <c r="B13" s="49" t="s">
        <v>235</v>
      </c>
      <c r="C13" s="49" t="s">
        <v>236</v>
      </c>
      <c r="D13" s="50" t="s">
        <v>237</v>
      </c>
      <c r="E13" s="51"/>
      <c r="F13" s="50" t="s">
        <v>238</v>
      </c>
      <c r="G13" s="52"/>
      <c r="H13" s="52"/>
      <c r="I13" s="51"/>
    </row>
    <row r="14" ht="27.75" customHeight="1" spans="1:9">
      <c r="A14" s="46"/>
      <c r="B14" s="49"/>
      <c r="C14" s="46" t="s">
        <v>239</v>
      </c>
      <c r="D14" s="53" t="s">
        <v>240</v>
      </c>
      <c r="E14" s="54"/>
      <c r="F14" s="53" t="s">
        <v>240</v>
      </c>
      <c r="G14" s="55"/>
      <c r="H14" s="55"/>
      <c r="I14" s="54"/>
    </row>
    <row r="15" ht="27.75" customHeight="1" spans="1:9">
      <c r="A15" s="46"/>
      <c r="B15" s="49"/>
      <c r="C15" s="46" t="s">
        <v>241</v>
      </c>
      <c r="D15" s="53" t="s">
        <v>242</v>
      </c>
      <c r="E15" s="54"/>
      <c r="F15" s="53" t="s">
        <v>243</v>
      </c>
      <c r="G15" s="55"/>
      <c r="H15" s="55"/>
      <c r="I15" s="54"/>
    </row>
    <row r="16" ht="27.75" customHeight="1" spans="1:9">
      <c r="A16" s="46"/>
      <c r="B16" s="49"/>
      <c r="C16" s="56" t="s">
        <v>244</v>
      </c>
      <c r="D16" s="53" t="s">
        <v>245</v>
      </c>
      <c r="E16" s="54"/>
      <c r="F16" s="57" t="s">
        <v>246</v>
      </c>
      <c r="G16" s="58"/>
      <c r="H16" s="58"/>
      <c r="I16" s="65"/>
    </row>
    <row r="17" ht="27.75" customHeight="1" spans="1:9">
      <c r="A17" s="46"/>
      <c r="B17" s="59" t="s">
        <v>247</v>
      </c>
      <c r="C17" s="60" t="s">
        <v>248</v>
      </c>
      <c r="D17" s="61" t="s">
        <v>249</v>
      </c>
      <c r="E17" s="53"/>
      <c r="F17" s="61" t="s">
        <v>250</v>
      </c>
      <c r="G17" s="61"/>
      <c r="H17" s="61"/>
      <c r="I17" s="61"/>
    </row>
    <row r="18" ht="27.75" customHeight="1" spans="1:9">
      <c r="A18" s="46"/>
      <c r="B18" s="62"/>
      <c r="C18" s="60" t="s">
        <v>251</v>
      </c>
      <c r="D18" s="53" t="s">
        <v>252</v>
      </c>
      <c r="E18" s="55"/>
      <c r="F18" s="53" t="s">
        <v>252</v>
      </c>
      <c r="G18" s="55"/>
      <c r="H18" s="55"/>
      <c r="I18" s="54"/>
    </row>
    <row r="19" ht="22.5" spans="1:9">
      <c r="A19" s="46"/>
      <c r="B19" s="46" t="s">
        <v>253</v>
      </c>
      <c r="C19" s="63" t="s">
        <v>254</v>
      </c>
      <c r="D19" s="64" t="s">
        <v>255</v>
      </c>
      <c r="E19" s="64"/>
      <c r="F19" s="64" t="s">
        <v>256</v>
      </c>
      <c r="G19" s="64"/>
      <c r="H19" s="64"/>
      <c r="I19" s="64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I30" sqref="I30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218</v>
      </c>
    </row>
    <row r="2" ht="19.5" spans="1:12">
      <c r="A2" s="16" t="s">
        <v>219</v>
      </c>
      <c r="B2" s="17"/>
      <c r="C2" s="17"/>
      <c r="D2" s="17"/>
      <c r="E2" s="17"/>
      <c r="F2" s="17"/>
      <c r="G2" s="17"/>
      <c r="H2" s="17"/>
      <c r="I2" s="41"/>
      <c r="J2" s="42"/>
      <c r="K2" s="42"/>
      <c r="L2" s="42"/>
    </row>
    <row r="3" spans="1:11">
      <c r="A3" s="18"/>
      <c r="B3" s="19"/>
      <c r="C3" s="18"/>
      <c r="D3" s="19"/>
      <c r="E3" s="19"/>
      <c r="F3" s="19"/>
      <c r="G3" s="19"/>
      <c r="H3" s="19"/>
      <c r="I3" s="43" t="s">
        <v>7</v>
      </c>
      <c r="J3" s="43"/>
      <c r="K3" s="43"/>
    </row>
    <row r="4" ht="24.95" customHeight="1" spans="1:12">
      <c r="A4" s="20" t="s">
        <v>220</v>
      </c>
      <c r="B4" s="20"/>
      <c r="C4" s="20"/>
      <c r="D4" s="20"/>
      <c r="E4" s="20"/>
      <c r="F4" s="20"/>
      <c r="G4" s="20"/>
      <c r="H4" s="20"/>
      <c r="I4" s="20"/>
      <c r="J4" s="44"/>
      <c r="K4" s="44"/>
      <c r="L4" s="44"/>
    </row>
    <row r="5" ht="24.95" customHeight="1" spans="1:12">
      <c r="A5" s="21" t="s">
        <v>221</v>
      </c>
      <c r="B5" s="22" t="s">
        <v>257</v>
      </c>
      <c r="C5" s="22"/>
      <c r="D5" s="22"/>
      <c r="E5" s="22"/>
      <c r="F5" s="22"/>
      <c r="G5" s="22"/>
      <c r="H5" s="22"/>
      <c r="I5" s="22"/>
      <c r="J5" s="45"/>
      <c r="K5" s="45"/>
      <c r="L5" s="45"/>
    </row>
    <row r="6" ht="24.95" customHeight="1" spans="1:12">
      <c r="A6" s="23" t="s">
        <v>223</v>
      </c>
      <c r="B6" s="22" t="s">
        <v>0</v>
      </c>
      <c r="C6" s="22"/>
      <c r="D6" s="22"/>
      <c r="E6" s="22"/>
      <c r="F6" s="22"/>
      <c r="G6" s="22"/>
      <c r="H6" s="22"/>
      <c r="I6" s="22"/>
      <c r="J6" s="45"/>
      <c r="K6" s="45"/>
      <c r="L6" s="45"/>
    </row>
    <row r="7" ht="24.95" customHeight="1" spans="1:12">
      <c r="A7" s="24" t="s">
        <v>224</v>
      </c>
      <c r="B7" s="25" t="s">
        <v>225</v>
      </c>
      <c r="C7" s="25"/>
      <c r="D7" s="25"/>
      <c r="E7" s="26">
        <v>24600</v>
      </c>
      <c r="F7" s="26"/>
      <c r="G7" s="26"/>
      <c r="H7" s="26"/>
      <c r="I7" s="26"/>
      <c r="J7" s="45"/>
      <c r="K7" s="45"/>
      <c r="L7" s="45"/>
    </row>
    <row r="8" ht="24.95" customHeight="1" spans="1:12">
      <c r="A8" s="27"/>
      <c r="B8" s="25" t="s">
        <v>226</v>
      </c>
      <c r="C8" s="25"/>
      <c r="D8" s="25"/>
      <c r="E8" s="26">
        <v>24600</v>
      </c>
      <c r="F8" s="26"/>
      <c r="G8" s="26"/>
      <c r="H8" s="26"/>
      <c r="I8" s="26"/>
      <c r="J8" s="45"/>
      <c r="K8" s="45"/>
      <c r="L8" s="45"/>
    </row>
    <row r="9" ht="24.95" customHeight="1" spans="1:12">
      <c r="A9" s="27"/>
      <c r="B9" s="25" t="s">
        <v>227</v>
      </c>
      <c r="C9" s="25"/>
      <c r="D9" s="25"/>
      <c r="E9" s="26"/>
      <c r="F9" s="26"/>
      <c r="G9" s="26"/>
      <c r="H9" s="26"/>
      <c r="I9" s="26"/>
      <c r="J9" s="45"/>
      <c r="K9" s="45"/>
      <c r="L9" s="45"/>
    </row>
    <row r="10" ht="24.95" customHeight="1" spans="1:12">
      <c r="A10" s="28" t="s">
        <v>228</v>
      </c>
      <c r="B10" s="29" t="s">
        <v>258</v>
      </c>
      <c r="C10" s="29"/>
      <c r="D10" s="29"/>
      <c r="E10" s="29"/>
      <c r="F10" s="29"/>
      <c r="G10" s="29"/>
      <c r="H10" s="29"/>
      <c r="I10" s="29"/>
      <c r="J10" s="45"/>
      <c r="K10" s="45"/>
      <c r="L10" s="45"/>
    </row>
    <row r="11" ht="24.95" customHeight="1" spans="1:12">
      <c r="A11" s="30"/>
      <c r="B11" s="29"/>
      <c r="C11" s="29"/>
      <c r="D11" s="29"/>
      <c r="E11" s="29"/>
      <c r="F11" s="29"/>
      <c r="G11" s="29"/>
      <c r="H11" s="29"/>
      <c r="I11" s="29"/>
      <c r="J11" s="45"/>
      <c r="K11" s="45"/>
      <c r="L11" s="45"/>
    </row>
    <row r="12" ht="24.95" customHeight="1" spans="1:12">
      <c r="A12" s="27" t="s">
        <v>230</v>
      </c>
      <c r="B12" s="31" t="s">
        <v>231</v>
      </c>
      <c r="C12" s="31" t="s">
        <v>232</v>
      </c>
      <c r="D12" s="32" t="s">
        <v>233</v>
      </c>
      <c r="E12" s="33"/>
      <c r="F12" s="25" t="s">
        <v>234</v>
      </c>
      <c r="G12" s="25"/>
      <c r="H12" s="25"/>
      <c r="I12" s="25"/>
      <c r="J12" s="45"/>
      <c r="K12" s="45"/>
      <c r="L12" s="45"/>
    </row>
    <row r="13" ht="24.95" customHeight="1" spans="1:12">
      <c r="A13" s="27"/>
      <c r="B13" s="34" t="s">
        <v>259</v>
      </c>
      <c r="C13" s="34" t="s">
        <v>236</v>
      </c>
      <c r="D13" s="35" t="s">
        <v>260</v>
      </c>
      <c r="E13" s="36"/>
      <c r="F13" s="36" t="s">
        <v>261</v>
      </c>
      <c r="G13" s="36"/>
      <c r="H13" s="36"/>
      <c r="I13" s="36"/>
      <c r="J13" s="45"/>
      <c r="K13" s="45"/>
      <c r="L13" s="45"/>
    </row>
    <row r="14" ht="14.25" customHeight="1" spans="1:9">
      <c r="A14" s="27"/>
      <c r="B14" s="34"/>
      <c r="C14" s="27" t="s">
        <v>239</v>
      </c>
      <c r="D14" s="35" t="s">
        <v>262</v>
      </c>
      <c r="E14" s="36"/>
      <c r="F14" s="36" t="s">
        <v>263</v>
      </c>
      <c r="G14" s="36"/>
      <c r="H14" s="36"/>
      <c r="I14" s="36"/>
    </row>
    <row r="15" spans="1:9">
      <c r="A15" s="27"/>
      <c r="B15" s="34"/>
      <c r="C15" s="27" t="s">
        <v>241</v>
      </c>
      <c r="D15" s="35" t="s">
        <v>264</v>
      </c>
      <c r="E15" s="36"/>
      <c r="F15" s="36" t="s">
        <v>243</v>
      </c>
      <c r="G15" s="36"/>
      <c r="H15" s="36"/>
      <c r="I15" s="36"/>
    </row>
    <row r="16" ht="14.25" customHeight="1" spans="1:9">
      <c r="A16" s="27"/>
      <c r="B16" s="34"/>
      <c r="C16" s="37" t="s">
        <v>244</v>
      </c>
      <c r="D16" s="35" t="s">
        <v>265</v>
      </c>
      <c r="E16" s="36"/>
      <c r="F16" s="36" t="s">
        <v>266</v>
      </c>
      <c r="G16" s="36"/>
      <c r="H16" s="36"/>
      <c r="I16" s="36"/>
    </row>
    <row r="17" ht="24" spans="1:9">
      <c r="A17" s="27"/>
      <c r="B17" s="38" t="s">
        <v>267</v>
      </c>
      <c r="C17" s="30" t="s">
        <v>248</v>
      </c>
      <c r="D17" s="35" t="s">
        <v>268</v>
      </c>
      <c r="E17" s="36"/>
      <c r="F17" s="36" t="s">
        <v>268</v>
      </c>
      <c r="G17" s="36"/>
      <c r="H17" s="36"/>
      <c r="I17" s="36"/>
    </row>
    <row r="18" ht="24" spans="1:9">
      <c r="A18" s="27"/>
      <c r="B18" s="39"/>
      <c r="C18" s="30" t="s">
        <v>251</v>
      </c>
      <c r="D18" s="35" t="s">
        <v>269</v>
      </c>
      <c r="E18" s="36"/>
      <c r="F18" s="36" t="s">
        <v>270</v>
      </c>
      <c r="G18" s="36"/>
      <c r="H18" s="36"/>
      <c r="I18" s="36"/>
    </row>
    <row r="19" ht="24" customHeight="1" spans="1:9">
      <c r="A19" s="27"/>
      <c r="B19" s="27" t="s">
        <v>253</v>
      </c>
      <c r="C19" s="40" t="s">
        <v>254</v>
      </c>
      <c r="D19" s="35" t="s">
        <v>271</v>
      </c>
      <c r="E19" s="36"/>
      <c r="F19" s="36" t="s">
        <v>272</v>
      </c>
      <c r="G19" s="36"/>
      <c r="H19" s="36"/>
      <c r="I19" s="36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8" workbookViewId="0">
      <selection activeCell="A27" sqref="A27:H27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13.25" style="1" customWidth="1"/>
    <col min="9" max="9" width="9.75" style="1" customWidth="1"/>
    <col min="10" max="16382" width="10" style="1"/>
  </cols>
  <sheetData>
    <row r="1" ht="24.95" customHeight="1" spans="1:1">
      <c r="A1" s="2" t="s">
        <v>273</v>
      </c>
    </row>
    <row r="2" ht="27" customHeight="1" spans="1:8">
      <c r="A2" s="3" t="s">
        <v>274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275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276</v>
      </c>
      <c r="B4" s="5"/>
      <c r="C4" s="5"/>
      <c r="D4" s="5" t="s">
        <v>277</v>
      </c>
      <c r="E4" s="5"/>
      <c r="F4" s="5"/>
      <c r="G4" s="5"/>
      <c r="H4" s="5"/>
    </row>
    <row r="5" ht="26.45" customHeight="1" spans="1:8">
      <c r="A5" s="5" t="s">
        <v>278</v>
      </c>
      <c r="B5" s="5" t="s">
        <v>279</v>
      </c>
      <c r="C5" s="5"/>
      <c r="D5" s="5" t="s">
        <v>280</v>
      </c>
      <c r="E5" s="5"/>
      <c r="F5" s="5"/>
      <c r="G5" s="5"/>
      <c r="H5" s="5"/>
    </row>
    <row r="6" ht="26.45" customHeight="1" spans="1:8">
      <c r="A6" s="5"/>
      <c r="B6" s="6" t="s">
        <v>76</v>
      </c>
      <c r="C6" s="6"/>
      <c r="D6" s="6" t="s">
        <v>281</v>
      </c>
      <c r="E6" s="6"/>
      <c r="F6" s="6"/>
      <c r="G6" s="6"/>
      <c r="H6" s="6"/>
    </row>
    <row r="7" ht="26.45" customHeight="1" spans="1:8">
      <c r="A7" s="5"/>
      <c r="B7" s="6" t="s">
        <v>77</v>
      </c>
      <c r="C7" s="6"/>
      <c r="D7" s="6" t="s">
        <v>282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283</v>
      </c>
      <c r="C10" s="5"/>
      <c r="D10" s="5"/>
      <c r="E10" s="5"/>
      <c r="F10" s="5" t="s">
        <v>284</v>
      </c>
      <c r="G10" s="5" t="s">
        <v>226</v>
      </c>
      <c r="H10" s="5" t="s">
        <v>227</v>
      </c>
    </row>
    <row r="11" ht="26.45" customHeight="1" spans="1:8">
      <c r="A11" s="5"/>
      <c r="B11" s="5"/>
      <c r="C11" s="5"/>
      <c r="D11" s="5"/>
      <c r="E11" s="5"/>
      <c r="F11" s="7">
        <v>106.88</v>
      </c>
      <c r="G11" s="7">
        <v>106.88</v>
      </c>
      <c r="H11" s="7"/>
    </row>
    <row r="12" ht="48.75" customHeight="1" spans="1:8">
      <c r="A12" s="8" t="s">
        <v>285</v>
      </c>
      <c r="B12" s="9" t="s">
        <v>286</v>
      </c>
      <c r="C12" s="9"/>
      <c r="D12" s="9"/>
      <c r="E12" s="9"/>
      <c r="F12" s="9"/>
      <c r="G12" s="9"/>
      <c r="H12" s="9"/>
    </row>
    <row r="13" ht="26.45" customHeight="1" spans="1:8">
      <c r="A13" s="10" t="s">
        <v>287</v>
      </c>
      <c r="B13" s="10" t="s">
        <v>231</v>
      </c>
      <c r="C13" s="10" t="s">
        <v>232</v>
      </c>
      <c r="D13" s="10"/>
      <c r="E13" s="10" t="s">
        <v>233</v>
      </c>
      <c r="F13" s="10"/>
      <c r="G13" s="10" t="s">
        <v>288</v>
      </c>
      <c r="H13" s="10"/>
    </row>
    <row r="14" ht="56.25" customHeight="1" spans="1:8">
      <c r="A14" s="10"/>
      <c r="B14" s="11" t="s">
        <v>289</v>
      </c>
      <c r="C14" s="11" t="s">
        <v>236</v>
      </c>
      <c r="D14" s="11"/>
      <c r="E14" s="6" t="s">
        <v>76</v>
      </c>
      <c r="F14" s="6"/>
      <c r="G14" s="11" t="s">
        <v>281</v>
      </c>
      <c r="H14" s="11"/>
    </row>
    <row r="15" ht="26.45" customHeight="1" spans="1:8">
      <c r="A15" s="10"/>
      <c r="B15" s="11"/>
      <c r="C15" s="11"/>
      <c r="D15" s="11"/>
      <c r="E15" s="6" t="s">
        <v>77</v>
      </c>
      <c r="F15" s="6"/>
      <c r="G15" s="11" t="s">
        <v>282</v>
      </c>
      <c r="H15" s="11"/>
    </row>
    <row r="16" ht="26.45" customHeight="1" spans="1:8">
      <c r="A16" s="10"/>
      <c r="B16" s="11"/>
      <c r="C16" s="11" t="s">
        <v>239</v>
      </c>
      <c r="D16" s="11"/>
      <c r="E16" s="6" t="s">
        <v>76</v>
      </c>
      <c r="F16" s="6"/>
      <c r="G16" s="10" t="s">
        <v>290</v>
      </c>
      <c r="H16" s="10"/>
    </row>
    <row r="17" ht="26.45" customHeight="1" spans="1:8">
      <c r="A17" s="10"/>
      <c r="B17" s="11"/>
      <c r="C17" s="11"/>
      <c r="D17" s="11"/>
      <c r="E17" s="6" t="s">
        <v>77</v>
      </c>
      <c r="F17" s="6"/>
      <c r="G17" s="11" t="s">
        <v>291</v>
      </c>
      <c r="H17" s="11"/>
    </row>
    <row r="18" ht="26.45" customHeight="1" spans="1:8">
      <c r="A18" s="10"/>
      <c r="B18" s="11"/>
      <c r="C18" s="11" t="s">
        <v>241</v>
      </c>
      <c r="D18" s="11"/>
      <c r="E18" s="6" t="s">
        <v>76</v>
      </c>
      <c r="F18" s="6"/>
      <c r="G18" s="10" t="s">
        <v>292</v>
      </c>
      <c r="H18" s="10"/>
    </row>
    <row r="19" ht="26.45" customHeight="1" spans="1:8">
      <c r="A19" s="10"/>
      <c r="B19" s="11"/>
      <c r="C19" s="11"/>
      <c r="D19" s="11"/>
      <c r="E19" s="6" t="s">
        <v>77</v>
      </c>
      <c r="F19" s="6"/>
      <c r="G19" s="10" t="s">
        <v>292</v>
      </c>
      <c r="H19" s="10"/>
    </row>
    <row r="20" ht="26.45" customHeight="1" spans="1:8">
      <c r="A20" s="10"/>
      <c r="B20" s="11"/>
      <c r="C20" s="11" t="s">
        <v>244</v>
      </c>
      <c r="D20" s="11"/>
      <c r="E20" s="6" t="s">
        <v>76</v>
      </c>
      <c r="F20" s="6"/>
      <c r="G20" s="10" t="s">
        <v>293</v>
      </c>
      <c r="H20" s="10"/>
    </row>
    <row r="21" ht="26.45" customHeight="1" spans="1:8">
      <c r="A21" s="10"/>
      <c r="B21" s="11"/>
      <c r="C21" s="11"/>
      <c r="D21" s="11"/>
      <c r="E21" s="6" t="s">
        <v>77</v>
      </c>
      <c r="F21" s="6"/>
      <c r="G21" s="10" t="s">
        <v>293</v>
      </c>
      <c r="H21" s="10"/>
    </row>
    <row r="22" ht="26.45" customHeight="1" spans="1:8">
      <c r="A22" s="10"/>
      <c r="B22" s="11" t="s">
        <v>247</v>
      </c>
      <c r="C22" s="11" t="s">
        <v>251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248</v>
      </c>
      <c r="D23" s="11"/>
      <c r="E23" s="11" t="s">
        <v>294</v>
      </c>
      <c r="F23" s="11"/>
      <c r="G23" s="11" t="s">
        <v>295</v>
      </c>
      <c r="H23" s="11"/>
    </row>
    <row r="24" ht="26.45" customHeight="1" spans="1:8">
      <c r="A24" s="10"/>
      <c r="B24" s="11"/>
      <c r="C24" s="11" t="s">
        <v>296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297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253</v>
      </c>
      <c r="C26" s="11" t="s">
        <v>254</v>
      </c>
      <c r="D26" s="11"/>
      <c r="E26" s="11" t="s">
        <v>298</v>
      </c>
      <c r="F26" s="11"/>
      <c r="G26" s="11" t="s">
        <v>299</v>
      </c>
      <c r="H26" s="11"/>
    </row>
    <row r="27" ht="45" customHeight="1" spans="1:8">
      <c r="A27" s="12"/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13" sqref="D13"/>
    </sheetView>
  </sheetViews>
  <sheetFormatPr defaultColWidth="10" defaultRowHeight="13.5" outlineLevelCol="5"/>
  <cols>
    <col min="1" max="1" width="1.5" style="94" customWidth="1"/>
    <col min="2" max="2" width="42.625" style="94" customWidth="1"/>
    <col min="3" max="3" width="16.625" style="94" customWidth="1"/>
    <col min="4" max="4" width="42.625" style="94" customWidth="1"/>
    <col min="5" max="5" width="16.625" style="94" customWidth="1"/>
    <col min="6" max="6" width="1.5" style="94" customWidth="1"/>
    <col min="7" max="11" width="9.75" style="94" customWidth="1"/>
    <col min="12" max="16384" width="10" style="94"/>
  </cols>
  <sheetData>
    <row r="1" s="138" customFormat="1" ht="24.95" customHeight="1" spans="1:6">
      <c r="A1" s="139"/>
      <c r="B1" s="2" t="s">
        <v>3</v>
      </c>
      <c r="D1" s="2"/>
      <c r="E1" s="2"/>
      <c r="F1" s="140" t="s">
        <v>4</v>
      </c>
    </row>
    <row r="2" ht="22.9" customHeight="1" spans="1:6">
      <c r="A2" s="128"/>
      <c r="B2" s="129" t="s">
        <v>5</v>
      </c>
      <c r="C2" s="129"/>
      <c r="D2" s="129"/>
      <c r="E2" s="129"/>
      <c r="F2" s="117"/>
    </row>
    <row r="3" ht="19.5" customHeight="1" spans="1:6">
      <c r="A3" s="128"/>
      <c r="B3" s="100" t="s">
        <v>6</v>
      </c>
      <c r="D3" s="13"/>
      <c r="E3" s="141" t="s">
        <v>7</v>
      </c>
      <c r="F3" s="117"/>
    </row>
    <row r="4" ht="26.1" customHeight="1" spans="1:6">
      <c r="A4" s="128"/>
      <c r="B4" s="72" t="s">
        <v>8</v>
      </c>
      <c r="C4" s="72"/>
      <c r="D4" s="72" t="s">
        <v>9</v>
      </c>
      <c r="E4" s="72"/>
      <c r="F4" s="117"/>
    </row>
    <row r="5" ht="26.1" customHeight="1" spans="1:6">
      <c r="A5" s="128"/>
      <c r="B5" s="72" t="s">
        <v>10</v>
      </c>
      <c r="C5" s="72" t="s">
        <v>11</v>
      </c>
      <c r="D5" s="72" t="s">
        <v>10</v>
      </c>
      <c r="E5" s="72" t="s">
        <v>11</v>
      </c>
      <c r="F5" s="117"/>
    </row>
    <row r="6" ht="26.1" customHeight="1" spans="1:6">
      <c r="A6" s="97"/>
      <c r="B6" s="76" t="s">
        <v>12</v>
      </c>
      <c r="C6" s="77">
        <v>984215.19</v>
      </c>
      <c r="D6" s="76" t="s">
        <v>13</v>
      </c>
      <c r="E6" s="77">
        <v>756475.13</v>
      </c>
      <c r="F6" s="105"/>
    </row>
    <row r="7" ht="26.1" customHeight="1" spans="1:6">
      <c r="A7" s="97"/>
      <c r="B7" s="76" t="s">
        <v>14</v>
      </c>
      <c r="C7" s="77">
        <v>84600</v>
      </c>
      <c r="D7" s="76" t="s">
        <v>15</v>
      </c>
      <c r="E7" s="77"/>
      <c r="F7" s="105"/>
    </row>
    <row r="8" ht="26.1" customHeight="1" spans="1:6">
      <c r="A8" s="97"/>
      <c r="B8" s="76" t="s">
        <v>16</v>
      </c>
      <c r="C8" s="77"/>
      <c r="D8" s="76" t="s">
        <v>17</v>
      </c>
      <c r="E8" s="77"/>
      <c r="F8" s="105"/>
    </row>
    <row r="9" ht="26.1" customHeight="1" spans="1:6">
      <c r="A9" s="97"/>
      <c r="B9" s="76" t="s">
        <v>18</v>
      </c>
      <c r="C9" s="77"/>
      <c r="D9" s="76" t="s">
        <v>19</v>
      </c>
      <c r="E9" s="77"/>
      <c r="F9" s="105"/>
    </row>
    <row r="10" ht="26.1" customHeight="1" spans="1:6">
      <c r="A10" s="97"/>
      <c r="B10" s="76" t="s">
        <v>20</v>
      </c>
      <c r="C10" s="77"/>
      <c r="D10" s="76" t="s">
        <v>21</v>
      </c>
      <c r="E10" s="77"/>
      <c r="F10" s="105"/>
    </row>
    <row r="11" ht="26.1" customHeight="1" spans="1:6">
      <c r="A11" s="97"/>
      <c r="B11" s="76" t="s">
        <v>22</v>
      </c>
      <c r="C11" s="77"/>
      <c r="D11" s="76" t="s">
        <v>23</v>
      </c>
      <c r="E11" s="77"/>
      <c r="F11" s="105"/>
    </row>
    <row r="12" ht="26.1" customHeight="1" spans="1:6">
      <c r="A12" s="97"/>
      <c r="B12" s="76" t="s">
        <v>24</v>
      </c>
      <c r="C12" s="77"/>
      <c r="D12" s="76" t="s">
        <v>25</v>
      </c>
      <c r="E12" s="77"/>
      <c r="F12" s="105"/>
    </row>
    <row r="13" ht="26.1" customHeight="1" spans="1:6">
      <c r="A13" s="97"/>
      <c r="B13" s="76" t="s">
        <v>24</v>
      </c>
      <c r="C13" s="77"/>
      <c r="D13" s="76" t="s">
        <v>26</v>
      </c>
      <c r="E13" s="77">
        <v>104183.84</v>
      </c>
      <c r="F13" s="105"/>
    </row>
    <row r="14" ht="26.1" customHeight="1" spans="1:6">
      <c r="A14" s="97"/>
      <c r="B14" s="76" t="s">
        <v>24</v>
      </c>
      <c r="C14" s="77"/>
      <c r="D14" s="76" t="s">
        <v>27</v>
      </c>
      <c r="E14" s="77"/>
      <c r="F14" s="105"/>
    </row>
    <row r="15" ht="26.1" customHeight="1" spans="1:6">
      <c r="A15" s="97"/>
      <c r="B15" s="76" t="s">
        <v>24</v>
      </c>
      <c r="C15" s="77"/>
      <c r="D15" s="76" t="s">
        <v>28</v>
      </c>
      <c r="E15" s="77">
        <v>51221.22</v>
      </c>
      <c r="F15" s="105"/>
    </row>
    <row r="16" ht="26.1" customHeight="1" spans="1:6">
      <c r="A16" s="97"/>
      <c r="B16" s="76" t="s">
        <v>24</v>
      </c>
      <c r="C16" s="77"/>
      <c r="D16" s="76" t="s">
        <v>29</v>
      </c>
      <c r="E16" s="77"/>
      <c r="F16" s="105"/>
    </row>
    <row r="17" ht="26.1" customHeight="1" spans="1:6">
      <c r="A17" s="97"/>
      <c r="B17" s="76" t="s">
        <v>24</v>
      </c>
      <c r="C17" s="77"/>
      <c r="D17" s="76" t="s">
        <v>30</v>
      </c>
      <c r="E17" s="77">
        <v>84600</v>
      </c>
      <c r="F17" s="105"/>
    </row>
    <row r="18" ht="26.1" customHeight="1" spans="1:6">
      <c r="A18" s="97"/>
      <c r="B18" s="76" t="s">
        <v>24</v>
      </c>
      <c r="C18" s="77"/>
      <c r="D18" s="76" t="s">
        <v>31</v>
      </c>
      <c r="E18" s="77"/>
      <c r="F18" s="105"/>
    </row>
    <row r="19" ht="26.1" customHeight="1" spans="1:6">
      <c r="A19" s="97"/>
      <c r="B19" s="76" t="s">
        <v>24</v>
      </c>
      <c r="C19" s="77"/>
      <c r="D19" s="76" t="s">
        <v>32</v>
      </c>
      <c r="E19" s="77"/>
      <c r="F19" s="105"/>
    </row>
    <row r="20" ht="26.1" customHeight="1" spans="1:6">
      <c r="A20" s="97"/>
      <c r="B20" s="76" t="s">
        <v>24</v>
      </c>
      <c r="C20" s="77"/>
      <c r="D20" s="76" t="s">
        <v>33</v>
      </c>
      <c r="E20" s="77"/>
      <c r="F20" s="105"/>
    </row>
    <row r="21" ht="26.1" customHeight="1" spans="1:6">
      <c r="A21" s="97"/>
      <c r="B21" s="76" t="s">
        <v>24</v>
      </c>
      <c r="C21" s="77"/>
      <c r="D21" s="76" t="s">
        <v>34</v>
      </c>
      <c r="E21" s="77"/>
      <c r="F21" s="105"/>
    </row>
    <row r="22" ht="26.1" customHeight="1" spans="1:6">
      <c r="A22" s="97"/>
      <c r="B22" s="76" t="s">
        <v>24</v>
      </c>
      <c r="C22" s="77"/>
      <c r="D22" s="76" t="s">
        <v>35</v>
      </c>
      <c r="E22" s="77"/>
      <c r="F22" s="105"/>
    </row>
    <row r="23" ht="26.1" customHeight="1" spans="1:6">
      <c r="A23" s="97"/>
      <c r="B23" s="76" t="s">
        <v>24</v>
      </c>
      <c r="C23" s="77"/>
      <c r="D23" s="76" t="s">
        <v>36</v>
      </c>
      <c r="E23" s="77"/>
      <c r="F23" s="105"/>
    </row>
    <row r="24" ht="26.1" customHeight="1" spans="1:6">
      <c r="A24" s="97"/>
      <c r="B24" s="76" t="s">
        <v>24</v>
      </c>
      <c r="C24" s="77"/>
      <c r="D24" s="76" t="s">
        <v>37</v>
      </c>
      <c r="E24" s="77"/>
      <c r="F24" s="105"/>
    </row>
    <row r="25" ht="26.1" customHeight="1" spans="1:6">
      <c r="A25" s="97"/>
      <c r="B25" s="76" t="s">
        <v>24</v>
      </c>
      <c r="C25" s="77"/>
      <c r="D25" s="76" t="s">
        <v>38</v>
      </c>
      <c r="E25" s="77">
        <v>72335</v>
      </c>
      <c r="F25" s="105"/>
    </row>
    <row r="26" ht="26.1" customHeight="1" spans="1:6">
      <c r="A26" s="97"/>
      <c r="B26" s="76" t="s">
        <v>24</v>
      </c>
      <c r="C26" s="77"/>
      <c r="D26" s="76" t="s">
        <v>39</v>
      </c>
      <c r="E26" s="77"/>
      <c r="F26" s="105"/>
    </row>
    <row r="27" ht="26.1" customHeight="1" spans="1:6">
      <c r="A27" s="97"/>
      <c r="B27" s="76" t="s">
        <v>24</v>
      </c>
      <c r="C27" s="77"/>
      <c r="D27" s="76" t="s">
        <v>40</v>
      </c>
      <c r="E27" s="77"/>
      <c r="F27" s="105"/>
    </row>
    <row r="28" ht="26.1" customHeight="1" spans="1:6">
      <c r="A28" s="97"/>
      <c r="B28" s="76" t="s">
        <v>24</v>
      </c>
      <c r="C28" s="77"/>
      <c r="D28" s="76" t="s">
        <v>41</v>
      </c>
      <c r="E28" s="77"/>
      <c r="F28" s="105"/>
    </row>
    <row r="29" ht="26.1" customHeight="1" spans="1:6">
      <c r="A29" s="97"/>
      <c r="B29" s="76" t="s">
        <v>24</v>
      </c>
      <c r="C29" s="77"/>
      <c r="D29" s="76" t="s">
        <v>42</v>
      </c>
      <c r="E29" s="77"/>
      <c r="F29" s="105"/>
    </row>
    <row r="30" ht="26.1" customHeight="1" spans="1:6">
      <c r="A30" s="97"/>
      <c r="B30" s="76" t="s">
        <v>24</v>
      </c>
      <c r="C30" s="77"/>
      <c r="D30" s="76" t="s">
        <v>43</v>
      </c>
      <c r="E30" s="77"/>
      <c r="F30" s="105"/>
    </row>
    <row r="31" ht="26.1" customHeight="1" spans="1:6">
      <c r="A31" s="97"/>
      <c r="B31" s="76" t="s">
        <v>24</v>
      </c>
      <c r="C31" s="77"/>
      <c r="D31" s="76" t="s">
        <v>44</v>
      </c>
      <c r="E31" s="77"/>
      <c r="F31" s="105"/>
    </row>
    <row r="32" ht="26.1" customHeight="1" spans="1:6">
      <c r="A32" s="97"/>
      <c r="B32" s="76" t="s">
        <v>24</v>
      </c>
      <c r="C32" s="77"/>
      <c r="D32" s="76" t="s">
        <v>45</v>
      </c>
      <c r="E32" s="77"/>
      <c r="F32" s="105"/>
    </row>
    <row r="33" ht="26.1" customHeight="1" spans="1:6">
      <c r="A33" s="97"/>
      <c r="B33" s="76" t="s">
        <v>24</v>
      </c>
      <c r="C33" s="77"/>
      <c r="D33" s="76" t="s">
        <v>46</v>
      </c>
      <c r="E33" s="77"/>
      <c r="F33" s="105"/>
    </row>
    <row r="34" ht="26.1" customHeight="1" spans="1:6">
      <c r="A34" s="97"/>
      <c r="B34" s="76" t="s">
        <v>24</v>
      </c>
      <c r="C34" s="77"/>
      <c r="D34" s="76" t="s">
        <v>47</v>
      </c>
      <c r="E34" s="77"/>
      <c r="F34" s="105"/>
    </row>
    <row r="35" ht="26.1" customHeight="1" spans="1:6">
      <c r="A35" s="97"/>
      <c r="B35" s="76" t="s">
        <v>24</v>
      </c>
      <c r="C35" s="77"/>
      <c r="D35" s="76" t="s">
        <v>48</v>
      </c>
      <c r="E35" s="77"/>
      <c r="F35" s="105"/>
    </row>
    <row r="36" ht="26.1" customHeight="1" spans="1:6">
      <c r="A36" s="106"/>
      <c r="B36" s="72" t="s">
        <v>49</v>
      </c>
      <c r="C36" s="75">
        <f>SUM(C6:C35)</f>
        <v>1068815.19</v>
      </c>
      <c r="D36" s="72" t="s">
        <v>50</v>
      </c>
      <c r="E36" s="75">
        <f>SUM(E6:E35)</f>
        <v>1068815.19</v>
      </c>
      <c r="F36" s="107"/>
    </row>
    <row r="37" ht="26.1" customHeight="1" spans="1:6">
      <c r="A37" s="97"/>
      <c r="B37" s="76" t="s">
        <v>51</v>
      </c>
      <c r="C37" s="77"/>
      <c r="D37" s="76" t="s">
        <v>52</v>
      </c>
      <c r="E37" s="77"/>
      <c r="F37" s="142"/>
    </row>
    <row r="38" ht="26.1" customHeight="1" spans="1:6">
      <c r="A38" s="143"/>
      <c r="B38" s="76" t="s">
        <v>53</v>
      </c>
      <c r="C38" s="77"/>
      <c r="D38" s="76" t="s">
        <v>54</v>
      </c>
      <c r="E38" s="77"/>
      <c r="F38" s="142"/>
    </row>
    <row r="39" ht="26.1" customHeight="1" spans="1:6">
      <c r="A39" s="143"/>
      <c r="B39" s="144"/>
      <c r="C39" s="144"/>
      <c r="D39" s="76" t="s">
        <v>55</v>
      </c>
      <c r="E39" s="77"/>
      <c r="F39" s="142"/>
    </row>
    <row r="40" ht="26.1" customHeight="1" spans="1:6">
      <c r="A40" s="145"/>
      <c r="B40" s="72" t="s">
        <v>56</v>
      </c>
      <c r="C40" s="75">
        <f>C36</f>
        <v>1068815.19</v>
      </c>
      <c r="D40" s="72" t="s">
        <v>57</v>
      </c>
      <c r="E40" s="75">
        <f>E36</f>
        <v>1068815.19</v>
      </c>
      <c r="F40" s="146"/>
    </row>
    <row r="41" ht="9.75" customHeight="1" spans="1:6">
      <c r="A41" s="132"/>
      <c r="B41" s="132"/>
      <c r="C41" s="147"/>
      <c r="D41" s="147"/>
      <c r="E41" s="132"/>
      <c r="F41" s="13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25" sqref="C25"/>
    </sheetView>
  </sheetViews>
  <sheetFormatPr defaultColWidth="10" defaultRowHeight="13.5"/>
  <cols>
    <col min="1" max="1" width="1.5" style="94" customWidth="1"/>
    <col min="2" max="2" width="16.875" style="94" customWidth="1"/>
    <col min="3" max="3" width="31.75" style="94" customWidth="1"/>
    <col min="4" max="4" width="14.625" style="94" customWidth="1"/>
    <col min="5" max="14" width="13" style="94" customWidth="1"/>
    <col min="15" max="15" width="1.5" style="94" customWidth="1"/>
    <col min="16" max="16" width="9.75" style="94" customWidth="1"/>
    <col min="17" max="16384" width="10" style="94"/>
  </cols>
  <sheetData>
    <row r="1" ht="24.95" customHeight="1" spans="1:15">
      <c r="A1" s="95"/>
      <c r="B1" s="2" t="s">
        <v>58</v>
      </c>
      <c r="C1" s="13"/>
      <c r="D1" s="136"/>
      <c r="E1" s="136"/>
      <c r="F1" s="136"/>
      <c r="G1" s="13"/>
      <c r="H1" s="13"/>
      <c r="I1" s="13"/>
      <c r="L1" s="13"/>
      <c r="M1" s="13"/>
      <c r="N1" s="96"/>
      <c r="O1" s="97"/>
    </row>
    <row r="2" ht="22.9" customHeight="1" spans="1:15">
      <c r="A2" s="95"/>
      <c r="B2" s="98" t="s">
        <v>59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7" t="s">
        <v>4</v>
      </c>
    </row>
    <row r="3" ht="19.5" customHeight="1" spans="1:15">
      <c r="A3" s="99"/>
      <c r="B3" s="100" t="s">
        <v>6</v>
      </c>
      <c r="C3" s="100"/>
      <c r="D3" s="99"/>
      <c r="E3" s="99"/>
      <c r="F3" s="121"/>
      <c r="G3" s="99"/>
      <c r="H3" s="121"/>
      <c r="I3" s="121"/>
      <c r="J3" s="121"/>
      <c r="K3" s="121"/>
      <c r="L3" s="121"/>
      <c r="M3" s="121"/>
      <c r="N3" s="137" t="s">
        <v>7</v>
      </c>
      <c r="O3" s="102"/>
    </row>
    <row r="4" ht="24.4" customHeight="1" spans="1:15">
      <c r="A4" s="103"/>
      <c r="B4" s="89" t="s">
        <v>10</v>
      </c>
      <c r="C4" s="89"/>
      <c r="D4" s="89" t="s">
        <v>60</v>
      </c>
      <c r="E4" s="89" t="s">
        <v>61</v>
      </c>
      <c r="F4" s="89" t="s">
        <v>62</v>
      </c>
      <c r="G4" s="89" t="s">
        <v>63</v>
      </c>
      <c r="H4" s="89" t="s">
        <v>64</v>
      </c>
      <c r="I4" s="89" t="s">
        <v>65</v>
      </c>
      <c r="J4" s="89" t="s">
        <v>66</v>
      </c>
      <c r="K4" s="89" t="s">
        <v>67</v>
      </c>
      <c r="L4" s="89" t="s">
        <v>68</v>
      </c>
      <c r="M4" s="89" t="s">
        <v>69</v>
      </c>
      <c r="N4" s="89" t="s">
        <v>70</v>
      </c>
      <c r="O4" s="105"/>
    </row>
    <row r="5" ht="24.4" customHeight="1" spans="1:15">
      <c r="A5" s="103"/>
      <c r="B5" s="89" t="s">
        <v>71</v>
      </c>
      <c r="C5" s="89" t="s">
        <v>72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105"/>
    </row>
    <row r="6" ht="24.4" customHeight="1" spans="1:15">
      <c r="A6" s="103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105"/>
    </row>
    <row r="7" ht="27" customHeight="1" spans="1:15">
      <c r="A7" s="106"/>
      <c r="B7" s="72"/>
      <c r="C7" s="72" t="s">
        <v>73</v>
      </c>
      <c r="D7" s="75">
        <f>D8</f>
        <v>1068815.19</v>
      </c>
      <c r="E7" s="75">
        <f t="shared" ref="E7:N7" si="0">E8</f>
        <v>0</v>
      </c>
      <c r="F7" s="75">
        <f t="shared" si="0"/>
        <v>984215.19</v>
      </c>
      <c r="G7" s="75">
        <f t="shared" si="0"/>
        <v>84600</v>
      </c>
      <c r="H7" s="75">
        <f t="shared" si="0"/>
        <v>0</v>
      </c>
      <c r="I7" s="75">
        <f t="shared" si="0"/>
        <v>0</v>
      </c>
      <c r="J7" s="75">
        <f t="shared" si="0"/>
        <v>0</v>
      </c>
      <c r="K7" s="75">
        <f t="shared" si="0"/>
        <v>0</v>
      </c>
      <c r="L7" s="75">
        <f t="shared" si="0"/>
        <v>0</v>
      </c>
      <c r="M7" s="75">
        <f t="shared" si="0"/>
        <v>0</v>
      </c>
      <c r="N7" s="75">
        <f t="shared" si="0"/>
        <v>0</v>
      </c>
      <c r="O7" s="107"/>
    </row>
    <row r="8" ht="27" customHeight="1" spans="1:15">
      <c r="A8" s="106"/>
      <c r="B8" s="90">
        <v>139001</v>
      </c>
      <c r="C8" s="90" t="s">
        <v>0</v>
      </c>
      <c r="D8" s="75">
        <f>SUM(E8:N8)</f>
        <v>1068815.19</v>
      </c>
      <c r="E8" s="75"/>
      <c r="F8" s="75">
        <v>984215.19</v>
      </c>
      <c r="G8" s="75">
        <v>84600</v>
      </c>
      <c r="H8" s="75"/>
      <c r="I8" s="75"/>
      <c r="J8" s="75"/>
      <c r="K8" s="75"/>
      <c r="L8" s="75"/>
      <c r="M8" s="75"/>
      <c r="N8" s="75"/>
      <c r="O8" s="107"/>
    </row>
    <row r="9" ht="27" customHeight="1" spans="1:15">
      <c r="A9" s="106"/>
      <c r="B9" s="72"/>
      <c r="C9" s="72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107"/>
    </row>
    <row r="10" ht="27" customHeight="1" spans="1:15">
      <c r="A10" s="106"/>
      <c r="B10" s="72"/>
      <c r="C10" s="72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107"/>
    </row>
    <row r="11" ht="27" customHeight="1" spans="1:15">
      <c r="A11" s="106"/>
      <c r="B11" s="72"/>
      <c r="C11" s="72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107"/>
    </row>
    <row r="12" ht="27" customHeight="1" spans="1:15">
      <c r="A12" s="106"/>
      <c r="B12" s="72"/>
      <c r="C12" s="72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107"/>
    </row>
    <row r="13" ht="27" customHeight="1" spans="1:15">
      <c r="A13" s="106"/>
      <c r="B13" s="72"/>
      <c r="C13" s="72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107"/>
    </row>
    <row r="14" ht="27" customHeight="1" spans="1:15">
      <c r="A14" s="106"/>
      <c r="B14" s="72"/>
      <c r="C14" s="72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107"/>
    </row>
    <row r="15" ht="27" customHeight="1" spans="1:15">
      <c r="A15" s="106"/>
      <c r="B15" s="72"/>
      <c r="C15" s="72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107"/>
    </row>
    <row r="16" ht="27" customHeight="1" spans="1:15">
      <c r="A16" s="106"/>
      <c r="B16" s="72"/>
      <c r="C16" s="72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107"/>
    </row>
    <row r="17" ht="27" customHeight="1" spans="1:15">
      <c r="A17" s="106"/>
      <c r="B17" s="72"/>
      <c r="C17" s="72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107"/>
    </row>
    <row r="18" ht="27" customHeight="1" spans="1:15">
      <c r="A18" s="106"/>
      <c r="B18" s="72"/>
      <c r="C18" s="72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107"/>
    </row>
    <row r="19" ht="27" customHeight="1" spans="1:15">
      <c r="A19" s="106"/>
      <c r="B19" s="72"/>
      <c r="C19" s="72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107"/>
    </row>
    <row r="20" ht="27" customHeight="1" spans="1:15">
      <c r="A20" s="106"/>
      <c r="B20" s="72"/>
      <c r="C20" s="72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107"/>
    </row>
    <row r="21" ht="27" customHeight="1" spans="1:15">
      <c r="A21" s="103"/>
      <c r="B21" s="76"/>
      <c r="C21" s="76" t="s">
        <v>24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104"/>
    </row>
    <row r="22" ht="27" customHeight="1" spans="1:15">
      <c r="A22" s="103"/>
      <c r="B22" s="76"/>
      <c r="C22" s="76" t="s">
        <v>24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104"/>
    </row>
    <row r="23" ht="9.75" customHeight="1" spans="1:15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9"/>
      <c r="O23" s="11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pane ySplit="6" topLeftCell="A7" activePane="bottomLeft" state="frozen"/>
      <selection/>
      <selection pane="bottomLeft" activeCell="A16" sqref="$A16:$XFD36"/>
    </sheetView>
  </sheetViews>
  <sheetFormatPr defaultColWidth="10" defaultRowHeight="13.5"/>
  <cols>
    <col min="1" max="1" width="1.5" style="94" customWidth="1"/>
    <col min="2" max="4" width="6.125" style="94" customWidth="1"/>
    <col min="5" max="5" width="16.875" style="94" customWidth="1"/>
    <col min="6" max="6" width="41" style="94" customWidth="1"/>
    <col min="7" max="10" width="16.375" style="94" customWidth="1"/>
    <col min="11" max="11" width="22.875" style="94" customWidth="1"/>
    <col min="12" max="12" width="1.5" style="94" customWidth="1"/>
    <col min="13" max="14" width="9.75" style="94" customWidth="1"/>
    <col min="15" max="16384" width="10" style="94"/>
  </cols>
  <sheetData>
    <row r="1" ht="24.95" customHeight="1" spans="1:12">
      <c r="A1" s="95"/>
      <c r="B1" s="2" t="s">
        <v>74</v>
      </c>
      <c r="C1" s="2"/>
      <c r="D1" s="2"/>
      <c r="E1" s="13"/>
      <c r="F1" s="13"/>
      <c r="G1" s="136"/>
      <c r="H1" s="136"/>
      <c r="I1" s="136"/>
      <c r="J1" s="136"/>
      <c r="K1" s="96"/>
      <c r="L1" s="97"/>
    </row>
    <row r="2" ht="22.9" customHeight="1" spans="1:12">
      <c r="A2" s="95"/>
      <c r="B2" s="98" t="s">
        <v>75</v>
      </c>
      <c r="C2" s="98"/>
      <c r="D2" s="98"/>
      <c r="E2" s="98"/>
      <c r="F2" s="98"/>
      <c r="G2" s="98"/>
      <c r="H2" s="98"/>
      <c r="I2" s="98"/>
      <c r="J2" s="98"/>
      <c r="K2" s="98"/>
      <c r="L2" s="97" t="s">
        <v>4</v>
      </c>
    </row>
    <row r="3" ht="19.5" customHeight="1" spans="1:12">
      <c r="A3" s="99"/>
      <c r="B3" s="100" t="s">
        <v>6</v>
      </c>
      <c r="C3" s="100"/>
      <c r="D3" s="100"/>
      <c r="E3" s="100"/>
      <c r="F3" s="100"/>
      <c r="G3" s="99"/>
      <c r="H3" s="99"/>
      <c r="I3" s="121"/>
      <c r="J3" s="121"/>
      <c r="K3" s="101" t="s">
        <v>7</v>
      </c>
      <c r="L3" s="102"/>
    </row>
    <row r="4" ht="24.4" customHeight="1" spans="1:12">
      <c r="A4" s="97"/>
      <c r="B4" s="72" t="s">
        <v>10</v>
      </c>
      <c r="C4" s="72"/>
      <c r="D4" s="72"/>
      <c r="E4" s="72"/>
      <c r="F4" s="72"/>
      <c r="G4" s="72" t="s">
        <v>60</v>
      </c>
      <c r="H4" s="72" t="s">
        <v>76</v>
      </c>
      <c r="I4" s="72" t="s">
        <v>77</v>
      </c>
      <c r="J4" s="72" t="s">
        <v>78</v>
      </c>
      <c r="K4" s="72" t="s">
        <v>79</v>
      </c>
      <c r="L4" s="104"/>
    </row>
    <row r="5" ht="24.4" customHeight="1" spans="1:12">
      <c r="A5" s="103"/>
      <c r="B5" s="72" t="s">
        <v>80</v>
      </c>
      <c r="C5" s="72"/>
      <c r="D5" s="72"/>
      <c r="E5" s="72" t="s">
        <v>71</v>
      </c>
      <c r="F5" s="72" t="s">
        <v>81</v>
      </c>
      <c r="G5" s="72"/>
      <c r="H5" s="72"/>
      <c r="I5" s="72"/>
      <c r="J5" s="72"/>
      <c r="K5" s="72"/>
      <c r="L5" s="104"/>
    </row>
    <row r="6" ht="24.4" customHeight="1" spans="1:12">
      <c r="A6" s="103"/>
      <c r="B6" s="72" t="s">
        <v>82</v>
      </c>
      <c r="C6" s="72" t="s">
        <v>83</v>
      </c>
      <c r="D6" s="72" t="s">
        <v>84</v>
      </c>
      <c r="E6" s="72"/>
      <c r="F6" s="72"/>
      <c r="G6" s="72"/>
      <c r="H6" s="72"/>
      <c r="I6" s="72"/>
      <c r="J6" s="72"/>
      <c r="K6" s="72"/>
      <c r="L6" s="105"/>
    </row>
    <row r="7" ht="27" customHeight="1" spans="1:12">
      <c r="A7" s="106"/>
      <c r="B7" s="72"/>
      <c r="C7" s="72"/>
      <c r="D7" s="72"/>
      <c r="E7" s="72">
        <v>139001</v>
      </c>
      <c r="F7" s="72" t="s">
        <v>73</v>
      </c>
      <c r="G7" s="75">
        <f>SUM(H7:K7)</f>
        <v>1068815.19</v>
      </c>
      <c r="H7" s="75">
        <f>SUM(H8:H15)</f>
        <v>984215.19</v>
      </c>
      <c r="I7" s="75">
        <f>SUM(I8:I15)</f>
        <v>84600</v>
      </c>
      <c r="J7" s="75"/>
      <c r="K7" s="75"/>
      <c r="L7" s="107"/>
    </row>
    <row r="8" ht="27" customHeight="1" spans="1:12">
      <c r="A8" s="106"/>
      <c r="B8" s="72">
        <v>201</v>
      </c>
      <c r="C8" s="72">
        <v>28</v>
      </c>
      <c r="D8" s="91" t="s">
        <v>85</v>
      </c>
      <c r="E8" s="72">
        <v>139001</v>
      </c>
      <c r="F8" s="72" t="s">
        <v>86</v>
      </c>
      <c r="G8" s="75"/>
      <c r="H8" s="75">
        <v>756475.13</v>
      </c>
      <c r="I8" s="75"/>
      <c r="J8" s="75"/>
      <c r="K8" s="75"/>
      <c r="L8" s="107"/>
    </row>
    <row r="9" ht="27" customHeight="1" spans="1:12">
      <c r="A9" s="106"/>
      <c r="B9" s="72">
        <v>208</v>
      </c>
      <c r="C9" s="91" t="s">
        <v>87</v>
      </c>
      <c r="D9" s="91" t="s">
        <v>85</v>
      </c>
      <c r="E9" s="72">
        <v>139001</v>
      </c>
      <c r="F9" s="72" t="s">
        <v>88</v>
      </c>
      <c r="G9" s="75"/>
      <c r="H9" s="75">
        <v>16288</v>
      </c>
      <c r="I9" s="75"/>
      <c r="J9" s="75"/>
      <c r="K9" s="75"/>
      <c r="L9" s="107"/>
    </row>
    <row r="10" ht="27" customHeight="1" spans="1:12">
      <c r="A10" s="106"/>
      <c r="B10" s="72">
        <v>208</v>
      </c>
      <c r="C10" s="91" t="s">
        <v>87</v>
      </c>
      <c r="D10" s="91" t="s">
        <v>87</v>
      </c>
      <c r="E10" s="72">
        <v>139001</v>
      </c>
      <c r="F10" s="72" t="s">
        <v>89</v>
      </c>
      <c r="G10" s="75"/>
      <c r="H10" s="75">
        <v>87895.84</v>
      </c>
      <c r="I10" s="75"/>
      <c r="J10" s="75"/>
      <c r="K10" s="75"/>
      <c r="L10" s="107"/>
    </row>
    <row r="11" ht="27" customHeight="1" spans="1:12">
      <c r="A11" s="106"/>
      <c r="B11" s="72">
        <v>210</v>
      </c>
      <c r="C11" s="91" t="s">
        <v>90</v>
      </c>
      <c r="D11" s="91" t="s">
        <v>85</v>
      </c>
      <c r="E11" s="72">
        <v>139001</v>
      </c>
      <c r="F11" s="72" t="s">
        <v>91</v>
      </c>
      <c r="G11" s="75"/>
      <c r="H11" s="75">
        <v>46415.22</v>
      </c>
      <c r="I11" s="75"/>
      <c r="J11" s="75"/>
      <c r="K11" s="75"/>
      <c r="L11" s="107"/>
    </row>
    <row r="12" ht="27" customHeight="1" spans="1:12">
      <c r="A12" s="106"/>
      <c r="B12" s="72">
        <v>210</v>
      </c>
      <c r="C12" s="91" t="s">
        <v>90</v>
      </c>
      <c r="D12" s="91" t="s">
        <v>92</v>
      </c>
      <c r="E12" s="72">
        <v>139001</v>
      </c>
      <c r="F12" s="72" t="s">
        <v>93</v>
      </c>
      <c r="G12" s="75"/>
      <c r="H12" s="75">
        <v>4806</v>
      </c>
      <c r="I12" s="75"/>
      <c r="J12" s="75"/>
      <c r="K12" s="75"/>
      <c r="L12" s="107"/>
    </row>
    <row r="13" ht="27" customHeight="1" spans="1:12">
      <c r="A13" s="106"/>
      <c r="B13" s="72">
        <v>212</v>
      </c>
      <c r="C13" s="91" t="s">
        <v>94</v>
      </c>
      <c r="D13" s="91" t="s">
        <v>95</v>
      </c>
      <c r="E13" s="72">
        <v>139001</v>
      </c>
      <c r="F13" s="72" t="s">
        <v>96</v>
      </c>
      <c r="G13" s="75"/>
      <c r="H13" s="75"/>
      <c r="I13" s="75">
        <v>84600</v>
      </c>
      <c r="J13" s="75"/>
      <c r="K13" s="75"/>
      <c r="L13" s="107"/>
    </row>
    <row r="14" ht="27" customHeight="1" spans="1:12">
      <c r="A14" s="106"/>
      <c r="B14" s="72">
        <v>221</v>
      </c>
      <c r="C14" s="91" t="s">
        <v>95</v>
      </c>
      <c r="D14" s="91" t="s">
        <v>85</v>
      </c>
      <c r="E14" s="72">
        <v>139001</v>
      </c>
      <c r="F14" s="72" t="s">
        <v>97</v>
      </c>
      <c r="G14" s="75"/>
      <c r="H14" s="75">
        <v>72335</v>
      </c>
      <c r="I14" s="75"/>
      <c r="J14" s="75"/>
      <c r="K14" s="75"/>
      <c r="L14" s="107"/>
    </row>
    <row r="15" ht="27" customHeight="1" spans="1:12">
      <c r="A15" s="106"/>
      <c r="B15" s="72"/>
      <c r="C15" s="91"/>
      <c r="D15" s="72"/>
      <c r="E15" s="72"/>
      <c r="F15" s="72"/>
      <c r="G15" s="75"/>
      <c r="H15" s="75"/>
      <c r="I15" s="75"/>
      <c r="J15" s="75"/>
      <c r="K15" s="75"/>
      <c r="L15" s="107"/>
    </row>
    <row r="16" ht="9.75" customHeight="1" spans="1:12">
      <c r="A16" s="108"/>
      <c r="B16" s="109"/>
      <c r="C16" s="109"/>
      <c r="D16" s="109"/>
      <c r="E16" s="109"/>
      <c r="F16" s="108"/>
      <c r="G16" s="108"/>
      <c r="H16" s="108"/>
      <c r="I16" s="108"/>
      <c r="J16" s="109"/>
      <c r="K16" s="109"/>
      <c r="L16" s="11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18" sqref="F18"/>
    </sheetView>
  </sheetViews>
  <sheetFormatPr defaultColWidth="10" defaultRowHeight="13.5"/>
  <cols>
    <col min="1" max="1" width="1.5" style="94" customWidth="1"/>
    <col min="2" max="2" width="29.625" style="94" customWidth="1"/>
    <col min="3" max="3" width="14" style="94" customWidth="1"/>
    <col min="4" max="4" width="29.625" style="94" customWidth="1"/>
    <col min="5" max="5" width="14.125" style="94" customWidth="1"/>
    <col min="6" max="6" width="13.125" style="94" customWidth="1"/>
    <col min="7" max="8" width="11.25" style="94" customWidth="1"/>
    <col min="9" max="9" width="1.5" style="94" customWidth="1"/>
    <col min="10" max="12" width="9.75" style="94" customWidth="1"/>
    <col min="13" max="16384" width="10" style="94"/>
  </cols>
  <sheetData>
    <row r="1" ht="24.95" customHeight="1" spans="1:9">
      <c r="A1" s="125"/>
      <c r="B1" s="2" t="s">
        <v>98</v>
      </c>
      <c r="C1" s="126"/>
      <c r="D1" s="126"/>
      <c r="H1" s="127"/>
      <c r="I1" s="117" t="s">
        <v>4</v>
      </c>
    </row>
    <row r="2" ht="22.9" customHeight="1" spans="1:9">
      <c r="A2" s="128"/>
      <c r="B2" s="129" t="s">
        <v>99</v>
      </c>
      <c r="C2" s="129"/>
      <c r="D2" s="129"/>
      <c r="E2" s="129"/>
      <c r="F2" s="130"/>
      <c r="G2" s="130"/>
      <c r="H2" s="130"/>
      <c r="I2" s="133"/>
    </row>
    <row r="3" ht="19.5" customHeight="1" spans="1:9">
      <c r="A3" s="128"/>
      <c r="B3" s="100" t="s">
        <v>6</v>
      </c>
      <c r="C3" s="100"/>
      <c r="D3" s="13"/>
      <c r="F3" s="131" t="s">
        <v>7</v>
      </c>
      <c r="G3" s="131"/>
      <c r="H3" s="131"/>
      <c r="I3" s="134"/>
    </row>
    <row r="4" ht="30" customHeight="1" spans="1:9">
      <c r="A4" s="128"/>
      <c r="B4" s="72" t="s">
        <v>8</v>
      </c>
      <c r="C4" s="72"/>
      <c r="D4" s="72" t="s">
        <v>9</v>
      </c>
      <c r="E4" s="72"/>
      <c r="F4" s="72"/>
      <c r="G4" s="72"/>
      <c r="H4" s="72"/>
      <c r="I4" s="135"/>
    </row>
    <row r="5" ht="30" customHeight="1" spans="1:9">
      <c r="A5" s="128"/>
      <c r="B5" s="72" t="s">
        <v>10</v>
      </c>
      <c r="C5" s="72" t="s">
        <v>11</v>
      </c>
      <c r="D5" s="72" t="s">
        <v>10</v>
      </c>
      <c r="E5" s="72" t="s">
        <v>60</v>
      </c>
      <c r="F5" s="89" t="s">
        <v>100</v>
      </c>
      <c r="G5" s="89" t="s">
        <v>101</v>
      </c>
      <c r="H5" s="89" t="s">
        <v>102</v>
      </c>
      <c r="I5" s="117"/>
    </row>
    <row r="6" ht="30" customHeight="1" spans="1:9">
      <c r="A6" s="97"/>
      <c r="B6" s="76" t="s">
        <v>103</v>
      </c>
      <c r="C6" s="77">
        <f>SUM(C7:C9)</f>
        <v>1068815.19</v>
      </c>
      <c r="D6" s="76" t="s">
        <v>104</v>
      </c>
      <c r="E6" s="77">
        <f>SUM(F6:H6)</f>
        <v>1068815.19</v>
      </c>
      <c r="F6" s="77">
        <f t="shared" ref="F6:H6" si="0">SUM(F7:F33)</f>
        <v>984215.19</v>
      </c>
      <c r="G6" s="77">
        <f t="shared" si="0"/>
        <v>84600</v>
      </c>
      <c r="H6" s="77">
        <f t="shared" si="0"/>
        <v>0</v>
      </c>
      <c r="I6" s="105"/>
    </row>
    <row r="7" ht="30" customHeight="1" spans="1:9">
      <c r="A7" s="97"/>
      <c r="B7" s="76" t="s">
        <v>105</v>
      </c>
      <c r="C7" s="77">
        <v>984215.19</v>
      </c>
      <c r="D7" s="76" t="s">
        <v>106</v>
      </c>
      <c r="E7" s="77"/>
      <c r="F7" s="77">
        <v>756475.13</v>
      </c>
      <c r="G7" s="77"/>
      <c r="H7" s="77"/>
      <c r="I7" s="105"/>
    </row>
    <row r="8" ht="30" customHeight="1" spans="1:9">
      <c r="A8" s="97"/>
      <c r="B8" s="76" t="s">
        <v>107</v>
      </c>
      <c r="C8" s="77">
        <v>84600</v>
      </c>
      <c r="D8" s="76" t="s">
        <v>108</v>
      </c>
      <c r="E8" s="77"/>
      <c r="F8" s="77"/>
      <c r="G8" s="77"/>
      <c r="H8" s="77"/>
      <c r="I8" s="105"/>
    </row>
    <row r="9" ht="30" customHeight="1" spans="1:9">
      <c r="A9" s="97"/>
      <c r="B9" s="76" t="s">
        <v>109</v>
      </c>
      <c r="C9" s="77"/>
      <c r="D9" s="76" t="s">
        <v>110</v>
      </c>
      <c r="E9" s="77"/>
      <c r="F9" s="77"/>
      <c r="G9" s="77"/>
      <c r="H9" s="77"/>
      <c r="I9" s="105"/>
    </row>
    <row r="10" ht="30" customHeight="1" spans="1:9">
      <c r="A10" s="97"/>
      <c r="B10" s="76" t="s">
        <v>111</v>
      </c>
      <c r="C10" s="77"/>
      <c r="D10" s="76" t="s">
        <v>112</v>
      </c>
      <c r="E10" s="77"/>
      <c r="F10" s="77"/>
      <c r="G10" s="77"/>
      <c r="H10" s="77"/>
      <c r="I10" s="105"/>
    </row>
    <row r="11" ht="30" customHeight="1" spans="1:9">
      <c r="A11" s="97"/>
      <c r="B11" s="76" t="s">
        <v>105</v>
      </c>
      <c r="C11" s="77"/>
      <c r="D11" s="76" t="s">
        <v>113</v>
      </c>
      <c r="E11" s="77"/>
      <c r="F11" s="77"/>
      <c r="G11" s="77"/>
      <c r="H11" s="77"/>
      <c r="I11" s="105"/>
    </row>
    <row r="12" ht="30" customHeight="1" spans="1:9">
      <c r="A12" s="97"/>
      <c r="B12" s="76" t="s">
        <v>107</v>
      </c>
      <c r="C12" s="77"/>
      <c r="D12" s="76" t="s">
        <v>114</v>
      </c>
      <c r="E12" s="77"/>
      <c r="F12" s="77"/>
      <c r="G12" s="77"/>
      <c r="H12" s="77"/>
      <c r="I12" s="105"/>
    </row>
    <row r="13" ht="30" customHeight="1" spans="1:9">
      <c r="A13" s="97"/>
      <c r="B13" s="76" t="s">
        <v>109</v>
      </c>
      <c r="C13" s="77"/>
      <c r="D13" s="76" t="s">
        <v>115</v>
      </c>
      <c r="E13" s="77"/>
      <c r="F13" s="77"/>
      <c r="G13" s="77"/>
      <c r="H13" s="77"/>
      <c r="I13" s="105"/>
    </row>
    <row r="14" ht="30" customHeight="1" spans="1:9">
      <c r="A14" s="97"/>
      <c r="B14" s="76" t="s">
        <v>116</v>
      </c>
      <c r="C14" s="77"/>
      <c r="D14" s="76" t="s">
        <v>117</v>
      </c>
      <c r="E14" s="77"/>
      <c r="F14" s="77">
        <v>104183.84</v>
      </c>
      <c r="G14" s="77"/>
      <c r="H14" s="77"/>
      <c r="I14" s="105"/>
    </row>
    <row r="15" ht="30" customHeight="1" spans="1:9">
      <c r="A15" s="97"/>
      <c r="B15" s="76" t="s">
        <v>116</v>
      </c>
      <c r="C15" s="77"/>
      <c r="D15" s="76" t="s">
        <v>118</v>
      </c>
      <c r="E15" s="77"/>
      <c r="F15" s="77"/>
      <c r="G15" s="77"/>
      <c r="H15" s="77"/>
      <c r="I15" s="105"/>
    </row>
    <row r="16" ht="30" customHeight="1" spans="1:9">
      <c r="A16" s="97"/>
      <c r="B16" s="76" t="s">
        <v>116</v>
      </c>
      <c r="C16" s="77"/>
      <c r="D16" s="76" t="s">
        <v>119</v>
      </c>
      <c r="E16" s="77"/>
      <c r="F16" s="77">
        <v>51221.22</v>
      </c>
      <c r="G16" s="77"/>
      <c r="H16" s="77"/>
      <c r="I16" s="105"/>
    </row>
    <row r="17" ht="30" customHeight="1" spans="1:9">
      <c r="A17" s="97"/>
      <c r="B17" s="76" t="s">
        <v>116</v>
      </c>
      <c r="C17" s="77"/>
      <c r="D17" s="76" t="s">
        <v>120</v>
      </c>
      <c r="E17" s="77"/>
      <c r="F17" s="77"/>
      <c r="G17" s="77"/>
      <c r="H17" s="77"/>
      <c r="I17" s="105"/>
    </row>
    <row r="18" ht="30" customHeight="1" spans="1:9">
      <c r="A18" s="97"/>
      <c r="B18" s="76" t="s">
        <v>116</v>
      </c>
      <c r="C18" s="77"/>
      <c r="D18" s="76" t="s">
        <v>121</v>
      </c>
      <c r="E18" s="77"/>
      <c r="F18" s="77"/>
      <c r="G18" s="77">
        <v>84600</v>
      </c>
      <c r="H18" s="77"/>
      <c r="I18" s="105"/>
    </row>
    <row r="19" ht="30" customHeight="1" spans="1:9">
      <c r="A19" s="97"/>
      <c r="B19" s="76" t="s">
        <v>116</v>
      </c>
      <c r="C19" s="77"/>
      <c r="D19" s="76" t="s">
        <v>122</v>
      </c>
      <c r="E19" s="77"/>
      <c r="F19" s="77"/>
      <c r="G19" s="77"/>
      <c r="H19" s="77"/>
      <c r="I19" s="105"/>
    </row>
    <row r="20" ht="30" customHeight="1" spans="1:9">
      <c r="A20" s="97"/>
      <c r="B20" s="76" t="s">
        <v>116</v>
      </c>
      <c r="C20" s="77"/>
      <c r="D20" s="76" t="s">
        <v>123</v>
      </c>
      <c r="E20" s="77"/>
      <c r="F20" s="77"/>
      <c r="G20" s="77"/>
      <c r="H20" s="77"/>
      <c r="I20" s="105"/>
    </row>
    <row r="21" ht="30" customHeight="1" spans="1:9">
      <c r="A21" s="97"/>
      <c r="B21" s="76" t="s">
        <v>116</v>
      </c>
      <c r="C21" s="77"/>
      <c r="D21" s="76" t="s">
        <v>124</v>
      </c>
      <c r="E21" s="77"/>
      <c r="F21" s="77"/>
      <c r="G21" s="77"/>
      <c r="H21" s="77"/>
      <c r="I21" s="105"/>
    </row>
    <row r="22" ht="30" customHeight="1" spans="1:9">
      <c r="A22" s="97"/>
      <c r="B22" s="76" t="s">
        <v>116</v>
      </c>
      <c r="C22" s="77"/>
      <c r="D22" s="76" t="s">
        <v>125</v>
      </c>
      <c r="E22" s="77"/>
      <c r="F22" s="77"/>
      <c r="G22" s="77"/>
      <c r="H22" s="77"/>
      <c r="I22" s="105"/>
    </row>
    <row r="23" ht="30" customHeight="1" spans="1:9">
      <c r="A23" s="97"/>
      <c r="B23" s="76" t="s">
        <v>116</v>
      </c>
      <c r="C23" s="77"/>
      <c r="D23" s="76" t="s">
        <v>126</v>
      </c>
      <c r="E23" s="77"/>
      <c r="F23" s="77"/>
      <c r="G23" s="77"/>
      <c r="H23" s="77"/>
      <c r="I23" s="105"/>
    </row>
    <row r="24" ht="30" customHeight="1" spans="1:9">
      <c r="A24" s="97"/>
      <c r="B24" s="76" t="s">
        <v>116</v>
      </c>
      <c r="C24" s="77"/>
      <c r="D24" s="76" t="s">
        <v>127</v>
      </c>
      <c r="E24" s="77"/>
      <c r="F24" s="77"/>
      <c r="G24" s="77"/>
      <c r="H24" s="77"/>
      <c r="I24" s="105"/>
    </row>
    <row r="25" ht="30" customHeight="1" spans="1:9">
      <c r="A25" s="97"/>
      <c r="B25" s="76" t="s">
        <v>116</v>
      </c>
      <c r="C25" s="77"/>
      <c r="D25" s="76" t="s">
        <v>128</v>
      </c>
      <c r="E25" s="77"/>
      <c r="F25" s="77"/>
      <c r="G25" s="77"/>
      <c r="H25" s="77"/>
      <c r="I25" s="105"/>
    </row>
    <row r="26" ht="30" customHeight="1" spans="1:9">
      <c r="A26" s="97"/>
      <c r="B26" s="76" t="s">
        <v>116</v>
      </c>
      <c r="C26" s="77"/>
      <c r="D26" s="76" t="s">
        <v>129</v>
      </c>
      <c r="E26" s="77"/>
      <c r="F26" s="77">
        <v>72335</v>
      </c>
      <c r="G26" s="77"/>
      <c r="H26" s="77"/>
      <c r="I26" s="105"/>
    </row>
    <row r="27" ht="30" customHeight="1" spans="1:9">
      <c r="A27" s="97"/>
      <c r="B27" s="76" t="s">
        <v>116</v>
      </c>
      <c r="C27" s="77"/>
      <c r="D27" s="76" t="s">
        <v>130</v>
      </c>
      <c r="E27" s="77"/>
      <c r="F27" s="77"/>
      <c r="G27" s="77"/>
      <c r="H27" s="77"/>
      <c r="I27" s="105"/>
    </row>
    <row r="28" ht="30" customHeight="1" spans="1:9">
      <c r="A28" s="97"/>
      <c r="B28" s="76" t="s">
        <v>116</v>
      </c>
      <c r="C28" s="77"/>
      <c r="D28" s="76" t="s">
        <v>131</v>
      </c>
      <c r="E28" s="77"/>
      <c r="F28" s="77"/>
      <c r="G28" s="77"/>
      <c r="H28" s="77"/>
      <c r="I28" s="105"/>
    </row>
    <row r="29" ht="30" customHeight="1" spans="1:9">
      <c r="A29" s="97"/>
      <c r="B29" s="76" t="s">
        <v>116</v>
      </c>
      <c r="C29" s="77"/>
      <c r="D29" s="76" t="s">
        <v>132</v>
      </c>
      <c r="E29" s="77"/>
      <c r="F29" s="77"/>
      <c r="G29" s="77"/>
      <c r="H29" s="77"/>
      <c r="I29" s="105"/>
    </row>
    <row r="30" ht="30" customHeight="1" spans="1:9">
      <c r="A30" s="97"/>
      <c r="B30" s="76" t="s">
        <v>116</v>
      </c>
      <c r="C30" s="77"/>
      <c r="D30" s="76" t="s">
        <v>133</v>
      </c>
      <c r="E30" s="77"/>
      <c r="F30" s="77"/>
      <c r="G30" s="77"/>
      <c r="H30" s="77"/>
      <c r="I30" s="105"/>
    </row>
    <row r="31" ht="30" customHeight="1" spans="1:9">
      <c r="A31" s="97"/>
      <c r="B31" s="76" t="s">
        <v>116</v>
      </c>
      <c r="C31" s="77"/>
      <c r="D31" s="76" t="s">
        <v>134</v>
      </c>
      <c r="E31" s="77"/>
      <c r="F31" s="77"/>
      <c r="G31" s="77"/>
      <c r="H31" s="77"/>
      <c r="I31" s="105"/>
    </row>
    <row r="32" ht="30" customHeight="1" spans="1:9">
      <c r="A32" s="97"/>
      <c r="B32" s="76" t="s">
        <v>116</v>
      </c>
      <c r="C32" s="77"/>
      <c r="D32" s="76" t="s">
        <v>135</v>
      </c>
      <c r="E32" s="77"/>
      <c r="F32" s="77"/>
      <c r="G32" s="77"/>
      <c r="H32" s="77"/>
      <c r="I32" s="105"/>
    </row>
    <row r="33" ht="30" customHeight="1" spans="1:9">
      <c r="A33" s="97"/>
      <c r="B33" s="76" t="s">
        <v>116</v>
      </c>
      <c r="C33" s="77"/>
      <c r="D33" s="76" t="s">
        <v>136</v>
      </c>
      <c r="E33" s="77"/>
      <c r="F33" s="77"/>
      <c r="G33" s="77"/>
      <c r="H33" s="77"/>
      <c r="I33" s="105"/>
    </row>
    <row r="34" ht="9.75" customHeight="1" spans="1:9">
      <c r="A34" s="132"/>
      <c r="B34" s="132"/>
      <c r="C34" s="132"/>
      <c r="D34" s="13"/>
      <c r="E34" s="132"/>
      <c r="F34" s="132"/>
      <c r="G34" s="132"/>
      <c r="H34" s="132"/>
      <c r="I34" s="12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6"/>
  <sheetViews>
    <sheetView workbookViewId="0">
      <pane ySplit="6" topLeftCell="A7" activePane="bottomLeft" state="frozen"/>
      <selection/>
      <selection pane="bottomLeft" activeCell="B26" sqref="B26"/>
    </sheetView>
  </sheetViews>
  <sheetFormatPr defaultColWidth="10" defaultRowHeight="13.5"/>
  <cols>
    <col min="1" max="1" width="1.5" style="94" customWidth="1"/>
    <col min="2" max="3" width="5.875" style="94" customWidth="1"/>
    <col min="4" max="4" width="11.625" style="94" customWidth="1"/>
    <col min="5" max="5" width="33.625" style="94" customWidth="1"/>
    <col min="6" max="6" width="15.75" style="94" customWidth="1"/>
    <col min="7" max="7" width="15.375" style="94" customWidth="1"/>
    <col min="8" max="8" width="15.125" style="94" customWidth="1"/>
    <col min="9" max="9" width="13.375" style="94" customWidth="1"/>
    <col min="10" max="10" width="9.125" style="94" customWidth="1"/>
    <col min="11" max="11" width="11.625" style="94" customWidth="1"/>
    <col min="12" max="12" width="5.875" style="94" customWidth="1"/>
    <col min="13" max="13" width="11.625" style="94" customWidth="1"/>
    <col min="14" max="16" width="7.25" style="94" customWidth="1"/>
    <col min="17" max="23" width="5.875" style="94" customWidth="1"/>
    <col min="24" max="26" width="7.25" style="94" customWidth="1"/>
    <col min="27" max="33" width="5.875" style="94" customWidth="1"/>
    <col min="34" max="39" width="7.25" style="94" customWidth="1"/>
    <col min="40" max="40" width="1.5" style="94" customWidth="1"/>
    <col min="41" max="42" width="9.75" style="94" customWidth="1"/>
    <col min="43" max="16384" width="10" style="94"/>
  </cols>
  <sheetData>
    <row r="1" ht="24.95" customHeight="1" spans="1:40">
      <c r="A1" s="111"/>
      <c r="B1" s="2" t="s">
        <v>137</v>
      </c>
      <c r="C1" s="2"/>
      <c r="D1" s="112"/>
      <c r="E1" s="112"/>
      <c r="F1" s="95"/>
      <c r="G1" s="95"/>
      <c r="H1" s="95"/>
      <c r="I1" s="112"/>
      <c r="J1" s="112"/>
      <c r="K1" s="95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3"/>
      <c r="AN1" s="122"/>
    </row>
    <row r="2" ht="22.9" customHeight="1" spans="1:40">
      <c r="A2" s="95"/>
      <c r="B2" s="98" t="s">
        <v>138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122"/>
    </row>
    <row r="3" ht="19.5" customHeight="1" spans="1:40">
      <c r="A3" s="99"/>
      <c r="B3" s="100" t="s">
        <v>6</v>
      </c>
      <c r="C3" s="100"/>
      <c r="D3" s="100"/>
      <c r="E3" s="100"/>
      <c r="F3" s="118"/>
      <c r="G3" s="99"/>
      <c r="H3" s="101"/>
      <c r="I3" s="118"/>
      <c r="J3" s="118"/>
      <c r="K3" s="121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01" t="s">
        <v>7</v>
      </c>
      <c r="AM3" s="101"/>
      <c r="AN3" s="123"/>
    </row>
    <row r="4" ht="24.4" customHeight="1" spans="1:40">
      <c r="A4" s="97"/>
      <c r="B4" s="89" t="s">
        <v>10</v>
      </c>
      <c r="C4" s="89"/>
      <c r="D4" s="89"/>
      <c r="E4" s="89"/>
      <c r="F4" s="89" t="s">
        <v>139</v>
      </c>
      <c r="G4" s="89" t="s">
        <v>140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141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142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17"/>
    </row>
    <row r="5" ht="24.4" customHeight="1" spans="1:40">
      <c r="A5" s="97"/>
      <c r="B5" s="89" t="s">
        <v>80</v>
      </c>
      <c r="C5" s="89"/>
      <c r="D5" s="89" t="s">
        <v>71</v>
      </c>
      <c r="E5" s="89" t="s">
        <v>81</v>
      </c>
      <c r="F5" s="89"/>
      <c r="G5" s="89" t="s">
        <v>60</v>
      </c>
      <c r="H5" s="89" t="s">
        <v>143</v>
      </c>
      <c r="I5" s="89"/>
      <c r="J5" s="89"/>
      <c r="K5" s="89" t="s">
        <v>144</v>
      </c>
      <c r="L5" s="89"/>
      <c r="M5" s="89"/>
      <c r="N5" s="89" t="s">
        <v>145</v>
      </c>
      <c r="O5" s="89"/>
      <c r="P5" s="89"/>
      <c r="Q5" s="89" t="s">
        <v>60</v>
      </c>
      <c r="R5" s="89" t="s">
        <v>143</v>
      </c>
      <c r="S5" s="89"/>
      <c r="T5" s="89"/>
      <c r="U5" s="89" t="s">
        <v>144</v>
      </c>
      <c r="V5" s="89"/>
      <c r="W5" s="89"/>
      <c r="X5" s="89" t="s">
        <v>145</v>
      </c>
      <c r="Y5" s="89"/>
      <c r="Z5" s="89"/>
      <c r="AA5" s="89" t="s">
        <v>60</v>
      </c>
      <c r="AB5" s="89" t="s">
        <v>143</v>
      </c>
      <c r="AC5" s="89"/>
      <c r="AD5" s="89"/>
      <c r="AE5" s="89" t="s">
        <v>144</v>
      </c>
      <c r="AF5" s="89"/>
      <c r="AG5" s="89"/>
      <c r="AH5" s="89" t="s">
        <v>145</v>
      </c>
      <c r="AI5" s="89"/>
      <c r="AJ5" s="89"/>
      <c r="AK5" s="89" t="s">
        <v>146</v>
      </c>
      <c r="AL5" s="89"/>
      <c r="AM5" s="89"/>
      <c r="AN5" s="117"/>
    </row>
    <row r="6" ht="39" customHeight="1" spans="1:40">
      <c r="A6" s="13"/>
      <c r="B6" s="89" t="s">
        <v>82</v>
      </c>
      <c r="C6" s="89" t="s">
        <v>83</v>
      </c>
      <c r="D6" s="89"/>
      <c r="E6" s="89"/>
      <c r="F6" s="89"/>
      <c r="G6" s="89"/>
      <c r="H6" s="89" t="s">
        <v>147</v>
      </c>
      <c r="I6" s="89" t="s">
        <v>76</v>
      </c>
      <c r="J6" s="89" t="s">
        <v>77</v>
      </c>
      <c r="K6" s="89" t="s">
        <v>147</v>
      </c>
      <c r="L6" s="89" t="s">
        <v>76</v>
      </c>
      <c r="M6" s="89" t="s">
        <v>77</v>
      </c>
      <c r="N6" s="89" t="s">
        <v>147</v>
      </c>
      <c r="O6" s="89" t="s">
        <v>148</v>
      </c>
      <c r="P6" s="89" t="s">
        <v>149</v>
      </c>
      <c r="Q6" s="89"/>
      <c r="R6" s="89" t="s">
        <v>147</v>
      </c>
      <c r="S6" s="89" t="s">
        <v>76</v>
      </c>
      <c r="T6" s="89" t="s">
        <v>77</v>
      </c>
      <c r="U6" s="89" t="s">
        <v>147</v>
      </c>
      <c r="V6" s="89" t="s">
        <v>76</v>
      </c>
      <c r="W6" s="89" t="s">
        <v>77</v>
      </c>
      <c r="X6" s="89" t="s">
        <v>147</v>
      </c>
      <c r="Y6" s="89" t="s">
        <v>148</v>
      </c>
      <c r="Z6" s="89" t="s">
        <v>149</v>
      </c>
      <c r="AA6" s="89"/>
      <c r="AB6" s="89" t="s">
        <v>147</v>
      </c>
      <c r="AC6" s="89" t="s">
        <v>76</v>
      </c>
      <c r="AD6" s="89" t="s">
        <v>77</v>
      </c>
      <c r="AE6" s="89" t="s">
        <v>147</v>
      </c>
      <c r="AF6" s="89" t="s">
        <v>76</v>
      </c>
      <c r="AG6" s="89" t="s">
        <v>77</v>
      </c>
      <c r="AH6" s="89" t="s">
        <v>147</v>
      </c>
      <c r="AI6" s="89" t="s">
        <v>148</v>
      </c>
      <c r="AJ6" s="89" t="s">
        <v>149</v>
      </c>
      <c r="AK6" s="89" t="s">
        <v>147</v>
      </c>
      <c r="AL6" s="89" t="s">
        <v>148</v>
      </c>
      <c r="AM6" s="89" t="s">
        <v>149</v>
      </c>
      <c r="AN6" s="117"/>
    </row>
    <row r="7" ht="22.9" customHeight="1" spans="1:40">
      <c r="A7" s="97"/>
      <c r="B7" s="72"/>
      <c r="C7" s="72"/>
      <c r="D7" s="72"/>
      <c r="E7" s="72" t="s">
        <v>73</v>
      </c>
      <c r="F7" s="75">
        <f>G7+K7+N7</f>
        <v>1153415.19</v>
      </c>
      <c r="G7" s="75">
        <f>SUM(H7+K7+N7)</f>
        <v>1068815.19</v>
      </c>
      <c r="H7" s="75">
        <f>SUM(I7:J7)</f>
        <v>984215.19</v>
      </c>
      <c r="I7" s="75">
        <f>SUM(I8:I25)</f>
        <v>984215.19</v>
      </c>
      <c r="J7" s="75">
        <f t="shared" ref="I7:J7" si="0">SUM(J8:J25)</f>
        <v>0</v>
      </c>
      <c r="K7" s="75">
        <f>SUM(L7:M7)</f>
        <v>84600</v>
      </c>
      <c r="L7" s="75">
        <f t="shared" ref="L7:P7" si="1">SUM(L8:L25)</f>
        <v>0</v>
      </c>
      <c r="M7" s="75">
        <f t="shared" si="1"/>
        <v>84600</v>
      </c>
      <c r="N7" s="75">
        <f>SUM(O7:P7)</f>
        <v>0</v>
      </c>
      <c r="O7" s="75">
        <f t="shared" si="1"/>
        <v>0</v>
      </c>
      <c r="P7" s="75">
        <f t="shared" si="1"/>
        <v>0</v>
      </c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117"/>
    </row>
    <row r="8" ht="22.9" customHeight="1" spans="1:40">
      <c r="A8" s="97"/>
      <c r="B8" s="91" t="s">
        <v>150</v>
      </c>
      <c r="C8" s="91" t="s">
        <v>85</v>
      </c>
      <c r="D8" s="72">
        <v>139001</v>
      </c>
      <c r="E8" s="119" t="s">
        <v>151</v>
      </c>
      <c r="F8" s="75">
        <f>G8</f>
        <v>208956</v>
      </c>
      <c r="G8" s="75">
        <f>H8+K8+N8</f>
        <v>208956</v>
      </c>
      <c r="H8" s="77">
        <f>SUM(I8:J8)</f>
        <v>208956</v>
      </c>
      <c r="I8" s="77">
        <v>208956</v>
      </c>
      <c r="J8" s="77"/>
      <c r="K8" s="77">
        <f>SUM(L8:M8)</f>
        <v>0</v>
      </c>
      <c r="L8" s="77"/>
      <c r="M8" s="77"/>
      <c r="N8" s="77">
        <f>SUM(O8:P8)</f>
        <v>0</v>
      </c>
      <c r="O8" s="77"/>
      <c r="P8" s="77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117"/>
    </row>
    <row r="9" ht="22.9" customHeight="1" spans="1:40">
      <c r="A9" s="97"/>
      <c r="B9" s="91" t="s">
        <v>150</v>
      </c>
      <c r="C9" s="91" t="s">
        <v>95</v>
      </c>
      <c r="D9" s="72">
        <v>139001</v>
      </c>
      <c r="E9" s="119" t="s">
        <v>152</v>
      </c>
      <c r="F9" s="75">
        <f t="shared" ref="F9:F25" si="2">G9</f>
        <v>165324</v>
      </c>
      <c r="G9" s="75">
        <f t="shared" ref="G9:G25" si="3">H9+K9+N9</f>
        <v>165324</v>
      </c>
      <c r="H9" s="77">
        <f t="shared" ref="H9:H25" si="4">SUM(I9:J9)</f>
        <v>165324</v>
      </c>
      <c r="I9" s="77">
        <v>165324</v>
      </c>
      <c r="J9" s="77"/>
      <c r="K9" s="77">
        <f t="shared" ref="K9:K25" si="5">SUM(L9:M9)</f>
        <v>0</v>
      </c>
      <c r="L9" s="77"/>
      <c r="M9" s="77"/>
      <c r="N9" s="77">
        <f t="shared" ref="N9:N25" si="6">SUM(O9:P9)</f>
        <v>0</v>
      </c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117"/>
    </row>
    <row r="10" ht="22.9" customHeight="1" spans="1:40">
      <c r="A10" s="97"/>
      <c r="B10" s="91" t="s">
        <v>150</v>
      </c>
      <c r="C10" s="91" t="s">
        <v>92</v>
      </c>
      <c r="D10" s="72">
        <v>139001</v>
      </c>
      <c r="E10" s="119" t="s">
        <v>153</v>
      </c>
      <c r="F10" s="75">
        <f t="shared" si="2"/>
        <v>228515</v>
      </c>
      <c r="G10" s="75">
        <f t="shared" si="3"/>
        <v>228515</v>
      </c>
      <c r="H10" s="77">
        <f t="shared" si="4"/>
        <v>228515</v>
      </c>
      <c r="I10" s="77">
        <v>228515</v>
      </c>
      <c r="J10" s="77"/>
      <c r="K10" s="77">
        <f t="shared" si="5"/>
        <v>0</v>
      </c>
      <c r="L10" s="77"/>
      <c r="M10" s="77"/>
      <c r="N10" s="77">
        <f t="shared" si="6"/>
        <v>0</v>
      </c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117"/>
    </row>
    <row r="11" ht="22.9" customHeight="1" spans="1:40">
      <c r="A11" s="97"/>
      <c r="B11" s="91" t="s">
        <v>150</v>
      </c>
      <c r="C11" s="91" t="s">
        <v>94</v>
      </c>
      <c r="D11" s="72">
        <v>139001</v>
      </c>
      <c r="E11" s="119" t="s">
        <v>154</v>
      </c>
      <c r="F11" s="75">
        <f t="shared" si="2"/>
        <v>87895.84</v>
      </c>
      <c r="G11" s="75">
        <f t="shared" si="3"/>
        <v>87895.84</v>
      </c>
      <c r="H11" s="77">
        <f t="shared" si="4"/>
        <v>87895.84</v>
      </c>
      <c r="I11" s="77">
        <v>87895.84</v>
      </c>
      <c r="J11" s="77"/>
      <c r="K11" s="77">
        <f t="shared" si="5"/>
        <v>0</v>
      </c>
      <c r="L11" s="77"/>
      <c r="M11" s="77"/>
      <c r="N11" s="77">
        <f t="shared" si="6"/>
        <v>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117"/>
    </row>
    <row r="12" ht="22.9" customHeight="1" spans="1:40">
      <c r="A12" s="97"/>
      <c r="B12" s="72">
        <v>301</v>
      </c>
      <c r="C12" s="91" t="s">
        <v>155</v>
      </c>
      <c r="D12" s="72">
        <v>139001</v>
      </c>
      <c r="E12" s="119" t="s">
        <v>156</v>
      </c>
      <c r="F12" s="75">
        <f t="shared" si="2"/>
        <v>46415.22</v>
      </c>
      <c r="G12" s="75">
        <f t="shared" si="3"/>
        <v>46415.22</v>
      </c>
      <c r="H12" s="77">
        <f t="shared" si="4"/>
        <v>46415.22</v>
      </c>
      <c r="I12" s="77">
        <v>46415.22</v>
      </c>
      <c r="J12" s="77"/>
      <c r="K12" s="77">
        <f t="shared" si="5"/>
        <v>0</v>
      </c>
      <c r="L12" s="77"/>
      <c r="M12" s="77"/>
      <c r="N12" s="77">
        <f t="shared" si="6"/>
        <v>0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117"/>
    </row>
    <row r="13" ht="22.9" customHeight="1" spans="1:40">
      <c r="A13" s="97"/>
      <c r="B13" s="72">
        <v>301</v>
      </c>
      <c r="C13" s="91" t="s">
        <v>90</v>
      </c>
      <c r="D13" s="72">
        <v>139001</v>
      </c>
      <c r="E13" s="119" t="s">
        <v>157</v>
      </c>
      <c r="F13" s="75">
        <f t="shared" si="2"/>
        <v>3204</v>
      </c>
      <c r="G13" s="75">
        <f t="shared" si="3"/>
        <v>3204</v>
      </c>
      <c r="H13" s="77">
        <f t="shared" si="4"/>
        <v>3204</v>
      </c>
      <c r="I13" s="77">
        <v>3204</v>
      </c>
      <c r="J13" s="77"/>
      <c r="K13" s="77">
        <f t="shared" si="5"/>
        <v>0</v>
      </c>
      <c r="L13" s="77"/>
      <c r="M13" s="77"/>
      <c r="N13" s="77">
        <f t="shared" si="6"/>
        <v>0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117"/>
    </row>
    <row r="14" ht="22.9" customHeight="1" spans="1:40">
      <c r="A14" s="97"/>
      <c r="B14" s="72">
        <v>301</v>
      </c>
      <c r="C14" s="91" t="s">
        <v>158</v>
      </c>
      <c r="D14" s="72">
        <v>139001</v>
      </c>
      <c r="E14" s="119" t="s">
        <v>159</v>
      </c>
      <c r="F14" s="75">
        <f t="shared" ref="F14" si="7">G14</f>
        <v>1205.59</v>
      </c>
      <c r="G14" s="75">
        <f t="shared" ref="G14" si="8">H14+K14+N14</f>
        <v>1205.59</v>
      </c>
      <c r="H14" s="77">
        <f t="shared" ref="H14" si="9">SUM(I14:J14)</f>
        <v>1205.59</v>
      </c>
      <c r="I14" s="77">
        <v>1205.59</v>
      </c>
      <c r="J14" s="77"/>
      <c r="K14" s="77"/>
      <c r="L14" s="77"/>
      <c r="M14" s="77"/>
      <c r="N14" s="77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117"/>
    </row>
    <row r="15" ht="22.9" customHeight="1" spans="1:40">
      <c r="A15" s="97"/>
      <c r="B15" s="72">
        <v>301</v>
      </c>
      <c r="C15" s="91" t="s">
        <v>160</v>
      </c>
      <c r="D15" s="72">
        <v>139001</v>
      </c>
      <c r="E15" s="119" t="s">
        <v>161</v>
      </c>
      <c r="F15" s="75">
        <f t="shared" si="2"/>
        <v>72335</v>
      </c>
      <c r="G15" s="75">
        <f t="shared" si="3"/>
        <v>72335</v>
      </c>
      <c r="H15" s="77">
        <f t="shared" si="4"/>
        <v>72335</v>
      </c>
      <c r="I15" s="77">
        <v>72335</v>
      </c>
      <c r="J15" s="77"/>
      <c r="K15" s="77">
        <f t="shared" si="5"/>
        <v>0</v>
      </c>
      <c r="L15" s="77"/>
      <c r="M15" s="77"/>
      <c r="N15" s="77">
        <f t="shared" si="6"/>
        <v>0</v>
      </c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117"/>
    </row>
    <row r="16" ht="22.9" customHeight="1" spans="1:40">
      <c r="A16" s="97"/>
      <c r="B16" s="72">
        <v>301</v>
      </c>
      <c r="C16" s="91" t="s">
        <v>162</v>
      </c>
      <c r="D16" s="72">
        <v>139001</v>
      </c>
      <c r="E16" s="119" t="s">
        <v>163</v>
      </c>
      <c r="F16" s="75">
        <f t="shared" si="2"/>
        <v>66745.93</v>
      </c>
      <c r="G16" s="75">
        <f t="shared" si="3"/>
        <v>66745.93</v>
      </c>
      <c r="H16" s="77">
        <f t="shared" si="4"/>
        <v>66745.93</v>
      </c>
      <c r="I16" s="77">
        <v>66745.93</v>
      </c>
      <c r="J16" s="77"/>
      <c r="K16" s="77">
        <f t="shared" si="5"/>
        <v>0</v>
      </c>
      <c r="L16" s="77"/>
      <c r="M16" s="77"/>
      <c r="N16" s="77">
        <f t="shared" si="6"/>
        <v>0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117"/>
    </row>
    <row r="17" ht="22.9" customHeight="1" spans="1:40">
      <c r="A17" s="97"/>
      <c r="B17" s="72">
        <v>302</v>
      </c>
      <c r="C17" s="91" t="s">
        <v>85</v>
      </c>
      <c r="D17" s="72">
        <v>139001</v>
      </c>
      <c r="E17" s="119" t="s">
        <v>164</v>
      </c>
      <c r="F17" s="75">
        <f t="shared" si="2"/>
        <v>16000</v>
      </c>
      <c r="G17" s="75">
        <f t="shared" si="3"/>
        <v>16000</v>
      </c>
      <c r="H17" s="77">
        <f t="shared" si="4"/>
        <v>16000</v>
      </c>
      <c r="I17" s="77">
        <v>16000</v>
      </c>
      <c r="J17" s="77"/>
      <c r="K17" s="77">
        <f t="shared" si="5"/>
        <v>0</v>
      </c>
      <c r="L17" s="77"/>
      <c r="M17" s="77"/>
      <c r="N17" s="77">
        <f t="shared" si="6"/>
        <v>0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117"/>
    </row>
    <row r="18" ht="22.9" customHeight="1" spans="1:40">
      <c r="A18" s="97"/>
      <c r="B18" s="72">
        <v>302</v>
      </c>
      <c r="C18" s="91" t="s">
        <v>90</v>
      </c>
      <c r="D18" s="72">
        <v>139001</v>
      </c>
      <c r="E18" s="119" t="s">
        <v>165</v>
      </c>
      <c r="F18" s="75">
        <f t="shared" si="2"/>
        <v>12000</v>
      </c>
      <c r="G18" s="75">
        <f t="shared" si="3"/>
        <v>12000</v>
      </c>
      <c r="H18" s="77">
        <f t="shared" si="4"/>
        <v>12000</v>
      </c>
      <c r="I18" s="77">
        <v>12000</v>
      </c>
      <c r="J18" s="77"/>
      <c r="K18" s="77">
        <f t="shared" si="5"/>
        <v>0</v>
      </c>
      <c r="L18" s="77"/>
      <c r="M18" s="77"/>
      <c r="N18" s="77">
        <f t="shared" si="6"/>
        <v>0</v>
      </c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117"/>
    </row>
    <row r="19" ht="22.9" customHeight="1" spans="1:40">
      <c r="A19" s="97"/>
      <c r="B19" s="72">
        <v>302</v>
      </c>
      <c r="C19" s="91" t="s">
        <v>166</v>
      </c>
      <c r="D19" s="72">
        <v>139001</v>
      </c>
      <c r="E19" s="119" t="s">
        <v>167</v>
      </c>
      <c r="F19" s="75">
        <f t="shared" si="2"/>
        <v>9158.13</v>
      </c>
      <c r="G19" s="75">
        <f t="shared" si="3"/>
        <v>9158.13</v>
      </c>
      <c r="H19" s="77">
        <f t="shared" si="4"/>
        <v>9158.13</v>
      </c>
      <c r="I19" s="77">
        <v>9158.13</v>
      </c>
      <c r="J19" s="77"/>
      <c r="K19" s="77">
        <f t="shared" si="5"/>
        <v>0</v>
      </c>
      <c r="L19" s="77"/>
      <c r="M19" s="77"/>
      <c r="N19" s="77">
        <f t="shared" si="6"/>
        <v>0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117"/>
    </row>
    <row r="20" ht="22.9" customHeight="1" spans="1:40">
      <c r="A20" s="97"/>
      <c r="B20" s="72">
        <v>302</v>
      </c>
      <c r="C20" s="91" t="s">
        <v>168</v>
      </c>
      <c r="D20" s="72">
        <v>139001</v>
      </c>
      <c r="E20" s="119" t="s">
        <v>169</v>
      </c>
      <c r="F20" s="75">
        <f t="shared" si="2"/>
        <v>5602.86</v>
      </c>
      <c r="G20" s="75">
        <f t="shared" si="3"/>
        <v>5602.86</v>
      </c>
      <c r="H20" s="77">
        <f t="shared" si="4"/>
        <v>5602.86</v>
      </c>
      <c r="I20" s="77">
        <v>5602.86</v>
      </c>
      <c r="J20" s="77"/>
      <c r="K20" s="77">
        <f t="shared" si="5"/>
        <v>0</v>
      </c>
      <c r="L20" s="77"/>
      <c r="M20" s="77"/>
      <c r="N20" s="77">
        <f t="shared" si="6"/>
        <v>0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117"/>
    </row>
    <row r="21" ht="22.9" customHeight="1" spans="1:40">
      <c r="A21" s="97"/>
      <c r="B21" s="72">
        <v>302</v>
      </c>
      <c r="C21" s="91" t="s">
        <v>170</v>
      </c>
      <c r="D21" s="72">
        <v>139001</v>
      </c>
      <c r="E21" s="119" t="s">
        <v>171</v>
      </c>
      <c r="F21" s="75">
        <f t="shared" si="2"/>
        <v>39600</v>
      </c>
      <c r="G21" s="75">
        <f t="shared" si="3"/>
        <v>39600</v>
      </c>
      <c r="H21" s="77">
        <f t="shared" si="4"/>
        <v>39600</v>
      </c>
      <c r="I21" s="77">
        <v>39600</v>
      </c>
      <c r="J21" s="77"/>
      <c r="K21" s="77">
        <f t="shared" si="5"/>
        <v>0</v>
      </c>
      <c r="L21" s="77"/>
      <c r="M21" s="77"/>
      <c r="N21" s="77">
        <f t="shared" si="6"/>
        <v>0</v>
      </c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117"/>
    </row>
    <row r="22" ht="22.9" customHeight="1" spans="1:40">
      <c r="A22" s="97"/>
      <c r="B22" s="72">
        <v>302</v>
      </c>
      <c r="C22" s="91" t="s">
        <v>162</v>
      </c>
      <c r="D22" s="72">
        <v>139001</v>
      </c>
      <c r="E22" s="119" t="s">
        <v>172</v>
      </c>
      <c r="F22" s="75">
        <f t="shared" si="2"/>
        <v>3367.62</v>
      </c>
      <c r="G22" s="75">
        <f t="shared" si="3"/>
        <v>3367.62</v>
      </c>
      <c r="H22" s="77">
        <f t="shared" si="4"/>
        <v>3367.62</v>
      </c>
      <c r="I22" s="77">
        <v>3367.62</v>
      </c>
      <c r="J22" s="77"/>
      <c r="K22" s="77">
        <f t="shared" si="5"/>
        <v>0</v>
      </c>
      <c r="L22" s="77"/>
      <c r="M22" s="77"/>
      <c r="N22" s="77">
        <f t="shared" si="6"/>
        <v>0</v>
      </c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117"/>
    </row>
    <row r="23" ht="22.9" customHeight="1" spans="1:40">
      <c r="A23" s="97"/>
      <c r="B23" s="72">
        <v>302</v>
      </c>
      <c r="C23" s="91" t="s">
        <v>162</v>
      </c>
      <c r="D23" s="72">
        <v>139001</v>
      </c>
      <c r="E23" s="119" t="s">
        <v>172</v>
      </c>
      <c r="F23" s="75">
        <f t="shared" si="2"/>
        <v>84600</v>
      </c>
      <c r="G23" s="75">
        <f t="shared" si="3"/>
        <v>84600</v>
      </c>
      <c r="H23" s="77">
        <f t="shared" si="4"/>
        <v>0</v>
      </c>
      <c r="I23" s="77"/>
      <c r="J23" s="77"/>
      <c r="K23" s="77">
        <f t="shared" si="5"/>
        <v>84600</v>
      </c>
      <c r="L23" s="77"/>
      <c r="M23" s="77">
        <v>84600</v>
      </c>
      <c r="N23" s="77">
        <f t="shared" si="6"/>
        <v>0</v>
      </c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117"/>
    </row>
    <row r="24" ht="22.9" customHeight="1" spans="1:40">
      <c r="A24" s="97"/>
      <c r="B24" s="72">
        <v>303</v>
      </c>
      <c r="C24" s="91" t="s">
        <v>95</v>
      </c>
      <c r="D24" s="72">
        <v>139001</v>
      </c>
      <c r="E24" s="119" t="s">
        <v>173</v>
      </c>
      <c r="F24" s="75">
        <f t="shared" si="2"/>
        <v>16288</v>
      </c>
      <c r="G24" s="75">
        <f t="shared" si="3"/>
        <v>16288</v>
      </c>
      <c r="H24" s="77">
        <f t="shared" si="4"/>
        <v>16288</v>
      </c>
      <c r="I24" s="77">
        <v>16288</v>
      </c>
      <c r="J24" s="77"/>
      <c r="K24" s="77">
        <f t="shared" si="5"/>
        <v>0</v>
      </c>
      <c r="L24" s="77"/>
      <c r="M24" s="77"/>
      <c r="N24" s="77">
        <f t="shared" si="6"/>
        <v>0</v>
      </c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117"/>
    </row>
    <row r="25" ht="22.9" customHeight="1" spans="1:40">
      <c r="A25" s="97"/>
      <c r="B25" s="72">
        <v>303</v>
      </c>
      <c r="C25" s="91" t="s">
        <v>174</v>
      </c>
      <c r="D25" s="72">
        <v>139001</v>
      </c>
      <c r="E25" s="119" t="s">
        <v>175</v>
      </c>
      <c r="F25" s="75">
        <f t="shared" si="2"/>
        <v>1602</v>
      </c>
      <c r="G25" s="75">
        <f t="shared" si="3"/>
        <v>1602</v>
      </c>
      <c r="H25" s="77">
        <f t="shared" si="4"/>
        <v>1602</v>
      </c>
      <c r="I25" s="77">
        <v>1602</v>
      </c>
      <c r="J25" s="77"/>
      <c r="K25" s="77">
        <f t="shared" si="5"/>
        <v>0</v>
      </c>
      <c r="L25" s="77"/>
      <c r="M25" s="77"/>
      <c r="N25" s="77">
        <f t="shared" si="6"/>
        <v>0</v>
      </c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117"/>
    </row>
    <row r="26" ht="9.75" customHeight="1" spans="1:40">
      <c r="A26" s="108"/>
      <c r="B26" s="108"/>
      <c r="C26" s="108"/>
      <c r="D26" s="120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2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" style="94" customWidth="1"/>
    <col min="2" max="4" width="6.125" style="94" customWidth="1"/>
    <col min="5" max="5" width="16.875" style="94" customWidth="1"/>
    <col min="6" max="6" width="41" style="94" customWidth="1"/>
    <col min="7" max="9" width="16.375" style="94" customWidth="1"/>
    <col min="10" max="10" width="1.5" style="94" customWidth="1"/>
    <col min="11" max="12" width="9.75" style="94" customWidth="1"/>
    <col min="13" max="16384" width="10" style="94"/>
  </cols>
  <sheetData>
    <row r="1" ht="24.95" customHeight="1" spans="1:10">
      <c r="A1" s="95"/>
      <c r="B1" s="2" t="s">
        <v>176</v>
      </c>
      <c r="C1" s="2"/>
      <c r="D1" s="2"/>
      <c r="E1" s="13"/>
      <c r="F1" s="13"/>
      <c r="G1" s="96"/>
      <c r="H1" s="96"/>
      <c r="I1" s="96"/>
      <c r="J1" s="97"/>
    </row>
    <row r="2" ht="22.9" customHeight="1" spans="1:10">
      <c r="A2" s="95"/>
      <c r="B2" s="98" t="s">
        <v>177</v>
      </c>
      <c r="C2" s="98"/>
      <c r="D2" s="98"/>
      <c r="E2" s="98"/>
      <c r="F2" s="98"/>
      <c r="G2" s="98"/>
      <c r="H2" s="98"/>
      <c r="I2" s="98"/>
      <c r="J2" s="97" t="s">
        <v>4</v>
      </c>
    </row>
    <row r="3" ht="19.5" customHeight="1" spans="1:10">
      <c r="A3" s="99"/>
      <c r="B3" s="100" t="s">
        <v>6</v>
      </c>
      <c r="C3" s="100"/>
      <c r="D3" s="100"/>
      <c r="E3" s="100"/>
      <c r="F3" s="100"/>
      <c r="G3" s="99"/>
      <c r="I3" s="101" t="s">
        <v>7</v>
      </c>
      <c r="J3" s="102"/>
    </row>
    <row r="4" ht="24.4" customHeight="1" spans="1:10">
      <c r="A4" s="13"/>
      <c r="B4" s="72" t="s">
        <v>10</v>
      </c>
      <c r="C4" s="72"/>
      <c r="D4" s="72"/>
      <c r="E4" s="72"/>
      <c r="F4" s="72"/>
      <c r="G4" s="72" t="s">
        <v>60</v>
      </c>
      <c r="H4" s="89" t="s">
        <v>178</v>
      </c>
      <c r="I4" s="89" t="s">
        <v>142</v>
      </c>
      <c r="J4" s="13"/>
    </row>
    <row r="5" ht="24.4" customHeight="1" spans="1:10">
      <c r="A5" s="13"/>
      <c r="B5" s="72" t="s">
        <v>80</v>
      </c>
      <c r="C5" s="72"/>
      <c r="D5" s="72"/>
      <c r="E5" s="72" t="s">
        <v>71</v>
      </c>
      <c r="F5" s="72" t="s">
        <v>81</v>
      </c>
      <c r="G5" s="72"/>
      <c r="H5" s="89"/>
      <c r="I5" s="89"/>
      <c r="J5" s="13"/>
    </row>
    <row r="6" ht="24.4" customHeight="1" spans="1:10">
      <c r="A6" s="103"/>
      <c r="B6" s="72" t="s">
        <v>82</v>
      </c>
      <c r="C6" s="72" t="s">
        <v>83</v>
      </c>
      <c r="D6" s="72" t="s">
        <v>84</v>
      </c>
      <c r="E6" s="72"/>
      <c r="F6" s="72"/>
      <c r="G6" s="72"/>
      <c r="H6" s="89"/>
      <c r="I6" s="89"/>
      <c r="J6" s="105"/>
    </row>
    <row r="7" ht="22.9" customHeight="1" spans="1:10">
      <c r="A7" s="106"/>
      <c r="B7" s="72"/>
      <c r="C7" s="72"/>
      <c r="D7" s="72"/>
      <c r="E7" s="72">
        <v>139001</v>
      </c>
      <c r="F7" s="72" t="s">
        <v>73</v>
      </c>
      <c r="G7" s="75">
        <f>SUM(H7:I7)</f>
        <v>984215.19</v>
      </c>
      <c r="H7" s="75">
        <f>SUM(H8:H19)</f>
        <v>984215.19</v>
      </c>
      <c r="I7" s="75"/>
      <c r="J7" s="107"/>
    </row>
    <row r="8" ht="22.9" customHeight="1" spans="1:10">
      <c r="A8" s="106"/>
      <c r="B8" s="72">
        <v>201</v>
      </c>
      <c r="C8" s="72">
        <v>28</v>
      </c>
      <c r="D8" s="91" t="s">
        <v>85</v>
      </c>
      <c r="E8" s="72">
        <v>139001</v>
      </c>
      <c r="F8" s="72" t="s">
        <v>86</v>
      </c>
      <c r="G8" s="75">
        <f>SUM(H8:I8)</f>
        <v>756475.13</v>
      </c>
      <c r="H8" s="75">
        <v>756475.13</v>
      </c>
      <c r="I8" s="75"/>
      <c r="J8" s="107"/>
    </row>
    <row r="9" ht="22.9" customHeight="1" spans="1:10">
      <c r="A9" s="106"/>
      <c r="B9" s="72">
        <v>208</v>
      </c>
      <c r="C9" s="91" t="s">
        <v>87</v>
      </c>
      <c r="D9" s="91" t="s">
        <v>85</v>
      </c>
      <c r="E9" s="72">
        <v>139001</v>
      </c>
      <c r="F9" s="72" t="s">
        <v>88</v>
      </c>
      <c r="G9" s="75">
        <f t="shared" ref="G9:G19" si="0">SUM(H9:I9)</f>
        <v>16288</v>
      </c>
      <c r="H9" s="75">
        <v>16288</v>
      </c>
      <c r="I9" s="75"/>
      <c r="J9" s="107"/>
    </row>
    <row r="10" ht="22.9" customHeight="1" spans="1:10">
      <c r="A10" s="106"/>
      <c r="B10" s="72">
        <v>208</v>
      </c>
      <c r="C10" s="91" t="s">
        <v>87</v>
      </c>
      <c r="D10" s="91" t="s">
        <v>87</v>
      </c>
      <c r="E10" s="72">
        <v>139001</v>
      </c>
      <c r="F10" s="72" t="s">
        <v>89</v>
      </c>
      <c r="G10" s="75">
        <f t="shared" si="0"/>
        <v>87895.84</v>
      </c>
      <c r="H10" s="75">
        <v>87895.84</v>
      </c>
      <c r="I10" s="75"/>
      <c r="J10" s="107"/>
    </row>
    <row r="11" ht="22.9" customHeight="1" spans="1:10">
      <c r="A11" s="106"/>
      <c r="B11" s="72">
        <v>210</v>
      </c>
      <c r="C11" s="91" t="s">
        <v>90</v>
      </c>
      <c r="D11" s="91" t="s">
        <v>85</v>
      </c>
      <c r="E11" s="72">
        <v>139001</v>
      </c>
      <c r="F11" s="72" t="s">
        <v>91</v>
      </c>
      <c r="G11" s="75">
        <f t="shared" si="0"/>
        <v>46415.22</v>
      </c>
      <c r="H11" s="75">
        <v>46415.22</v>
      </c>
      <c r="I11" s="75"/>
      <c r="J11" s="107"/>
    </row>
    <row r="12" ht="22.9" customHeight="1" spans="1:10">
      <c r="A12" s="106"/>
      <c r="B12" s="72">
        <v>210</v>
      </c>
      <c r="C12" s="91" t="s">
        <v>90</v>
      </c>
      <c r="D12" s="91" t="s">
        <v>92</v>
      </c>
      <c r="E12" s="72">
        <v>139001</v>
      </c>
      <c r="F12" s="72" t="s">
        <v>93</v>
      </c>
      <c r="G12" s="75">
        <f t="shared" si="0"/>
        <v>4806</v>
      </c>
      <c r="H12" s="75">
        <v>4806</v>
      </c>
      <c r="I12" s="75"/>
      <c r="J12" s="107"/>
    </row>
    <row r="13" ht="22.9" customHeight="1" spans="1:10">
      <c r="A13" s="106"/>
      <c r="B13" s="72">
        <v>221</v>
      </c>
      <c r="C13" s="91" t="s">
        <v>95</v>
      </c>
      <c r="D13" s="91" t="s">
        <v>85</v>
      </c>
      <c r="E13" s="72">
        <v>139001</v>
      </c>
      <c r="F13" s="72" t="s">
        <v>97</v>
      </c>
      <c r="G13" s="75">
        <f t="shared" si="0"/>
        <v>72335</v>
      </c>
      <c r="H13" s="75">
        <v>72335</v>
      </c>
      <c r="I13" s="75"/>
      <c r="J13" s="107"/>
    </row>
    <row r="14" ht="22.9" customHeight="1" spans="1:10">
      <c r="A14" s="106"/>
      <c r="B14" s="72"/>
      <c r="C14" s="72"/>
      <c r="D14" s="72"/>
      <c r="E14" s="90"/>
      <c r="F14" s="90"/>
      <c r="G14" s="75"/>
      <c r="H14" s="75"/>
      <c r="I14" s="75"/>
      <c r="J14" s="107"/>
    </row>
    <row r="15" ht="22.9" customHeight="1" spans="1:10">
      <c r="A15" s="106"/>
      <c r="B15" s="72"/>
      <c r="C15" s="72"/>
      <c r="D15" s="72"/>
      <c r="E15" s="90"/>
      <c r="F15" s="90"/>
      <c r="G15" s="75"/>
      <c r="H15" s="75"/>
      <c r="I15" s="75"/>
      <c r="J15" s="107"/>
    </row>
    <row r="16" ht="22.9" customHeight="1" spans="1:10">
      <c r="A16" s="106"/>
      <c r="B16" s="72"/>
      <c r="C16" s="72"/>
      <c r="D16" s="72"/>
      <c r="E16" s="90"/>
      <c r="F16" s="90"/>
      <c r="G16" s="75"/>
      <c r="H16" s="75"/>
      <c r="I16" s="75"/>
      <c r="J16" s="107"/>
    </row>
    <row r="17" ht="22.9" customHeight="1" spans="1:10">
      <c r="A17" s="106"/>
      <c r="B17" s="72"/>
      <c r="C17" s="72"/>
      <c r="D17" s="72"/>
      <c r="E17" s="90"/>
      <c r="F17" s="90"/>
      <c r="G17" s="75"/>
      <c r="H17" s="75"/>
      <c r="I17" s="75"/>
      <c r="J17" s="107"/>
    </row>
    <row r="18" ht="22.9" customHeight="1" spans="1:10">
      <c r="A18" s="106"/>
      <c r="B18" s="72"/>
      <c r="C18" s="72"/>
      <c r="D18" s="72"/>
      <c r="E18" s="90"/>
      <c r="F18" s="90"/>
      <c r="G18" s="75"/>
      <c r="H18" s="75"/>
      <c r="I18" s="75"/>
      <c r="J18" s="107"/>
    </row>
    <row r="19" ht="22.9" customHeight="1" spans="1:10">
      <c r="A19" s="106"/>
      <c r="B19" s="72"/>
      <c r="C19" s="72"/>
      <c r="D19" s="72"/>
      <c r="E19" s="90"/>
      <c r="F19" s="90"/>
      <c r="G19" s="75"/>
      <c r="H19" s="75"/>
      <c r="I19" s="75"/>
      <c r="J19" s="107"/>
    </row>
    <row r="20" ht="9.75" customHeight="1" spans="1:10">
      <c r="A20" s="108"/>
      <c r="B20" s="109"/>
      <c r="C20" s="109"/>
      <c r="D20" s="109"/>
      <c r="E20" s="109"/>
      <c r="F20" s="108"/>
      <c r="G20" s="108"/>
      <c r="H20" s="108"/>
      <c r="I20" s="108"/>
      <c r="J20" s="11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" style="94" customWidth="1"/>
    <col min="2" max="3" width="6.125" style="94" customWidth="1"/>
    <col min="4" max="4" width="24.375" style="94" customWidth="1"/>
    <col min="5" max="5" width="41" style="94" customWidth="1"/>
    <col min="6" max="8" width="17.375" style="94" customWidth="1"/>
    <col min="9" max="9" width="1.5" style="94" customWidth="1"/>
    <col min="10" max="10" width="9.75" style="94" customWidth="1"/>
    <col min="11" max="16384" width="10" style="94"/>
  </cols>
  <sheetData>
    <row r="1" ht="24.95" customHeight="1" spans="1:9">
      <c r="A1" s="111"/>
      <c r="B1" s="2" t="s">
        <v>179</v>
      </c>
      <c r="C1" s="2"/>
      <c r="D1" s="112"/>
      <c r="E1" s="112"/>
      <c r="F1" s="95"/>
      <c r="G1" s="95"/>
      <c r="H1" s="113"/>
      <c r="I1" s="117"/>
    </row>
    <row r="2" ht="22.9" customHeight="1" spans="1:9">
      <c r="A2" s="95"/>
      <c r="B2" s="98" t="s">
        <v>180</v>
      </c>
      <c r="C2" s="98"/>
      <c r="D2" s="98"/>
      <c r="E2" s="98"/>
      <c r="F2" s="98"/>
      <c r="G2" s="98"/>
      <c r="H2" s="98"/>
      <c r="I2" s="117"/>
    </row>
    <row r="3" ht="19.5" customHeight="1" spans="1:9">
      <c r="A3" s="99"/>
      <c r="B3" s="100" t="s">
        <v>6</v>
      </c>
      <c r="C3" s="100"/>
      <c r="D3" s="100"/>
      <c r="E3" s="100"/>
      <c r="G3" s="99"/>
      <c r="H3" s="101" t="s">
        <v>7</v>
      </c>
      <c r="I3" s="117"/>
    </row>
    <row r="4" ht="24.4" customHeight="1" spans="1:9">
      <c r="A4" s="97"/>
      <c r="B4" s="72" t="s">
        <v>10</v>
      </c>
      <c r="C4" s="72"/>
      <c r="D4" s="72"/>
      <c r="E4" s="72"/>
      <c r="F4" s="72" t="s">
        <v>76</v>
      </c>
      <c r="G4" s="72"/>
      <c r="H4" s="72"/>
      <c r="I4" s="117"/>
    </row>
    <row r="5" ht="24.4" customHeight="1" spans="1:9">
      <c r="A5" s="97"/>
      <c r="B5" s="72" t="s">
        <v>80</v>
      </c>
      <c r="C5" s="72"/>
      <c r="D5" s="72" t="s">
        <v>71</v>
      </c>
      <c r="E5" s="72" t="s">
        <v>81</v>
      </c>
      <c r="F5" s="72" t="s">
        <v>60</v>
      </c>
      <c r="G5" s="72" t="s">
        <v>181</v>
      </c>
      <c r="H5" s="72" t="s">
        <v>182</v>
      </c>
      <c r="I5" s="117"/>
    </row>
    <row r="6" ht="24.4" customHeight="1" spans="1:9">
      <c r="A6" s="13"/>
      <c r="B6" s="72" t="s">
        <v>82</v>
      </c>
      <c r="C6" s="72" t="s">
        <v>83</v>
      </c>
      <c r="D6" s="72"/>
      <c r="E6" s="72"/>
      <c r="F6" s="72"/>
      <c r="G6" s="72"/>
      <c r="H6" s="72"/>
      <c r="I6" s="117"/>
    </row>
    <row r="7" ht="22.9" customHeight="1" spans="1:9">
      <c r="A7" s="97"/>
      <c r="B7" s="72"/>
      <c r="C7" s="72"/>
      <c r="D7" s="72"/>
      <c r="E7" s="72" t="s">
        <v>73</v>
      </c>
      <c r="F7" s="75">
        <f>SUM(G7:H7)</f>
        <v>984215.19</v>
      </c>
      <c r="G7" s="75">
        <f>SUM(G8:G14)</f>
        <v>898486.58</v>
      </c>
      <c r="H7" s="75">
        <f>SUM(H8:H14)</f>
        <v>85728.61</v>
      </c>
      <c r="I7" s="117"/>
    </row>
    <row r="8" ht="22.9" customHeight="1" spans="1:9">
      <c r="A8" s="97"/>
      <c r="B8" s="72">
        <v>501</v>
      </c>
      <c r="C8" s="91" t="s">
        <v>85</v>
      </c>
      <c r="D8" s="72">
        <v>139001</v>
      </c>
      <c r="E8" s="114" t="s">
        <v>183</v>
      </c>
      <c r="F8" s="75">
        <f>SUM(G8:H8)</f>
        <v>602795</v>
      </c>
      <c r="G8" s="77">
        <v>602795</v>
      </c>
      <c r="H8" s="75"/>
      <c r="I8" s="117"/>
    </row>
    <row r="9" ht="22.9" customHeight="1" spans="1:9">
      <c r="A9" s="97"/>
      <c r="B9" s="72" t="s">
        <v>184</v>
      </c>
      <c r="C9" s="91" t="s">
        <v>95</v>
      </c>
      <c r="D9" s="115"/>
      <c r="E9" s="116" t="s">
        <v>185</v>
      </c>
      <c r="F9" s="75">
        <f>SUM(G9:H9)</f>
        <v>138720.65</v>
      </c>
      <c r="G9" s="77">
        <v>138720.65</v>
      </c>
      <c r="H9" s="75"/>
      <c r="I9" s="117"/>
    </row>
    <row r="10" ht="22.9" customHeight="1" spans="1:9">
      <c r="A10" s="97"/>
      <c r="B10" s="72" t="s">
        <v>184</v>
      </c>
      <c r="C10" s="91" t="s">
        <v>92</v>
      </c>
      <c r="D10" s="115"/>
      <c r="E10" s="116" t="s">
        <v>186</v>
      </c>
      <c r="F10" s="75">
        <f>SUM(G10:H10)</f>
        <v>72335</v>
      </c>
      <c r="G10" s="77">
        <v>72335</v>
      </c>
      <c r="H10" s="75"/>
      <c r="I10" s="117"/>
    </row>
    <row r="11" ht="22.9" customHeight="1" spans="1:9">
      <c r="A11" s="97"/>
      <c r="B11" s="72" t="s">
        <v>184</v>
      </c>
      <c r="C11" s="91" t="s">
        <v>162</v>
      </c>
      <c r="D11" s="115"/>
      <c r="E11" s="116" t="s">
        <v>187</v>
      </c>
      <c r="F11" s="75">
        <f>SUM(G11:H11)</f>
        <v>66745.93</v>
      </c>
      <c r="G11" s="77">
        <v>66745.93</v>
      </c>
      <c r="H11" s="75"/>
      <c r="I11" s="117"/>
    </row>
    <row r="12" ht="22.9" customHeight="1" spans="1:9">
      <c r="A12" s="97"/>
      <c r="B12" s="72" t="s">
        <v>188</v>
      </c>
      <c r="C12" s="91" t="s">
        <v>85</v>
      </c>
      <c r="D12" s="115"/>
      <c r="E12" s="116" t="s">
        <v>189</v>
      </c>
      <c r="F12" s="75">
        <f>SUM(G12:H12)</f>
        <v>82360.99</v>
      </c>
      <c r="G12" s="77"/>
      <c r="H12" s="77">
        <v>82360.99</v>
      </c>
      <c r="I12" s="117"/>
    </row>
    <row r="13" ht="22.9" customHeight="1" spans="1:9">
      <c r="A13" s="97"/>
      <c r="B13" s="72" t="s">
        <v>188</v>
      </c>
      <c r="C13" s="91" t="s">
        <v>162</v>
      </c>
      <c r="D13" s="115"/>
      <c r="E13" s="116" t="s">
        <v>190</v>
      </c>
      <c r="F13" s="75">
        <f>SUM(G13:H13)</f>
        <v>3367.62</v>
      </c>
      <c r="G13" s="77"/>
      <c r="H13" s="77">
        <v>3367.62</v>
      </c>
      <c r="I13" s="117"/>
    </row>
    <row r="14" ht="22.9" customHeight="1" spans="1:9">
      <c r="A14" s="97"/>
      <c r="B14" s="72" t="s">
        <v>191</v>
      </c>
      <c r="C14" s="91" t="s">
        <v>85</v>
      </c>
      <c r="D14" s="115"/>
      <c r="E14" s="116" t="s">
        <v>192</v>
      </c>
      <c r="F14" s="75">
        <f>SUM(G14:H14)</f>
        <v>17890</v>
      </c>
      <c r="G14" s="77">
        <v>17890</v>
      </c>
      <c r="H14" s="75"/>
      <c r="I14" s="11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/>
  <cols>
    <col min="1" max="1" width="1.5" style="94" customWidth="1"/>
    <col min="2" max="4" width="6.625" style="94" customWidth="1"/>
    <col min="5" max="5" width="26.625" style="94" customWidth="1"/>
    <col min="6" max="6" width="48.625" style="94" customWidth="1"/>
    <col min="7" max="7" width="26.625" style="94" customWidth="1"/>
    <col min="8" max="8" width="1.5" style="94" customWidth="1"/>
    <col min="9" max="10" width="9.75" style="94" customWidth="1"/>
    <col min="11" max="16384" width="10" style="94"/>
  </cols>
  <sheetData>
    <row r="1" ht="24.95" customHeight="1" spans="1:8">
      <c r="A1" s="95"/>
      <c r="B1" s="2" t="s">
        <v>193</v>
      </c>
      <c r="C1" s="2"/>
      <c r="D1" s="2"/>
      <c r="E1" s="13"/>
      <c r="F1" s="13"/>
      <c r="G1" s="96"/>
      <c r="H1" s="97"/>
    </row>
    <row r="2" ht="22.9" customHeight="1" spans="1:8">
      <c r="A2" s="95"/>
      <c r="B2" s="98" t="s">
        <v>194</v>
      </c>
      <c r="C2" s="98"/>
      <c r="D2" s="98"/>
      <c r="E2" s="98"/>
      <c r="F2" s="98"/>
      <c r="G2" s="98"/>
      <c r="H2" s="97" t="s">
        <v>4</v>
      </c>
    </row>
    <row r="3" ht="19.5" customHeight="1" spans="1:8">
      <c r="A3" s="99"/>
      <c r="B3" s="100" t="s">
        <v>6</v>
      </c>
      <c r="C3" s="100"/>
      <c r="D3" s="100"/>
      <c r="E3" s="100"/>
      <c r="F3" s="100"/>
      <c r="G3" s="101" t="s">
        <v>7</v>
      </c>
      <c r="H3" s="102"/>
    </row>
    <row r="4" ht="24.4" customHeight="1" spans="1:8">
      <c r="A4" s="103"/>
      <c r="B4" s="72" t="s">
        <v>80</v>
      </c>
      <c r="C4" s="72"/>
      <c r="D4" s="72"/>
      <c r="E4" s="72" t="s">
        <v>71</v>
      </c>
      <c r="F4" s="72" t="s">
        <v>81</v>
      </c>
      <c r="G4" s="72" t="s">
        <v>195</v>
      </c>
      <c r="H4" s="104"/>
    </row>
    <row r="5" ht="24.4" customHeight="1" spans="1:8">
      <c r="A5" s="103"/>
      <c r="B5" s="72" t="s">
        <v>82</v>
      </c>
      <c r="C5" s="72" t="s">
        <v>83</v>
      </c>
      <c r="D5" s="72" t="s">
        <v>84</v>
      </c>
      <c r="E5" s="72"/>
      <c r="F5" s="72"/>
      <c r="G5" s="72"/>
      <c r="H5" s="105"/>
    </row>
    <row r="6" ht="22.9" customHeight="1" spans="1:8">
      <c r="A6" s="106"/>
      <c r="B6" s="72"/>
      <c r="C6" s="72"/>
      <c r="D6" s="72"/>
      <c r="E6" s="72">
        <v>139001</v>
      </c>
      <c r="F6" s="72" t="s">
        <v>73</v>
      </c>
      <c r="G6" s="75">
        <f>SUM(G7:G18)</f>
        <v>0</v>
      </c>
      <c r="H6" s="107"/>
    </row>
    <row r="7" ht="22.9" customHeight="1" spans="1:8">
      <c r="A7" s="106"/>
      <c r="B7" s="72"/>
      <c r="C7" s="72"/>
      <c r="D7" s="72"/>
      <c r="E7" s="90"/>
      <c r="F7" s="92"/>
      <c r="G7" s="75"/>
      <c r="H7" s="107"/>
    </row>
    <row r="8" ht="22.9" customHeight="1" spans="1:8">
      <c r="A8" s="106"/>
      <c r="B8" s="72"/>
      <c r="C8" s="72"/>
      <c r="D8" s="72"/>
      <c r="E8" s="72"/>
      <c r="F8" s="72"/>
      <c r="G8" s="75"/>
      <c r="H8" s="107"/>
    </row>
    <row r="9" ht="22.9" customHeight="1" spans="1:8">
      <c r="A9" s="106"/>
      <c r="B9" s="72"/>
      <c r="C9" s="72"/>
      <c r="D9" s="72"/>
      <c r="E9" s="72"/>
      <c r="F9" s="72"/>
      <c r="G9" s="75"/>
      <c r="H9" s="107"/>
    </row>
    <row r="10" ht="22.9" customHeight="1" spans="1:8">
      <c r="A10" s="106"/>
      <c r="B10" s="72"/>
      <c r="C10" s="72"/>
      <c r="D10" s="72"/>
      <c r="E10" s="72"/>
      <c r="F10" s="72"/>
      <c r="G10" s="75"/>
      <c r="H10" s="107"/>
    </row>
    <row r="11" ht="22.9" customHeight="1" spans="1:8">
      <c r="A11" s="106"/>
      <c r="B11" s="72"/>
      <c r="C11" s="72"/>
      <c r="D11" s="72"/>
      <c r="E11" s="72"/>
      <c r="F11" s="72"/>
      <c r="G11" s="75"/>
      <c r="H11" s="107"/>
    </row>
    <row r="12" ht="22.9" customHeight="1" spans="1:8">
      <c r="A12" s="106"/>
      <c r="B12" s="72"/>
      <c r="C12" s="72"/>
      <c r="D12" s="72"/>
      <c r="E12" s="72"/>
      <c r="F12" s="72"/>
      <c r="G12" s="75"/>
      <c r="H12" s="107"/>
    </row>
    <row r="13" ht="22.9" customHeight="1" spans="1:8">
      <c r="A13" s="106"/>
      <c r="B13" s="72"/>
      <c r="C13" s="72"/>
      <c r="D13" s="72"/>
      <c r="E13" s="72"/>
      <c r="F13" s="72"/>
      <c r="G13" s="75"/>
      <c r="H13" s="107"/>
    </row>
    <row r="14" ht="22.9" customHeight="1" spans="1:8">
      <c r="A14" s="106"/>
      <c r="B14" s="72"/>
      <c r="C14" s="72"/>
      <c r="D14" s="72"/>
      <c r="E14" s="72"/>
      <c r="F14" s="72"/>
      <c r="G14" s="75"/>
      <c r="H14" s="107"/>
    </row>
    <row r="15" ht="22.9" customHeight="1" spans="1:8">
      <c r="A15" s="103"/>
      <c r="B15" s="76"/>
      <c r="C15" s="76"/>
      <c r="D15" s="76"/>
      <c r="E15" s="76"/>
      <c r="F15" s="76" t="s">
        <v>24</v>
      </c>
      <c r="G15" s="77"/>
      <c r="H15" s="104"/>
    </row>
    <row r="16" ht="22.9" customHeight="1" spans="1:8">
      <c r="A16" s="103"/>
      <c r="B16" s="76"/>
      <c r="C16" s="76"/>
      <c r="D16" s="76"/>
      <c r="E16" s="76"/>
      <c r="F16" s="76" t="s">
        <v>24</v>
      </c>
      <c r="G16" s="77"/>
      <c r="H16" s="104"/>
    </row>
    <row r="17" ht="22.9" customHeight="1" spans="1:8">
      <c r="A17" s="103"/>
      <c r="B17" s="76"/>
      <c r="C17" s="76"/>
      <c r="D17" s="76"/>
      <c r="E17" s="76"/>
      <c r="F17" s="76" t="s">
        <v>116</v>
      </c>
      <c r="G17" s="77"/>
      <c r="H17" s="105"/>
    </row>
    <row r="18" ht="22.9" customHeight="1" spans="1:8">
      <c r="A18" s="103"/>
      <c r="B18" s="76"/>
      <c r="C18" s="76"/>
      <c r="D18" s="76"/>
      <c r="E18" s="76"/>
      <c r="F18" s="76" t="s">
        <v>196</v>
      </c>
      <c r="G18" s="77"/>
      <c r="H18" s="105"/>
    </row>
    <row r="19" ht="9.75" customHeight="1" spans="1:8">
      <c r="A19" s="108"/>
      <c r="B19" s="109"/>
      <c r="C19" s="109"/>
      <c r="D19" s="109"/>
      <c r="E19" s="109"/>
      <c r="F19" s="108"/>
      <c r="G19" s="108"/>
      <c r="H19" s="110"/>
    </row>
    <row r="20" ht="34.5" customHeight="1" spans="2:9">
      <c r="B20" s="93" t="s">
        <v>197</v>
      </c>
      <c r="C20" s="80"/>
      <c r="D20" s="80"/>
      <c r="E20" s="80"/>
      <c r="F20" s="80"/>
      <c r="G20" s="80"/>
      <c r="H20" s="80"/>
      <c r="I20" s="80"/>
    </row>
  </sheetData>
  <mergeCells count="7">
    <mergeCell ref="B2:G2"/>
    <mergeCell ref="B3:F3"/>
    <mergeCell ref="B4:D4"/>
    <mergeCell ref="B20:I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2024-05-30T03:13:45Z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8DDB61B9E3624E17AE5A77CE6DEAACB8</vt:lpwstr>
  </property>
</Properties>
</file>