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14" activeTab="15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预算支出预算表 " sheetId="11" r:id="rId11"/>
    <sheet name="4-1政府性基金预算“三公”经费支出预算表" sheetId="12" r:id="rId12"/>
    <sheet name="5国有资本经营预算支出预算表" sheetId="13" r:id="rId13"/>
    <sheet name="部门预算项目绩效目标表1" sheetId="15" r:id="rId14"/>
    <sheet name="部门预算项目绩效目标表2" sheetId="14" r:id="rId15"/>
    <sheet name="部门预算项目绩效目标表3" sheetId="17" r:id="rId16"/>
    <sheet name="部门整体支出绩效目标表" sheetId="1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4">#REF!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14">#REF!</definedName>
    <definedName name="_______________A01" localSheetId="0">#REF!</definedName>
    <definedName name="_______________A01">#REF!</definedName>
    <definedName name="_______________A08" localSheetId="14">'[14]A01-1'!$A$5:$C$36</definedName>
    <definedName name="_______________A08">'[2]A01-1'!$A$5:$C$36</definedName>
    <definedName name="______________A01" localSheetId="14">#REF!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14">#REF!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14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4">#REF!</definedName>
    <definedName name="____________qyc1234" localSheetId="0">#REF!</definedName>
    <definedName name="____________qyc1234">#REF!</definedName>
    <definedName name="___________A01" localSheetId="1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4">#REF!</definedName>
    <definedName name="___________qyc1234" localSheetId="0">#REF!</definedName>
    <definedName name="___________qyc1234">#REF!</definedName>
    <definedName name="__________A01" localSheetId="1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4">#REF!</definedName>
    <definedName name="__________qyc1234" localSheetId="0">#REF!</definedName>
    <definedName name="__________qyc1234">#REF!</definedName>
    <definedName name="_________A01" localSheetId="1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14">#REF!</definedName>
    <definedName name="_________qyc1234" localSheetId="0">#REF!</definedName>
    <definedName name="_________qyc1234">#REF!</definedName>
    <definedName name="________A01" localSheetId="14">#REF!</definedName>
    <definedName name="________A01" localSheetId="0">#REF!</definedName>
    <definedName name="________A01">#REF!</definedName>
    <definedName name="________A08">'[5]A01-1'!$A$5:$C$36</definedName>
    <definedName name="________qyc1234" localSheetId="14">#REF!</definedName>
    <definedName name="________qyc1234" localSheetId="0">#REF!</definedName>
    <definedName name="________qyc1234">#REF!</definedName>
    <definedName name="_______A01" localSheetId="14">#REF!</definedName>
    <definedName name="_______A01" localSheetId="0">#REF!</definedName>
    <definedName name="_______A01">#REF!</definedName>
    <definedName name="_______A08">'[7]A01-1'!$A$5:$C$36</definedName>
    <definedName name="_______qyc1234" localSheetId="14">#REF!</definedName>
    <definedName name="_______qyc1234" localSheetId="0">#REF!</definedName>
    <definedName name="_______qyc1234">#REF!</definedName>
    <definedName name="______A01" localSheetId="14">#REF!</definedName>
    <definedName name="______A01" localSheetId="0">#REF!</definedName>
    <definedName name="______A01">#REF!</definedName>
    <definedName name="______A08">'[8]A01-1'!$A$5:$C$36</definedName>
    <definedName name="______qyc1234" localSheetId="14">#REF!</definedName>
    <definedName name="______qyc1234" localSheetId="0">#REF!</definedName>
    <definedName name="______qyc1234">#REF!</definedName>
    <definedName name="_____A01" localSheetId="14">#REF!</definedName>
    <definedName name="_____A01" localSheetId="0">#REF!</definedName>
    <definedName name="_____A01">#REF!</definedName>
    <definedName name="_____A08">'[8]A01-1'!$A$5:$C$36</definedName>
    <definedName name="_____qyc1234" localSheetId="14">#REF!</definedName>
    <definedName name="_____qyc1234" localSheetId="0">#REF!</definedName>
    <definedName name="_____qyc1234">#REF!</definedName>
    <definedName name="____1A01_" localSheetId="14">#REF!</definedName>
    <definedName name="____1A01_" localSheetId="0">#REF!</definedName>
    <definedName name="____1A01_">#REF!</definedName>
    <definedName name="____2A08_">'[9]A01-1'!$A$5:$C$36</definedName>
    <definedName name="____A01" localSheetId="14">#REF!</definedName>
    <definedName name="____A01" localSheetId="0">#REF!</definedName>
    <definedName name="____A01">#REF!</definedName>
    <definedName name="____A08">'[10]A01-1'!$A$5:$C$36</definedName>
    <definedName name="____qyc1234" localSheetId="14">#REF!</definedName>
    <definedName name="____qyc1234" localSheetId="0">#REF!</definedName>
    <definedName name="____qyc1234">#REF!</definedName>
    <definedName name="___1A01_" localSheetId="14">#REF!</definedName>
    <definedName name="___1A01_" localSheetId="0">#REF!</definedName>
    <definedName name="___1A01_">#REF!</definedName>
    <definedName name="___2A08_" localSheetId="14">'[14]A01-1'!$A$5:$C$36</definedName>
    <definedName name="___2A08_">'[2]A01-1'!$A$5:$C$36</definedName>
    <definedName name="___A01" localSheetId="14">#REF!</definedName>
    <definedName name="___A01" localSheetId="0">#REF!</definedName>
    <definedName name="___A01">#REF!</definedName>
    <definedName name="___A08">'[10]A01-1'!$A$5:$C$36</definedName>
    <definedName name="___qyc1234" localSheetId="14">#REF!</definedName>
    <definedName name="___qyc1234" localSheetId="0">#REF!</definedName>
    <definedName name="___qyc1234">#REF!</definedName>
    <definedName name="__1A01_" localSheetId="14">#REF!</definedName>
    <definedName name="__1A01_" localSheetId="0">#REF!</definedName>
    <definedName name="__1A01_">#REF!</definedName>
    <definedName name="__2A01_" localSheetId="14">#REF!</definedName>
    <definedName name="__2A01_" localSheetId="0">#REF!</definedName>
    <definedName name="__2A01_">#REF!</definedName>
    <definedName name="__2A08_" localSheetId="14">'[14]A01-1'!$A$5:$C$36</definedName>
    <definedName name="__2A08_">'[2]A01-1'!$A$5:$C$36</definedName>
    <definedName name="__4A08_" localSheetId="14">'[14]A01-1'!$A$5:$C$36</definedName>
    <definedName name="__4A08_">'[2]A01-1'!$A$5:$C$36</definedName>
    <definedName name="__A01" localSheetId="14">#REF!</definedName>
    <definedName name="__A01" localSheetId="0">#REF!</definedName>
    <definedName name="__A01">#REF!</definedName>
    <definedName name="__A08" localSheetId="14">'[14]A01-1'!$A$5:$C$36</definedName>
    <definedName name="__A08">'[2]A01-1'!$A$5:$C$36</definedName>
    <definedName name="__qyc1234" localSheetId="14">#REF!</definedName>
    <definedName name="__qyc1234" localSheetId="0">#REF!</definedName>
    <definedName name="__qyc1234">#REF!</definedName>
    <definedName name="_1A01_" localSheetId="14">#REF!</definedName>
    <definedName name="_1A01_" localSheetId="0">#REF!</definedName>
    <definedName name="_1A01_">#REF!</definedName>
    <definedName name="_2A01_" localSheetId="14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 localSheetId="14">'[14]A01-1'!$A$5:$C$36</definedName>
    <definedName name="_4A08_">'[2]A01-1'!$A$5:$C$36</definedName>
    <definedName name="_A01" localSheetId="14">#REF!</definedName>
    <definedName name="_A01" localSheetId="0">#REF!</definedName>
    <definedName name="_A01">#REF!</definedName>
    <definedName name="_A08" localSheetId="14">'[14]A01-1'!$A$5:$C$36</definedName>
    <definedName name="_A08">'[2]A01-1'!$A$5:$C$36</definedName>
    <definedName name="_a8756">'[1]A01-1'!$A$5:$C$36</definedName>
    <definedName name="_qyc1234" localSheetId="14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4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3">'1-2部门支出总表'!$B$1:$K$15</definedName>
    <definedName name="_xlnm.Print_Area" localSheetId="1">'1部门收支总表'!$B$1:$E$40</definedName>
    <definedName name="_xlnm.Print_Area" localSheetId="0">封面!$A$1:$A$18</definedName>
    <definedName name="_xlnm.Print_Titles">#N/A</definedName>
    <definedName name="s">#N/A</definedName>
    <definedName name="地区名称" localSheetId="14">#REF!</definedName>
    <definedName name="地区名称" localSheetId="0">#REF!</definedName>
    <definedName name="地区名称">#REF!</definedName>
    <definedName name="分类" localSheetId="14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4">#REF!</definedName>
    <definedName name="形式" localSheetId="0">#REF!</definedName>
    <definedName name="形式">#REF!</definedName>
    <definedName name="性质">[13]Sheet2!$A$1:$A$4</definedName>
    <definedName name="支出" localSheetId="14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<sst xmlns="http://schemas.openxmlformats.org/spreadsheetml/2006/main" count="724" uniqueCount="325">
  <si>
    <t xml:space="preserve"> 攀枝花市西区档案馆</t>
  </si>
  <si>
    <t>2024年部门预算公开表</t>
  </si>
  <si>
    <t>报送日期：2024年3月25日</t>
  </si>
  <si>
    <t>表1</t>
  </si>
  <si>
    <t xml:space="preserve"> </t>
  </si>
  <si>
    <t>部门收支总表</t>
  </si>
  <si>
    <t>部门：攀枝花市西区档案馆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</si>
  <si>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</si>
  <si>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</si>
  <si>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</si>
  <si>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</si>
  <si>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</si>
  <si>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</si>
  <si>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</si>
  <si>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</si>
  <si>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</si>
  <si>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</si>
  <si>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</si>
  <si>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</si>
  <si>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</si>
  <si>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</si>
  <si>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</si>
  <si>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</si>
  <si>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</si>
  <si>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</si>
  <si>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</si>
  <si>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</si>
  <si>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</si>
  <si>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</si>
  <si>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</si>
  <si>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</si>
  <si>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</si>
  <si>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</si>
  <si>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</si>
  <si>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</si>
  <si>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</si>
  <si>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</si>
  <si>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</si>
  <si>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</si>
  <si>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</si>
  <si>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</si>
  <si>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</si>
  <si>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</si>
  <si>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</si>
  <si>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</si>
  <si>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</si>
  <si>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</si>
  <si>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</si>
  <si>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</si>
  <si>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</si>
  <si>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</si>
  <si>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</si>
  <si>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</si>
  <si>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</si>
  <si>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</si>
  <si>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</si>
  <si>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</si>
  <si>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</si>
  <si>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</si>
  <si>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</si>
  <si>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</si>
  <si>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</si>
  <si>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</si>
  <si>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</si>
  <si>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</si>
  <si>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</si>
  <si>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</si>
  <si>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</si>
  <si>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</si>
  <si>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</si>
  <si>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</si>
  <si>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</si>
  <si>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</si>
  <si>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</si>
  <si>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攀枝花市西区档案馆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</si>
  <si>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</si>
  <si>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</si>
  <si>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</si>
  <si>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</si>
  <si>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</si>
  <si>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</si>
  <si>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</si>
  <si>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</si>
  <si>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</si>
  <si>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</si>
  <si>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</si>
  <si>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</si>
  <si>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</si>
  <si>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04</t>
  </si>
  <si>
    <t>档案馆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</si>
  <si>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</si>
  <si>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</si>
  <si>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</si>
  <si>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</si>
  <si>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</si>
  <si>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</si>
  <si>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</si>
  <si>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08</t>
  </si>
  <si>
    <t>02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</si>
  <si>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</si>
  <si>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</si>
  <si>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</si>
  <si>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</si>
  <si>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</si>
  <si>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</si>
  <si>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</si>
  <si>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</si>
  <si>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</si>
  <si>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</si>
  <si>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</si>
  <si>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</si>
  <si>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</si>
  <si>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</si>
  <si>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</si>
  <si>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</si>
  <si>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</si>
  <si>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</si>
  <si>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</si>
  <si>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</si>
  <si>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</si>
  <si>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</si>
  <si>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</si>
  <si>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</si>
  <si>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</si>
  <si>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</si>
  <si>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</si>
  <si>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</si>
  <si>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</si>
  <si>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</si>
  <si>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</si>
  <si>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</si>
  <si>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</si>
  <si>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</si>
  <si>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</si>
  <si>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</si>
  <si>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</si>
  <si>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</si>
  <si>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</si>
  <si>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</si>
  <si>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</si>
  <si>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</si>
  <si>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</si>
  <si>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</si>
  <si>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</si>
  <si>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</si>
  <si>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</si>
  <si>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</si>
  <si>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</si>
  <si>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</si>
  <si>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</si>
  <si>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</si>
  <si>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</si>
  <si>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</si>
  <si>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</si>
  <si>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</si>
  <si>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</si>
  <si>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</si>
  <si>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</si>
  <si>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</si>
  <si>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</si>
  <si>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</si>
  <si>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</si>
  <si>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</si>
  <si>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</si>
  <si>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</si>
  <si>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</si>
  <si>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</si>
  <si>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</si>
  <si>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</si>
  <si>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</si>
  <si>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</si>
  <si>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</si>
  <si>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</si>
  <si>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</si>
  <si>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</si>
  <si>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</si>
  <si>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</si>
  <si>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</si>
  <si>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</si>
  <si>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</si>
  <si>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07</t>
  </si>
  <si>
    <t>医疗费补助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</si>
  <si>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</si>
  <si>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9</t>
    </r>
  </si>
  <si>
    <t>奖励金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</si>
  <si>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</si>
  <si>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</si>
  <si>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</si>
  <si>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</si>
  <si>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</si>
  <si>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</si>
  <si>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</si>
  <si>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09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</si>
  <si>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</si>
  <si>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</si>
  <si>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</si>
  <si>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</si>
  <si>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</si>
  <si>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</si>
  <si>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</si>
  <si>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</si>
  <si>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</si>
  <si>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</si>
  <si>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</si>
  <si>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</si>
  <si>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</si>
  <si>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</si>
  <si>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</si>
  <si>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说明：本年年初预算未安排政府基金预算支出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</si>
  <si>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</si>
  <si>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</si>
  <si>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</si>
  <si>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</si>
  <si>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</si>
  <si>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</si>
  <si>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功能科目名称</t>
  </si>
  <si>
    <t>说明：本年年初预算未安排国有资本经营预算支出</t>
  </si>
  <si>
    <t>表13</t>
  </si>
  <si>
    <t>部门预算项目绩效目标表（2024年度）</t>
  </si>
  <si>
    <t>(2024年度)</t>
  </si>
  <si>
    <t>项目名称</t>
  </si>
  <si>
    <t>档案安全保管利用及设施设备维护经费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</si>
  <si>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</si>
  <si>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</si>
  <si>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</si>
  <si>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</si>
  <si>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</si>
  <si>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</si>
  <si>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《国家档案局关于进一步筑牢安全防线确保档案安全的通知》（档发〔2018〕16号）及《四川省档案局关于进一步加强档案安全工作的紧急通知》（川档发〔2019〕4号）文件精神，结合我馆职责及相关制度，开展好档案库房保管保护设备更新维护、档案查阅及办公设备更新维护、药品更换等工作，确保档案绝对安全，利用服务满足群众需求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</si>
  <si>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</si>
  <si>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</si>
  <si>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</si>
  <si>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</si>
  <si>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</si>
  <si>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</si>
  <si>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</si>
  <si>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购买药品数量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</si>
  <si>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箱</t>
    </r>
  </si>
  <si>
    <t>接待查档人员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</si>
  <si>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人次</t>
    </r>
  </si>
  <si>
    <t>查阅档案数量</t>
  </si>
  <si>
    <r>
      <rPr>
        <sz val="10"/>
        <rFont val="Times New Roman"/>
        <charset val="134"/>
      </rPr>
      <t>900</t>
    </r>
    <r>
      <rPr>
        <sz val="10"/>
        <rFont val="宋体"/>
        <charset val="134"/>
      </rPr>
      <t>件次</t>
    </r>
  </si>
  <si>
    <t>质量指标</t>
  </si>
  <si>
    <t>保障档案绝对安全，提供档案利用服务</t>
  </si>
  <si>
    <t>档案安全零事故，不发生档案查阅投诉</t>
  </si>
  <si>
    <t>时效指标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</si>
  <si>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宋体"/>
        <charset val="134"/>
      </rPr>
      <t>月</t>
    </r>
  </si>
  <si>
    <t>成本指标</t>
  </si>
  <si>
    <t>档案库房设施设备及办公区域设备维修、更换</t>
  </si>
  <si>
    <t>购买档案药品费用</t>
  </si>
  <si>
    <t>档案查阅利用耗材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</si>
  <si>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</si>
  <si>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</si>
  <si>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</si>
  <si>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</si>
  <si>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</si>
  <si>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发挥档案存世资政育人实效</t>
  </si>
  <si>
    <t>满意度指标</t>
  </si>
  <si>
    <t>服务对象满意度指标</t>
  </si>
  <si>
    <t>查档群众满意度</t>
  </si>
  <si>
    <r>
      <rPr>
        <sz val="10"/>
        <rFont val="Times New Roman"/>
        <charset val="134"/>
      </rPr>
      <t>95%</t>
    </r>
    <r>
      <rPr>
        <sz val="10"/>
        <rFont val="宋体"/>
        <charset val="134"/>
      </rPr>
      <t>以上</t>
    </r>
  </si>
  <si>
    <t>表14</t>
  </si>
  <si>
    <t>档案数据安全维护保障经费</t>
  </si>
  <si>
    <t>根据《中华人民共和国网络安全法》和《攀枝花市西区党政领导干部安全生产责任制实施细则》要求，及时对档案数据机房及库房消防设施进行维护保养，确保档案数据绝对安全，及时弥补西区档案数据安全的漏洞。</t>
  </si>
  <si>
    <t>消防设备维护，消防安全检查，档案数据保管设备维护</t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</si>
  <si>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次</t>
    </r>
  </si>
  <si>
    <t>保障档案数据绝对安全</t>
  </si>
  <si>
    <t>档案安全零事故</t>
  </si>
  <si>
    <t>保障档案绝对安全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</si>
  <si>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1-12</t>
    </r>
    <r>
      <rPr>
        <sz val="11"/>
        <rFont val="宋体"/>
        <charset val="134"/>
      </rPr>
      <t>月</t>
    </r>
  </si>
  <si>
    <t>档案机房消防安全维护</t>
  </si>
  <si>
    <t>消防安全设施更换</t>
  </si>
  <si>
    <t>档案数据保管设备升级及国产化打印设备采购</t>
  </si>
  <si>
    <t>发挥档案存史资政育人实效</t>
  </si>
  <si>
    <r>
      <rPr>
        <sz val="11"/>
        <rFont val="宋体"/>
        <charset val="134"/>
      </rPr>
      <t>查档群众满意度</t>
    </r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</si>
  <si>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</si>
  <si>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表15</t>
  </si>
  <si>
    <t>档案数据存储设备采购</t>
  </si>
  <si>
    <t>根据《数字档案馆建设方案》，对馆藏数字档案馆资源进行在线和离线存储，保障数字档案资源安全，提供档案数字资源高效利用。</t>
  </si>
  <si>
    <r>
      <rPr>
        <sz val="11"/>
        <rFont val="宋体"/>
        <charset val="134"/>
      </rPr>
      <t>采购存储服务器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</si>
  <si>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</si>
  <si>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采购机械硬盘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</si>
  <si>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块</t>
    </r>
  </si>
  <si>
    <r>
      <rPr>
        <sz val="11"/>
        <rFont val="宋体"/>
        <charset val="134"/>
      </rPr>
      <t>保障数字化加工数据安全存储</t>
    </r>
  </si>
  <si>
    <r>
      <rPr>
        <sz val="11"/>
        <rFont val="宋体"/>
        <charset val="134"/>
      </rPr>
      <t>保障数字化加工数据安全存储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数据存储长期稳定，不发生数据丢失情况</t>
    </r>
  </si>
  <si>
    <r>
      <rPr>
        <sz val="11"/>
        <rFont val="宋体"/>
        <charset val="134"/>
      </rPr>
      <t>采购档案数据存储设备</t>
    </r>
  </si>
  <si>
    <r>
      <rPr>
        <sz val="11"/>
        <rFont val="宋体"/>
        <charset val="134"/>
      </rPr>
      <t>档案数据长期稳定存储</t>
    </r>
  </si>
  <si>
    <t>为资政查考提供档案依据，解决群众查档难题</t>
  </si>
  <si>
    <r>
      <rPr>
        <sz val="11"/>
        <rFont val="宋体"/>
        <charset val="134"/>
      </rPr>
      <t>发挥档案存世资政育人实效</t>
    </r>
  </si>
  <si>
    <t>表16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</si>
  <si>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</si>
  <si>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</si>
  <si>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</si>
  <si>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</si>
  <si>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</si>
  <si>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</si>
  <si>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</si>
  <si>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加强档案业务学习，进一步增强档案业务技能水平，不断提升档案查阅利用效率，为群众提供更为优质、高效的档案查阅利用服务。</t>
  </si>
  <si>
    <t>年度部门整体支出预算</t>
  </si>
  <si>
    <t>资金总额</t>
  </si>
  <si>
    <t>155.1万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</si>
  <si>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</si>
  <si>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开展档案宣传、培训，提升全民档案意识；采购档案数据存储设备，提高档案数字资源利用效率。</t>
  </si>
  <si>
    <t>年度绩效指标</t>
  </si>
  <si>
    <t>指标值
（包含数字及文字描述）</t>
  </si>
  <si>
    <t>产出指标</t>
  </si>
  <si>
    <t>在职职工数量</t>
  </si>
  <si>
    <t>9人</t>
  </si>
  <si>
    <t>发放职工工资、缴纳社保和公积金月数</t>
  </si>
  <si>
    <t>保障单位运行</t>
  </si>
  <si>
    <t>全面保障职工人员经费、保障单位日常运行</t>
  </si>
  <si>
    <t>开展档案保管利用</t>
  </si>
  <si>
    <t>档案安全无事故，档案利用零投诉</t>
  </si>
  <si>
    <t>基本支出时效</t>
  </si>
  <si>
    <t>2024年12月31日前</t>
  </si>
  <si>
    <t>项目支出时效</t>
  </si>
  <si>
    <t>144.9万元</t>
  </si>
  <si>
    <t>10.23万元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</si>
  <si>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</si>
  <si>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</si>
  <si>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</si>
  <si>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</si>
  <si>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</si>
  <si>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</si>
  <si>
    <t>95%以上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</si>
</sst>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3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32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35" applyNumberFormat="0" applyAlignment="0" applyProtection="0">
      <alignment vertical="center"/>
    </xf>
    <xf numFmtId="0" fontId="42" fillId="11" borderId="31" applyNumberFormat="0" applyAlignment="0" applyProtection="0">
      <alignment vertical="center"/>
    </xf>
    <xf numFmtId="0" fontId="43" fillId="12" borderId="3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8" fillId="0" borderId="0"/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0" borderId="0"/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0" borderId="0"/>
    <xf numFmtId="0" fontId="11" fillId="0" borderId="0"/>
    <xf numFmtId="0" fontId="28" fillId="0" borderId="0"/>
    <xf numFmtId="0" fontId="0" fillId="0" borderId="0">
      <alignment vertical="center"/>
    </xf>
  </cellStyleXfs>
  <cellXfs count="18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10" fillId="0" borderId="4" xfId="53" applyNumberFormat="1" applyFont="1" applyFill="1" applyBorder="1" applyAlignment="1" applyProtection="1">
      <alignment horizontal="center" vertical="center" wrapText="1"/>
    </xf>
    <xf numFmtId="0" fontId="10" fillId="0" borderId="12" xfId="53" applyNumberFormat="1" applyFont="1" applyFill="1" applyBorder="1" applyAlignment="1" applyProtection="1">
      <alignment horizontal="center" vertical="center" wrapText="1"/>
    </xf>
    <xf numFmtId="0" fontId="10" fillId="0" borderId="13" xfId="53" applyNumberFormat="1" applyFont="1" applyFill="1" applyBorder="1" applyAlignment="1" applyProtection="1">
      <alignment horizontal="center" vertical="center" wrapText="1"/>
    </xf>
    <xf numFmtId="0" fontId="10" fillId="0" borderId="14" xfId="53" applyNumberFormat="1" applyFont="1" applyFill="1" applyBorder="1" applyAlignment="1" applyProtection="1">
      <alignment horizontal="center" vertical="center" wrapText="1"/>
    </xf>
    <xf numFmtId="0" fontId="8" fillId="0" borderId="4" xfId="53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16" xfId="53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18" xfId="53" applyNumberFormat="1" applyFont="1" applyFill="1" applyBorder="1" applyAlignment="1" applyProtection="1">
      <alignment horizontal="center" vertical="center" wrapText="1"/>
    </xf>
    <xf numFmtId="0" fontId="10" fillId="0" borderId="19" xfId="53" applyNumberFormat="1" applyFont="1" applyFill="1" applyBorder="1" applyAlignment="1" applyProtection="1">
      <alignment horizontal="center" vertical="center" wrapText="1"/>
    </xf>
    <xf numFmtId="0" fontId="10" fillId="0" borderId="20" xfId="53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8" fillId="0" borderId="4" xfId="52" applyNumberFormat="1" applyFont="1" applyFill="1" applyBorder="1" applyAlignment="1" applyProtection="1">
      <alignment horizontal="center" vertical="center" wrapText="1"/>
    </xf>
    <xf numFmtId="0" fontId="10" fillId="0" borderId="4" xfId="52" applyNumberFormat="1" applyFont="1" applyFill="1" applyBorder="1" applyAlignment="1" applyProtection="1">
      <alignment horizontal="center" vertical="center" wrapText="1"/>
    </xf>
    <xf numFmtId="0" fontId="10" fillId="0" borderId="16" xfId="52" applyNumberFormat="1" applyFont="1" applyFill="1" applyBorder="1" applyAlignment="1" applyProtection="1">
      <alignment horizontal="center" vertical="center" wrapText="1"/>
    </xf>
    <xf numFmtId="0" fontId="10" fillId="0" borderId="18" xfId="52" applyNumberFormat="1" applyFont="1" applyFill="1" applyBorder="1" applyAlignment="1" applyProtection="1">
      <alignment horizontal="center" vertical="center" wrapText="1"/>
    </xf>
    <xf numFmtId="0" fontId="10" fillId="0" borderId="20" xfId="52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21" xfId="0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13" fillId="0" borderId="4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4" xfId="51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16" xfId="51" applyNumberFormat="1" applyFont="1" applyFill="1" applyBorder="1" applyAlignment="1" applyProtection="1">
      <alignment horizontal="center" vertical="center" wrapText="1"/>
    </xf>
    <xf numFmtId="0" fontId="13" fillId="0" borderId="16" xfId="51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3" fillId="0" borderId="18" xfId="51" applyNumberFormat="1" applyFont="1" applyFill="1" applyBorder="1" applyAlignment="1" applyProtection="1">
      <alignment horizontal="center" vertical="center" wrapText="1"/>
    </xf>
    <xf numFmtId="0" fontId="13" fillId="0" borderId="19" xfId="5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20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23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2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indent="1"/>
    </xf>
    <xf numFmtId="4" fontId="16" fillId="0" borderId="25" xfId="54" applyNumberFormat="1" applyFont="1" applyBorder="1" applyAlignment="1">
      <alignment horizontal="right" vertical="center"/>
    </xf>
    <xf numFmtId="0" fontId="16" fillId="0" borderId="25" xfId="54" applyFont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indent="1"/>
    </xf>
    <xf numFmtId="4" fontId="14" fillId="0" borderId="8" xfId="0" applyNumberFormat="1" applyFont="1" applyFill="1" applyBorder="1" applyAlignment="1">
      <alignment horizontal="right" vertical="center"/>
    </xf>
    <xf numFmtId="4" fontId="16" fillId="0" borderId="26" xfId="54" applyNumberFormat="1" applyFont="1" applyBorder="1" applyAlignment="1">
      <alignment horizontal="right" vertical="center"/>
    </xf>
    <xf numFmtId="0" fontId="16" fillId="0" borderId="26" xfId="54" applyFont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4" fontId="16" fillId="0" borderId="4" xfId="54" applyNumberFormat="1" applyFont="1" applyBorder="1" applyAlignment="1">
      <alignment horizontal="right" vertical="center"/>
    </xf>
    <xf numFmtId="0" fontId="16" fillId="0" borderId="4" xfId="54" applyFont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7" fillId="0" borderId="27" xfId="54" applyFont="1" applyBorder="1" applyAlignment="1">
      <alignment horizontal="right" vertical="center"/>
    </xf>
    <xf numFmtId="0" fontId="17" fillId="0" borderId="25" xfId="54" applyFont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4" fontId="16" fillId="0" borderId="28" xfId="54" applyNumberFormat="1" applyFont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4" fontId="19" fillId="0" borderId="25" xfId="54" applyNumberFormat="1" applyFont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4.25"/>
  <cols>
    <col min="1" max="1" width="123.125" style="179" customWidth="1"/>
    <col min="2" max="16384" width="9" style="179"/>
  </cols>
  <sheetData>
    <row r="1" spans="1:1">
      <c r="A1" s="180"/>
    </row>
    <row r="2" ht="137.1" customHeight="1" spans="1:1">
      <c r="A2" s="180"/>
    </row>
    <row r="3" ht="137.1" customHeight="1" spans="1:1">
      <c r="A3" s="181" t="s">
        <v>0</v>
      </c>
    </row>
    <row r="4" ht="9" customHeight="1"/>
    <row r="5" ht="33" customHeight="1"/>
    <row r="6" ht="34.5" spans="1:1">
      <c r="A6" s="182" t="s">
        <v>1</v>
      </c>
    </row>
    <row r="11" ht="35.1" customHeight="1" spans="1:1">
      <c r="A11" s="18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197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198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102"/>
      <c r="E3" s="102"/>
      <c r="F3" s="102"/>
      <c r="G3" s="102"/>
      <c r="H3" s="102"/>
      <c r="I3" s="96" t="s">
        <v>7</v>
      </c>
      <c r="J3" s="97"/>
    </row>
    <row r="4" ht="24.4" customHeight="1" spans="1:10">
      <c r="A4" s="85"/>
      <c r="B4" s="86" t="s">
        <v>199</v>
      </c>
      <c r="C4" s="86" t="s">
        <v>82</v>
      </c>
      <c r="D4" s="86" t="s">
        <v>200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60</v>
      </c>
      <c r="E5" s="103" t="s">
        <v>201</v>
      </c>
      <c r="F5" s="86" t="s">
        <v>202</v>
      </c>
      <c r="G5" s="86"/>
      <c r="H5" s="86"/>
      <c r="I5" s="86" t="s">
        <v>170</v>
      </c>
      <c r="J5" s="98"/>
    </row>
    <row r="6" ht="24.4" customHeight="1" spans="1:10">
      <c r="A6" s="87"/>
      <c r="B6" s="86"/>
      <c r="C6" s="86"/>
      <c r="D6" s="86"/>
      <c r="E6" s="103"/>
      <c r="F6" s="86" t="s">
        <v>150</v>
      </c>
      <c r="G6" s="86" t="s">
        <v>203</v>
      </c>
      <c r="H6" s="86" t="s">
        <v>204</v>
      </c>
      <c r="I6" s="86"/>
      <c r="J6" s="99"/>
    </row>
    <row r="7" ht="22.9" customHeight="1" spans="1:10">
      <c r="A7" s="88"/>
      <c r="B7" s="86"/>
      <c r="C7" s="86" t="s">
        <v>73</v>
      </c>
      <c r="D7" s="89">
        <f t="shared" ref="D7:I7" si="0">SUM(D8:D16)</f>
        <v>3000</v>
      </c>
      <c r="E7" s="89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3000</v>
      </c>
      <c r="J7" s="100"/>
    </row>
    <row r="8" ht="22.9" customHeight="1" spans="1:10">
      <c r="A8" s="88"/>
      <c r="B8" s="104">
        <v>111001</v>
      </c>
      <c r="C8" s="107" t="s">
        <v>74</v>
      </c>
      <c r="D8" s="89">
        <f>E8+F8+I8</f>
        <v>3000</v>
      </c>
      <c r="E8" s="89"/>
      <c r="F8" s="89">
        <f>SUM(G8:H8)</f>
        <v>0</v>
      </c>
      <c r="G8" s="89"/>
      <c r="H8" s="89"/>
      <c r="I8" s="89">
        <v>3000</v>
      </c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  <row r="18" ht="30" customHeight="1" spans="2:9">
      <c r="B18" s="94"/>
      <c r="C18" s="94"/>
      <c r="D18" s="94"/>
      <c r="E18" s="94"/>
      <c r="F18" s="94"/>
      <c r="G18" s="94"/>
      <c r="H18" s="94"/>
      <c r="I18" s="9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0" activePane="bottomLeft" state="frozen"/>
      <selection/>
      <selection pane="bottomLeft" activeCell="E34" sqref="E3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205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206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84"/>
      <c r="E3" s="84"/>
      <c r="F3" s="84"/>
      <c r="G3" s="83"/>
      <c r="H3" s="83"/>
      <c r="I3" s="96" t="s">
        <v>7</v>
      </c>
      <c r="J3" s="97"/>
    </row>
    <row r="4" ht="24.4" customHeight="1" spans="1:10">
      <c r="A4" s="85"/>
      <c r="B4" s="86" t="s">
        <v>10</v>
      </c>
      <c r="C4" s="86"/>
      <c r="D4" s="86"/>
      <c r="E4" s="86"/>
      <c r="F4" s="86"/>
      <c r="G4" s="86" t="s">
        <v>207</v>
      </c>
      <c r="H4" s="86"/>
      <c r="I4" s="86"/>
      <c r="J4" s="98"/>
    </row>
    <row r="5" ht="24.4" customHeight="1" spans="1:10">
      <c r="A5" s="87"/>
      <c r="B5" s="86" t="s">
        <v>81</v>
      </c>
      <c r="C5" s="86"/>
      <c r="D5" s="86"/>
      <c r="E5" s="86" t="s">
        <v>71</v>
      </c>
      <c r="F5" s="86" t="s">
        <v>82</v>
      </c>
      <c r="G5" s="86" t="s">
        <v>60</v>
      </c>
      <c r="H5" s="86" t="s">
        <v>77</v>
      </c>
      <c r="I5" s="86" t="s">
        <v>78</v>
      </c>
      <c r="J5" s="98"/>
    </row>
    <row r="6" ht="24.4" customHeight="1" spans="1:10">
      <c r="A6" s="87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99"/>
    </row>
    <row r="7" ht="22.9" customHeight="1" spans="1:10">
      <c r="A7" s="88"/>
      <c r="B7" s="86"/>
      <c r="C7" s="86"/>
      <c r="D7" s="86"/>
      <c r="E7" s="86"/>
      <c r="F7" s="86" t="s">
        <v>73</v>
      </c>
      <c r="G7" s="89"/>
      <c r="H7" s="89"/>
      <c r="I7" s="89"/>
      <c r="J7" s="100"/>
    </row>
    <row r="8" ht="22.9" customHeight="1" spans="1:10">
      <c r="A8" s="88"/>
      <c r="B8" s="86"/>
      <c r="C8" s="105"/>
      <c r="D8" s="105"/>
      <c r="E8" s="86">
        <v>111001</v>
      </c>
      <c r="F8" s="86" t="s">
        <v>74</v>
      </c>
      <c r="G8" s="89">
        <v>0</v>
      </c>
      <c r="H8" s="89">
        <v>0</v>
      </c>
      <c r="I8" s="89">
        <v>0</v>
      </c>
      <c r="J8" s="100"/>
    </row>
    <row r="9" ht="22.9" customHeight="1" spans="1:10">
      <c r="A9" s="88"/>
      <c r="B9" s="86"/>
      <c r="C9" s="105"/>
      <c r="D9" s="105"/>
      <c r="E9" s="86"/>
      <c r="F9" s="86"/>
      <c r="G9" s="89"/>
      <c r="H9" s="89"/>
      <c r="I9" s="89"/>
      <c r="J9" s="100"/>
    </row>
    <row r="10" ht="22.9" customHeight="1" spans="1:10">
      <c r="A10" s="88"/>
      <c r="B10" s="86"/>
      <c r="C10" s="86"/>
      <c r="D10" s="86"/>
      <c r="E10" s="86"/>
      <c r="F10" s="86"/>
      <c r="G10" s="89"/>
      <c r="H10" s="89"/>
      <c r="I10" s="89"/>
      <c r="J10" s="100"/>
    </row>
    <row r="11" ht="22.9" customHeight="1" spans="1:10">
      <c r="A11" s="88"/>
      <c r="B11" s="86"/>
      <c r="C11" s="86"/>
      <c r="D11" s="86"/>
      <c r="E11" s="86"/>
      <c r="F11" s="86"/>
      <c r="G11" s="89"/>
      <c r="H11" s="89"/>
      <c r="I11" s="89"/>
      <c r="J11" s="100"/>
    </row>
    <row r="12" ht="22.9" customHeight="1" spans="1:10">
      <c r="A12" s="88"/>
      <c r="B12" s="86"/>
      <c r="C12" s="86"/>
      <c r="D12" s="86"/>
      <c r="E12" s="86"/>
      <c r="F12" s="86"/>
      <c r="G12" s="89"/>
      <c r="H12" s="89"/>
      <c r="I12" s="89"/>
      <c r="J12" s="100"/>
    </row>
    <row r="13" ht="22.9" customHeight="1" spans="1:10">
      <c r="A13" s="88"/>
      <c r="B13" s="86"/>
      <c r="C13" s="86"/>
      <c r="D13" s="86"/>
      <c r="E13" s="86"/>
      <c r="F13" s="86"/>
      <c r="G13" s="89"/>
      <c r="H13" s="89"/>
      <c r="I13" s="89"/>
      <c r="J13" s="100"/>
    </row>
    <row r="14" ht="22.9" customHeight="1" spans="1:10">
      <c r="A14" s="88"/>
      <c r="B14" s="86"/>
      <c r="C14" s="86"/>
      <c r="D14" s="86"/>
      <c r="E14" s="86"/>
      <c r="F14" s="86"/>
      <c r="G14" s="89"/>
      <c r="H14" s="89"/>
      <c r="I14" s="89"/>
      <c r="J14" s="100"/>
    </row>
    <row r="15" ht="22.9" customHeight="1" spans="1:10">
      <c r="A15" s="88"/>
      <c r="B15" s="86"/>
      <c r="C15" s="86"/>
      <c r="D15" s="86"/>
      <c r="E15" s="86"/>
      <c r="F15" s="86"/>
      <c r="G15" s="89"/>
      <c r="H15" s="89"/>
      <c r="I15" s="89"/>
      <c r="J15" s="100"/>
    </row>
    <row r="16" ht="22.9" customHeight="1" spans="1:10">
      <c r="A16" s="87"/>
      <c r="B16" s="90"/>
      <c r="C16" s="90"/>
      <c r="D16" s="90"/>
      <c r="E16" s="90"/>
      <c r="F16" s="90" t="s">
        <v>24</v>
      </c>
      <c r="G16" s="91"/>
      <c r="H16" s="91"/>
      <c r="I16" s="91"/>
      <c r="J16" s="98"/>
    </row>
    <row r="17" ht="22.9" customHeight="1" spans="1:10">
      <c r="A17" s="87"/>
      <c r="B17" s="90"/>
      <c r="C17" s="90"/>
      <c r="D17" s="90"/>
      <c r="E17" s="90"/>
      <c r="F17" s="90" t="s">
        <v>24</v>
      </c>
      <c r="G17" s="91"/>
      <c r="H17" s="91"/>
      <c r="I17" s="91"/>
      <c r="J17" s="98"/>
    </row>
    <row r="19" ht="27" customHeight="1" spans="2:9">
      <c r="B19" s="106" t="s">
        <v>208</v>
      </c>
      <c r="C19" s="94"/>
      <c r="D19" s="94"/>
      <c r="E19" s="94"/>
      <c r="F19" s="94"/>
      <c r="G19" s="94"/>
      <c r="H19" s="94"/>
      <c r="I19" s="9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0"/>
      <c r="B1" s="2" t="s">
        <v>209</v>
      </c>
      <c r="C1" s="81"/>
      <c r="D1" s="82"/>
      <c r="E1" s="82"/>
      <c r="F1" s="82"/>
      <c r="G1" s="82"/>
      <c r="H1" s="82"/>
      <c r="I1" s="95"/>
      <c r="J1" s="85"/>
    </row>
    <row r="2" ht="22.9" customHeight="1" spans="1:10">
      <c r="A2" s="80"/>
      <c r="B2" s="3" t="s">
        <v>210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102"/>
      <c r="E3" s="102"/>
      <c r="F3" s="102"/>
      <c r="G3" s="102"/>
      <c r="H3" s="102"/>
      <c r="I3" s="102" t="s">
        <v>7</v>
      </c>
      <c r="J3" s="97"/>
    </row>
    <row r="4" ht="24.4" customHeight="1" spans="1:10">
      <c r="A4" s="85"/>
      <c r="B4" s="86" t="s">
        <v>199</v>
      </c>
      <c r="C4" s="86" t="s">
        <v>82</v>
      </c>
      <c r="D4" s="86" t="s">
        <v>200</v>
      </c>
      <c r="E4" s="86"/>
      <c r="F4" s="86"/>
      <c r="G4" s="86"/>
      <c r="H4" s="86"/>
      <c r="I4" s="86"/>
      <c r="J4" s="98"/>
    </row>
    <row r="5" ht="24.4" customHeight="1" spans="1:10">
      <c r="A5" s="87"/>
      <c r="B5" s="86"/>
      <c r="C5" s="86"/>
      <c r="D5" s="86" t="s">
        <v>60</v>
      </c>
      <c r="E5" s="103" t="s">
        <v>201</v>
      </c>
      <c r="F5" s="86" t="s">
        <v>202</v>
      </c>
      <c r="G5" s="86"/>
      <c r="H5" s="86"/>
      <c r="I5" s="86" t="s">
        <v>170</v>
      </c>
      <c r="J5" s="98"/>
    </row>
    <row r="6" ht="24.4" customHeight="1" spans="1:10">
      <c r="A6" s="87"/>
      <c r="B6" s="86"/>
      <c r="C6" s="86"/>
      <c r="D6" s="86"/>
      <c r="E6" s="103"/>
      <c r="F6" s="86" t="s">
        <v>150</v>
      </c>
      <c r="G6" s="86" t="s">
        <v>203</v>
      </c>
      <c r="H6" s="86" t="s">
        <v>204</v>
      </c>
      <c r="I6" s="86"/>
      <c r="J6" s="99"/>
    </row>
    <row r="7" ht="22.9" customHeight="1" spans="1:10">
      <c r="A7" s="88"/>
      <c r="B7" s="86"/>
      <c r="C7" s="86" t="s">
        <v>73</v>
      </c>
      <c r="D7" s="89">
        <f t="shared" ref="D7:I7" si="0">D8</f>
        <v>0</v>
      </c>
      <c r="E7" s="89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100"/>
    </row>
    <row r="8" ht="22.9" customHeight="1" spans="1:10">
      <c r="A8" s="88"/>
      <c r="B8" s="104">
        <v>111001</v>
      </c>
      <c r="C8" s="104" t="s">
        <v>74</v>
      </c>
      <c r="D8" s="89">
        <f>E8+F8+I8</f>
        <v>0</v>
      </c>
      <c r="E8" s="89"/>
      <c r="F8" s="89">
        <f>SUM(G8:H8)</f>
        <v>0</v>
      </c>
      <c r="G8" s="89"/>
      <c r="H8" s="89"/>
      <c r="I8" s="89"/>
      <c r="J8" s="100"/>
    </row>
    <row r="9" ht="22.9" customHeight="1" spans="1:10">
      <c r="A9" s="88"/>
      <c r="B9" s="86"/>
      <c r="C9" s="86"/>
      <c r="D9" s="89"/>
      <c r="E9" s="89"/>
      <c r="F9" s="89"/>
      <c r="G9" s="89"/>
      <c r="H9" s="89"/>
      <c r="I9" s="89"/>
      <c r="J9" s="100"/>
    </row>
    <row r="10" ht="22.9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0"/>
    </row>
    <row r="11" ht="22.9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0"/>
    </row>
    <row r="12" ht="22.9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0"/>
    </row>
    <row r="13" ht="22.9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0"/>
    </row>
    <row r="14" ht="22.9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0"/>
    </row>
    <row r="15" ht="22.9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0"/>
    </row>
    <row r="16" ht="22.9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0"/>
    </row>
    <row r="17" ht="22.9" customHeight="1" spans="1:10">
      <c r="A17" s="88"/>
      <c r="B17" s="86"/>
      <c r="C17" s="86"/>
      <c r="D17" s="89"/>
      <c r="E17" s="89"/>
      <c r="F17" s="89"/>
      <c r="G17" s="89"/>
      <c r="H17" s="89"/>
      <c r="I17" s="89"/>
      <c r="J17" s="100"/>
    </row>
    <row r="19" spans="2:9">
      <c r="B19" s="94" t="s">
        <v>211</v>
      </c>
      <c r="C19" s="94"/>
      <c r="D19" s="94"/>
      <c r="E19" s="94"/>
      <c r="F19" s="94"/>
      <c r="G19" s="94"/>
      <c r="H19" s="94"/>
      <c r="I19" s="9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6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0"/>
      <c r="B1" s="2" t="s">
        <v>212</v>
      </c>
      <c r="C1" s="2"/>
      <c r="D1" s="2"/>
      <c r="E1" s="81"/>
      <c r="F1" s="81"/>
      <c r="G1" s="82"/>
      <c r="H1" s="82"/>
      <c r="I1" s="95"/>
      <c r="J1" s="85"/>
    </row>
    <row r="2" ht="22.9" customHeight="1" spans="1:10">
      <c r="A2" s="80"/>
      <c r="B2" s="3" t="s">
        <v>213</v>
      </c>
      <c r="C2" s="3"/>
      <c r="D2" s="3"/>
      <c r="E2" s="3"/>
      <c r="F2" s="3"/>
      <c r="G2" s="3"/>
      <c r="H2" s="3"/>
      <c r="I2" s="3"/>
      <c r="J2" s="85" t="s">
        <v>4</v>
      </c>
    </row>
    <row r="3" ht="19.5" customHeight="1" spans="1:10">
      <c r="A3" s="83"/>
      <c r="B3" s="84" t="s">
        <v>6</v>
      </c>
      <c r="C3" s="84"/>
      <c r="D3" s="84"/>
      <c r="E3" s="84"/>
      <c r="F3" s="84"/>
      <c r="G3" s="83"/>
      <c r="H3" s="83"/>
      <c r="I3" s="96" t="s">
        <v>7</v>
      </c>
      <c r="J3" s="97"/>
    </row>
    <row r="4" ht="24.4" customHeight="1" spans="1:10">
      <c r="A4" s="85"/>
      <c r="B4" s="86" t="s">
        <v>10</v>
      </c>
      <c r="C4" s="86"/>
      <c r="D4" s="86"/>
      <c r="E4" s="86"/>
      <c r="F4" s="86"/>
      <c r="G4" s="86" t="s">
        <v>214</v>
      </c>
      <c r="H4" s="86"/>
      <c r="I4" s="86"/>
      <c r="J4" s="98"/>
    </row>
    <row r="5" ht="24.4" customHeight="1" spans="1:10">
      <c r="A5" s="87"/>
      <c r="B5" s="86" t="s">
        <v>81</v>
      </c>
      <c r="C5" s="86"/>
      <c r="D5" s="86"/>
      <c r="E5" s="86" t="s">
        <v>71</v>
      </c>
      <c r="F5" s="86" t="s">
        <v>82</v>
      </c>
      <c r="G5" s="86" t="s">
        <v>60</v>
      </c>
      <c r="H5" s="86" t="s">
        <v>77</v>
      </c>
      <c r="I5" s="86" t="s">
        <v>78</v>
      </c>
      <c r="J5" s="98"/>
    </row>
    <row r="6" ht="24.4" customHeight="1" spans="1:10">
      <c r="A6" s="87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99"/>
    </row>
    <row r="7" ht="22.9" customHeight="1" spans="1:10">
      <c r="A7" s="88"/>
      <c r="B7" s="86"/>
      <c r="C7" s="86"/>
      <c r="D7" s="86"/>
      <c r="E7" s="86"/>
      <c r="F7" s="86" t="s">
        <v>73</v>
      </c>
      <c r="G7" s="89">
        <f>SUM(H7:I7)</f>
        <v>0</v>
      </c>
      <c r="H7" s="89">
        <f>SUM(H8)</f>
        <v>0</v>
      </c>
      <c r="I7" s="89">
        <f>SUM(I8)</f>
        <v>0</v>
      </c>
      <c r="J7" s="100"/>
    </row>
    <row r="8" ht="22.9" customHeight="1" spans="1:10">
      <c r="A8" s="87"/>
      <c r="B8" s="90"/>
      <c r="C8" s="90"/>
      <c r="D8" s="90"/>
      <c r="E8" s="90">
        <v>111001</v>
      </c>
      <c r="F8" s="90" t="s">
        <v>215</v>
      </c>
      <c r="G8" s="91">
        <f>SUM(H8:I8)</f>
        <v>0</v>
      </c>
      <c r="H8" s="91"/>
      <c r="I8" s="91"/>
      <c r="J8" s="98"/>
    </row>
    <row r="9" ht="22.9" customHeight="1" spans="1:10">
      <c r="A9" s="87"/>
      <c r="B9" s="90"/>
      <c r="C9" s="90"/>
      <c r="D9" s="90"/>
      <c r="E9" s="90"/>
      <c r="F9" s="90"/>
      <c r="G9" s="91"/>
      <c r="H9" s="91"/>
      <c r="I9" s="91"/>
      <c r="J9" s="98"/>
    </row>
    <row r="10" ht="22.9" customHeight="1" spans="1:10">
      <c r="A10" s="87"/>
      <c r="B10" s="90"/>
      <c r="C10" s="90"/>
      <c r="D10" s="90"/>
      <c r="E10" s="90"/>
      <c r="F10" s="90"/>
      <c r="G10" s="91"/>
      <c r="H10" s="91"/>
      <c r="I10" s="91"/>
      <c r="J10" s="98"/>
    </row>
    <row r="11" ht="22.9" customHeight="1" spans="1:10">
      <c r="A11" s="87"/>
      <c r="B11" s="90"/>
      <c r="C11" s="90"/>
      <c r="D11" s="90"/>
      <c r="E11" s="90"/>
      <c r="F11" s="90"/>
      <c r="G11" s="91"/>
      <c r="H11" s="91"/>
      <c r="I11" s="91"/>
      <c r="J11" s="98"/>
    </row>
    <row r="12" ht="22.9" customHeight="1" spans="1:10">
      <c r="A12" s="87"/>
      <c r="B12" s="90"/>
      <c r="C12" s="90"/>
      <c r="D12" s="90"/>
      <c r="E12" s="90"/>
      <c r="F12" s="90"/>
      <c r="G12" s="91"/>
      <c r="H12" s="91"/>
      <c r="I12" s="91"/>
      <c r="J12" s="98"/>
    </row>
    <row r="13" ht="22.9" customHeight="1" spans="1:10">
      <c r="A13" s="87"/>
      <c r="B13" s="90"/>
      <c r="C13" s="90"/>
      <c r="D13" s="90"/>
      <c r="E13" s="90"/>
      <c r="F13" s="90"/>
      <c r="G13" s="91"/>
      <c r="H13" s="91"/>
      <c r="I13" s="91"/>
      <c r="J13" s="98"/>
    </row>
    <row r="14" ht="22.9" customHeight="1" spans="1:10">
      <c r="A14" s="87"/>
      <c r="B14" s="90"/>
      <c r="C14" s="90"/>
      <c r="D14" s="90"/>
      <c r="E14" s="90"/>
      <c r="F14" s="90"/>
      <c r="G14" s="91"/>
      <c r="H14" s="91"/>
      <c r="I14" s="91"/>
      <c r="J14" s="98"/>
    </row>
    <row r="15" ht="22.9" customHeight="1" spans="1:10">
      <c r="A15" s="87"/>
      <c r="B15" s="90"/>
      <c r="C15" s="90"/>
      <c r="D15" s="90"/>
      <c r="E15" s="90"/>
      <c r="F15" s="90"/>
      <c r="G15" s="91"/>
      <c r="H15" s="91"/>
      <c r="I15" s="91"/>
      <c r="J15" s="98"/>
    </row>
    <row r="16" ht="22.9" customHeight="1" spans="1:10">
      <c r="A16" s="87"/>
      <c r="B16" s="90"/>
      <c r="C16" s="90"/>
      <c r="D16" s="90"/>
      <c r="E16" s="90"/>
      <c r="F16" s="90" t="s">
        <v>24</v>
      </c>
      <c r="G16" s="91"/>
      <c r="H16" s="91"/>
      <c r="I16" s="91"/>
      <c r="J16" s="98"/>
    </row>
    <row r="17" ht="22.9" customHeight="1" spans="1:10">
      <c r="A17" s="87"/>
      <c r="B17" s="90"/>
      <c r="C17" s="90"/>
      <c r="D17" s="90"/>
      <c r="E17" s="90"/>
      <c r="F17" s="90" t="s">
        <v>119</v>
      </c>
      <c r="G17" s="91"/>
      <c r="H17" s="91"/>
      <c r="I17" s="91"/>
      <c r="J17" s="99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1"/>
    </row>
    <row r="19" spans="2:9">
      <c r="B19" s="94" t="s">
        <v>216</v>
      </c>
      <c r="C19" s="94"/>
      <c r="D19" s="94"/>
      <c r="E19" s="94"/>
      <c r="F19" s="94"/>
      <c r="G19" s="94"/>
      <c r="H19" s="94"/>
      <c r="I19" s="9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M14" sqref="M14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4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6" customFormat="1" ht="24.95" customHeight="1" spans="1:12">
      <c r="A1" s="2" t="s">
        <v>217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19.5" spans="1:12">
      <c r="A2" s="17" t="s">
        <v>218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pans="1:11">
      <c r="A3" s="19"/>
      <c r="B3" s="20"/>
      <c r="C3" s="19"/>
      <c r="D3" s="20"/>
      <c r="E3" s="20"/>
      <c r="F3" s="20"/>
      <c r="G3" s="20"/>
      <c r="H3" s="20"/>
      <c r="I3" s="46" t="s">
        <v>7</v>
      </c>
      <c r="J3" s="46"/>
      <c r="K3" s="46"/>
    </row>
    <row r="4" ht="24.95" customHeight="1" spans="1:12">
      <c r="A4" s="21" t="s">
        <v>219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ht="24.95" customHeight="1" spans="1:12">
      <c r="A5" s="22" t="s">
        <v>220</v>
      </c>
      <c r="B5" s="23" t="s">
        <v>221</v>
      </c>
      <c r="C5" s="23"/>
      <c r="D5" s="23"/>
      <c r="E5" s="23"/>
      <c r="F5" s="23"/>
      <c r="G5" s="23"/>
      <c r="H5" s="23"/>
      <c r="I5" s="71"/>
      <c r="J5" s="48"/>
      <c r="K5" s="48"/>
      <c r="L5" s="48"/>
    </row>
    <row r="6" ht="24.95" customHeight="1" spans="1:12">
      <c r="A6" s="24" t="s">
        <v>222</v>
      </c>
      <c r="B6" s="23" t="s">
        <v>74</v>
      </c>
      <c r="C6" s="23"/>
      <c r="D6" s="23"/>
      <c r="E6" s="23"/>
      <c r="F6" s="23"/>
      <c r="G6" s="23"/>
      <c r="H6" s="23"/>
      <c r="I6" s="71"/>
      <c r="J6" s="48"/>
      <c r="K6" s="48"/>
      <c r="L6" s="48"/>
    </row>
    <row r="7" ht="24.95" customHeight="1" spans="1:12">
      <c r="A7" s="25" t="s">
        <v>223</v>
      </c>
      <c r="B7" s="26" t="s">
        <v>224</v>
      </c>
      <c r="C7" s="26"/>
      <c r="D7" s="26"/>
      <c r="E7" s="52">
        <v>2</v>
      </c>
      <c r="F7" s="52"/>
      <c r="G7" s="52"/>
      <c r="H7" s="52"/>
      <c r="I7" s="72"/>
      <c r="J7" s="48"/>
      <c r="K7" s="48"/>
      <c r="L7" s="48"/>
    </row>
    <row r="8" ht="24.95" customHeight="1" spans="1:12">
      <c r="A8" s="28"/>
      <c r="B8" s="26" t="s">
        <v>225</v>
      </c>
      <c r="C8" s="26"/>
      <c r="D8" s="26"/>
      <c r="E8" s="52">
        <v>2</v>
      </c>
      <c r="F8" s="52"/>
      <c r="G8" s="52"/>
      <c r="H8" s="52"/>
      <c r="I8" s="72"/>
      <c r="J8" s="48"/>
      <c r="K8" s="48"/>
      <c r="L8" s="48"/>
    </row>
    <row r="9" ht="24.95" customHeight="1" spans="1:12">
      <c r="A9" s="28"/>
      <c r="B9" s="26" t="s">
        <v>226</v>
      </c>
      <c r="C9" s="26"/>
      <c r="D9" s="26"/>
      <c r="E9" s="29"/>
      <c r="F9" s="29"/>
      <c r="G9" s="29"/>
      <c r="H9" s="29"/>
      <c r="I9" s="73"/>
      <c r="J9" s="48"/>
      <c r="K9" s="48"/>
      <c r="L9" s="48"/>
    </row>
    <row r="10" ht="24.95" customHeight="1" spans="1:12">
      <c r="A10" s="30" t="s">
        <v>227</v>
      </c>
      <c r="B10" s="31" t="s">
        <v>228</v>
      </c>
      <c r="C10" s="31"/>
      <c r="D10" s="31"/>
      <c r="E10" s="31"/>
      <c r="F10" s="31"/>
      <c r="G10" s="31"/>
      <c r="H10" s="31"/>
      <c r="I10" s="74"/>
      <c r="J10" s="48"/>
      <c r="K10" s="48"/>
      <c r="L10" s="48"/>
    </row>
    <row r="11" ht="24.95" customHeight="1" spans="1:12">
      <c r="A11" s="32"/>
      <c r="B11" s="31"/>
      <c r="C11" s="31"/>
      <c r="D11" s="31"/>
      <c r="E11" s="31"/>
      <c r="F11" s="31"/>
      <c r="G11" s="31"/>
      <c r="H11" s="31"/>
      <c r="I11" s="74"/>
      <c r="J11" s="48"/>
      <c r="K11" s="48"/>
      <c r="L11" s="48"/>
    </row>
    <row r="12" ht="24.95" customHeight="1" spans="1:12">
      <c r="A12" s="28" t="s">
        <v>229</v>
      </c>
      <c r="B12" s="58" t="s">
        <v>230</v>
      </c>
      <c r="C12" s="58" t="s">
        <v>231</v>
      </c>
      <c r="D12" s="59" t="s">
        <v>232</v>
      </c>
      <c r="E12" s="60"/>
      <c r="F12" s="61" t="s">
        <v>233</v>
      </c>
      <c r="G12" s="61"/>
      <c r="H12" s="61"/>
      <c r="I12" s="75"/>
      <c r="J12" s="48"/>
      <c r="K12" s="48"/>
      <c r="L12" s="48"/>
    </row>
    <row r="13" ht="24.95" customHeight="1" spans="1:12">
      <c r="A13" s="28"/>
      <c r="B13" s="33" t="s">
        <v>234</v>
      </c>
      <c r="C13" s="33" t="s">
        <v>235</v>
      </c>
      <c r="D13" s="62" t="s">
        <v>236</v>
      </c>
      <c r="E13" s="63"/>
      <c r="F13" s="63" t="s">
        <v>237</v>
      </c>
      <c r="G13" s="63"/>
      <c r="H13" s="63"/>
      <c r="I13" s="76"/>
      <c r="J13" s="48"/>
      <c r="K13" s="48"/>
      <c r="L13" s="48"/>
    </row>
    <row r="14" ht="38.1" customHeight="1" spans="1:12">
      <c r="A14" s="28"/>
      <c r="B14" s="33"/>
      <c r="C14" s="33"/>
      <c r="D14" s="64" t="s">
        <v>238</v>
      </c>
      <c r="E14" s="65"/>
      <c r="F14" s="66" t="s">
        <v>239</v>
      </c>
      <c r="G14" s="67"/>
      <c r="H14" s="67"/>
      <c r="I14" s="77"/>
      <c r="J14" s="78"/>
      <c r="K14" s="78"/>
      <c r="L14" s="78"/>
    </row>
    <row r="15" spans="1:9">
      <c r="A15" s="28"/>
      <c r="B15" s="33"/>
      <c r="C15" s="33"/>
      <c r="D15" s="64" t="s">
        <v>240</v>
      </c>
      <c r="E15" s="65"/>
      <c r="F15" s="66" t="s">
        <v>241</v>
      </c>
      <c r="G15" s="67"/>
      <c r="H15" s="67"/>
      <c r="I15" s="77"/>
    </row>
    <row r="16" ht="28" customHeight="1" spans="1:9">
      <c r="A16" s="28"/>
      <c r="B16" s="33"/>
      <c r="C16" s="28" t="s">
        <v>242</v>
      </c>
      <c r="D16" s="62" t="s">
        <v>243</v>
      </c>
      <c r="E16" s="63"/>
      <c r="F16" s="62" t="s">
        <v>244</v>
      </c>
      <c r="G16" s="63"/>
      <c r="H16" s="63"/>
      <c r="I16" s="76"/>
    </row>
    <row r="17" ht="22" customHeight="1" spans="1:9">
      <c r="A17" s="28"/>
      <c r="B17" s="33"/>
      <c r="C17" s="28" t="s">
        <v>245</v>
      </c>
      <c r="D17" s="62" t="s">
        <v>243</v>
      </c>
      <c r="E17" s="63"/>
      <c r="F17" s="63" t="s">
        <v>246</v>
      </c>
      <c r="G17" s="63"/>
      <c r="H17" s="63"/>
      <c r="I17" s="76"/>
    </row>
    <row r="18" ht="33" customHeight="1" spans="1:9">
      <c r="A18" s="28"/>
      <c r="B18" s="33"/>
      <c r="C18" s="39" t="s">
        <v>247</v>
      </c>
      <c r="D18" s="64" t="s">
        <v>248</v>
      </c>
      <c r="E18" s="65"/>
      <c r="F18" s="66">
        <v>10000</v>
      </c>
      <c r="G18" s="67"/>
      <c r="H18" s="67"/>
      <c r="I18" s="77"/>
    </row>
    <row r="19" spans="1:9">
      <c r="A19" s="28"/>
      <c r="B19" s="33"/>
      <c r="C19" s="33"/>
      <c r="D19" s="64" t="s">
        <v>249</v>
      </c>
      <c r="E19" s="65"/>
      <c r="F19" s="66">
        <v>5000</v>
      </c>
      <c r="G19" s="67"/>
      <c r="H19" s="67"/>
      <c r="I19" s="77"/>
    </row>
    <row r="20" ht="27" customHeight="1" spans="1:9">
      <c r="A20" s="28"/>
      <c r="B20" s="33"/>
      <c r="C20" s="68"/>
      <c r="D20" s="62" t="s">
        <v>250</v>
      </c>
      <c r="E20" s="63"/>
      <c r="F20" s="63">
        <v>5000</v>
      </c>
      <c r="G20" s="63"/>
      <c r="H20" s="63"/>
      <c r="I20" s="76"/>
    </row>
    <row r="21" ht="36" customHeight="1" spans="1:9">
      <c r="A21" s="28"/>
      <c r="B21" s="40" t="s">
        <v>251</v>
      </c>
      <c r="C21" s="32" t="s">
        <v>252</v>
      </c>
      <c r="D21" s="62" t="s">
        <v>253</v>
      </c>
      <c r="E21" s="63"/>
      <c r="F21" s="62" t="s">
        <v>254</v>
      </c>
      <c r="G21" s="63"/>
      <c r="H21" s="63"/>
      <c r="I21" s="76"/>
    </row>
    <row r="22" ht="24" spans="1:9">
      <c r="A22" s="28"/>
      <c r="B22" s="41"/>
      <c r="C22" s="32" t="s">
        <v>255</v>
      </c>
      <c r="D22" s="62" t="s">
        <v>253</v>
      </c>
      <c r="E22" s="63"/>
      <c r="F22" s="62" t="s">
        <v>256</v>
      </c>
      <c r="G22" s="63"/>
      <c r="H22" s="63"/>
      <c r="I22" s="76"/>
    </row>
    <row r="23" ht="24.75" spans="1:9">
      <c r="A23" s="28"/>
      <c r="B23" s="28" t="s">
        <v>257</v>
      </c>
      <c r="C23" s="42" t="s">
        <v>258</v>
      </c>
      <c r="D23" s="69" t="s">
        <v>259</v>
      </c>
      <c r="E23" s="70"/>
      <c r="F23" s="70" t="s">
        <v>260</v>
      </c>
      <c r="G23" s="70"/>
      <c r="H23" s="70"/>
      <c r="I23" s="79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13" sqref="L13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6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261</v>
      </c>
    </row>
    <row r="2" ht="19.5" spans="1:12">
      <c r="A2" s="17" t="s">
        <v>218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pans="1:11">
      <c r="A3" s="19"/>
      <c r="B3" s="20"/>
      <c r="C3" s="19"/>
      <c r="D3" s="20"/>
      <c r="E3" s="20"/>
      <c r="F3" s="20"/>
      <c r="G3" s="20"/>
      <c r="H3" s="20"/>
      <c r="I3" s="46" t="s">
        <v>7</v>
      </c>
      <c r="J3" s="46"/>
      <c r="K3" s="46"/>
    </row>
    <row r="4" ht="24.95" customHeight="1" spans="1:12">
      <c r="A4" s="21" t="s">
        <v>219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ht="24.95" customHeight="1" spans="1:12">
      <c r="A5" s="22" t="s">
        <v>220</v>
      </c>
      <c r="B5" s="23" t="s">
        <v>262</v>
      </c>
      <c r="C5" s="23"/>
      <c r="D5" s="23"/>
      <c r="E5" s="23"/>
      <c r="F5" s="23"/>
      <c r="G5" s="23"/>
      <c r="H5" s="23"/>
      <c r="I5" s="23"/>
      <c r="J5" s="48"/>
      <c r="K5" s="48"/>
      <c r="L5" s="48"/>
    </row>
    <row r="6" ht="24.95" customHeight="1" spans="1:12">
      <c r="A6" s="24" t="s">
        <v>222</v>
      </c>
      <c r="B6" s="23" t="s">
        <v>74</v>
      </c>
      <c r="C6" s="23"/>
      <c r="D6" s="23"/>
      <c r="E6" s="23"/>
      <c r="F6" s="23"/>
      <c r="G6" s="23"/>
      <c r="H6" s="23"/>
      <c r="I6" s="23"/>
      <c r="J6" s="48"/>
      <c r="K6" s="48"/>
      <c r="L6" s="48"/>
    </row>
    <row r="7" ht="24.95" customHeight="1" spans="1:12">
      <c r="A7" s="25" t="s">
        <v>223</v>
      </c>
      <c r="B7" s="26" t="s">
        <v>224</v>
      </c>
      <c r="C7" s="26"/>
      <c r="D7" s="26"/>
      <c r="E7" s="52">
        <v>2</v>
      </c>
      <c r="F7" s="52"/>
      <c r="G7" s="52"/>
      <c r="H7" s="52"/>
      <c r="I7" s="52"/>
      <c r="J7" s="48"/>
      <c r="K7" s="48"/>
      <c r="L7" s="48"/>
    </row>
    <row r="8" ht="24.95" customHeight="1" spans="1:12">
      <c r="A8" s="28"/>
      <c r="B8" s="26" t="s">
        <v>225</v>
      </c>
      <c r="C8" s="26"/>
      <c r="D8" s="26"/>
      <c r="E8" s="52">
        <v>2</v>
      </c>
      <c r="F8" s="52"/>
      <c r="G8" s="52"/>
      <c r="H8" s="52"/>
      <c r="I8" s="52"/>
      <c r="J8" s="48"/>
      <c r="K8" s="48"/>
      <c r="L8" s="48"/>
    </row>
    <row r="9" ht="24.95" customHeight="1" spans="1:12">
      <c r="A9" s="28"/>
      <c r="B9" s="26" t="s">
        <v>226</v>
      </c>
      <c r="C9" s="26"/>
      <c r="D9" s="26"/>
      <c r="E9" s="29"/>
      <c r="F9" s="29"/>
      <c r="G9" s="29"/>
      <c r="H9" s="29"/>
      <c r="I9" s="29"/>
      <c r="J9" s="48"/>
      <c r="K9" s="48"/>
      <c r="L9" s="48"/>
    </row>
    <row r="10" ht="24.95" customHeight="1" spans="1:12">
      <c r="A10" s="30" t="s">
        <v>227</v>
      </c>
      <c r="B10" s="31" t="s">
        <v>263</v>
      </c>
      <c r="C10" s="31"/>
      <c r="D10" s="31"/>
      <c r="E10" s="31"/>
      <c r="F10" s="31"/>
      <c r="G10" s="31"/>
      <c r="H10" s="31"/>
      <c r="I10" s="31"/>
      <c r="J10" s="48"/>
      <c r="K10" s="48"/>
      <c r="L10" s="48"/>
    </row>
    <row r="11" ht="24.9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8"/>
      <c r="K11" s="48"/>
      <c r="L11" s="48"/>
    </row>
    <row r="12" ht="24.95" customHeight="1" spans="1:12">
      <c r="A12" s="28" t="s">
        <v>229</v>
      </c>
      <c r="B12" s="22" t="s">
        <v>230</v>
      </c>
      <c r="C12" s="22" t="s">
        <v>231</v>
      </c>
      <c r="D12" s="26" t="s">
        <v>232</v>
      </c>
      <c r="E12" s="26"/>
      <c r="F12" s="26" t="s">
        <v>233</v>
      </c>
      <c r="G12" s="26"/>
      <c r="H12" s="26"/>
      <c r="I12" s="26"/>
      <c r="J12" s="48"/>
      <c r="K12" s="48"/>
      <c r="L12" s="48"/>
    </row>
    <row r="13" ht="36" customHeight="1" spans="1:12">
      <c r="A13" s="28"/>
      <c r="B13" s="33" t="s">
        <v>234</v>
      </c>
      <c r="C13" s="33" t="s">
        <v>235</v>
      </c>
      <c r="D13" s="53" t="s">
        <v>264</v>
      </c>
      <c r="E13" s="54"/>
      <c r="F13" s="54" t="s">
        <v>265</v>
      </c>
      <c r="G13" s="54"/>
      <c r="H13" s="54"/>
      <c r="I13" s="56"/>
      <c r="J13" s="48"/>
      <c r="K13" s="48"/>
      <c r="L13" s="48"/>
    </row>
    <row r="14" ht="25" customHeight="1" spans="1:9">
      <c r="A14" s="28"/>
      <c r="B14" s="33"/>
      <c r="C14" s="28" t="s">
        <v>242</v>
      </c>
      <c r="D14" s="53" t="s">
        <v>266</v>
      </c>
      <c r="E14" s="54"/>
      <c r="F14" s="53" t="s">
        <v>267</v>
      </c>
      <c r="G14" s="54"/>
      <c r="H14" s="54"/>
      <c r="I14" s="56"/>
    </row>
    <row r="15" ht="25" customHeight="1" spans="1:9">
      <c r="A15" s="28"/>
      <c r="B15" s="33"/>
      <c r="C15" s="39" t="s">
        <v>245</v>
      </c>
      <c r="D15" s="53" t="s">
        <v>268</v>
      </c>
      <c r="E15" s="54"/>
      <c r="F15" s="54" t="s">
        <v>269</v>
      </c>
      <c r="G15" s="54"/>
      <c r="H15" s="54"/>
      <c r="I15" s="56"/>
    </row>
    <row r="16" ht="25" customHeight="1" spans="1:9">
      <c r="A16" s="28"/>
      <c r="B16" s="33"/>
      <c r="C16" s="28" t="s">
        <v>247</v>
      </c>
      <c r="D16" s="53" t="s">
        <v>270</v>
      </c>
      <c r="E16" s="54"/>
      <c r="F16" s="54">
        <v>8000</v>
      </c>
      <c r="G16" s="54"/>
      <c r="H16" s="54"/>
      <c r="I16" s="56"/>
    </row>
    <row r="17" ht="25" customHeight="1" spans="1:9">
      <c r="A17" s="28"/>
      <c r="B17" s="33"/>
      <c r="C17" s="28"/>
      <c r="D17" s="53" t="s">
        <v>271</v>
      </c>
      <c r="E17" s="54"/>
      <c r="F17" s="54">
        <v>1000</v>
      </c>
      <c r="G17" s="54"/>
      <c r="H17" s="54"/>
      <c r="I17" s="56"/>
    </row>
    <row r="18" ht="33" customHeight="1" spans="1:9">
      <c r="A18" s="28"/>
      <c r="B18" s="33"/>
      <c r="C18" s="28"/>
      <c r="D18" s="53" t="s">
        <v>272</v>
      </c>
      <c r="E18" s="54"/>
      <c r="F18" s="54">
        <v>1000</v>
      </c>
      <c r="G18" s="54"/>
      <c r="H18" s="54"/>
      <c r="I18" s="56"/>
    </row>
    <row r="19" ht="33" customHeight="1" spans="1:9">
      <c r="A19" s="28"/>
      <c r="B19" s="40" t="s">
        <v>251</v>
      </c>
      <c r="C19" s="32" t="s">
        <v>252</v>
      </c>
      <c r="D19" s="53" t="s">
        <v>253</v>
      </c>
      <c r="E19" s="54"/>
      <c r="F19" s="53" t="s">
        <v>254</v>
      </c>
      <c r="G19" s="54"/>
      <c r="H19" s="54"/>
      <c r="I19" s="56"/>
    </row>
    <row r="20" ht="25" customHeight="1" spans="1:9">
      <c r="A20" s="28"/>
      <c r="B20" s="41"/>
      <c r="C20" s="32" t="s">
        <v>255</v>
      </c>
      <c r="D20" s="53" t="s">
        <v>253</v>
      </c>
      <c r="E20" s="54"/>
      <c r="F20" s="53" t="s">
        <v>273</v>
      </c>
      <c r="G20" s="54"/>
      <c r="H20" s="54"/>
      <c r="I20" s="56"/>
    </row>
    <row r="21" ht="25" customHeight="1" spans="1:9">
      <c r="A21" s="28"/>
      <c r="B21" s="28" t="s">
        <v>257</v>
      </c>
      <c r="C21" s="42" t="s">
        <v>258</v>
      </c>
      <c r="D21" s="55" t="s">
        <v>274</v>
      </c>
      <c r="E21" s="55"/>
      <c r="F21" s="55" t="s">
        <v>275</v>
      </c>
      <c r="G21" s="55"/>
      <c r="H21" s="55"/>
      <c r="I21" s="57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6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L20" sqref="L2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6.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4.95" customHeight="1" spans="1:2">
      <c r="A1" s="2" t="s">
        <v>276</v>
      </c>
      <c r="B1" s="16"/>
    </row>
    <row r="2" s="1" customFormat="1" ht="19.5" spans="1:12">
      <c r="A2" s="17" t="s">
        <v>218</v>
      </c>
      <c r="B2" s="18"/>
      <c r="C2" s="18"/>
      <c r="D2" s="18"/>
      <c r="E2" s="18"/>
      <c r="F2" s="18"/>
      <c r="G2" s="18"/>
      <c r="H2" s="18"/>
      <c r="I2" s="44"/>
      <c r="J2" s="45"/>
      <c r="K2" s="45"/>
      <c r="L2" s="45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46" t="s">
        <v>7</v>
      </c>
      <c r="J3" s="46"/>
      <c r="K3" s="46"/>
    </row>
    <row r="4" s="1" customFormat="1" ht="24.95" customHeight="1" spans="1:12">
      <c r="A4" s="21" t="s">
        <v>219</v>
      </c>
      <c r="B4" s="21"/>
      <c r="C4" s="21"/>
      <c r="D4" s="21"/>
      <c r="E4" s="21"/>
      <c r="F4" s="21"/>
      <c r="G4" s="21"/>
      <c r="H4" s="21"/>
      <c r="I4" s="21"/>
      <c r="J4" s="47"/>
      <c r="K4" s="47"/>
      <c r="L4" s="47"/>
    </row>
    <row r="5" s="1" customFormat="1" ht="24.95" customHeight="1" spans="1:12">
      <c r="A5" s="22" t="s">
        <v>220</v>
      </c>
      <c r="B5" s="23" t="s">
        <v>277</v>
      </c>
      <c r="C5" s="23"/>
      <c r="D5" s="23"/>
      <c r="E5" s="23"/>
      <c r="F5" s="23"/>
      <c r="G5" s="23"/>
      <c r="H5" s="23"/>
      <c r="I5" s="23"/>
      <c r="J5" s="48"/>
      <c r="K5" s="48"/>
      <c r="L5" s="48"/>
    </row>
    <row r="6" s="1" customFormat="1" ht="24.95" customHeight="1" spans="1:12">
      <c r="A6" s="24" t="s">
        <v>222</v>
      </c>
      <c r="B6" s="23" t="s">
        <v>74</v>
      </c>
      <c r="C6" s="23"/>
      <c r="D6" s="23"/>
      <c r="E6" s="23"/>
      <c r="F6" s="23"/>
      <c r="G6" s="23"/>
      <c r="H6" s="23"/>
      <c r="I6" s="23"/>
      <c r="J6" s="48"/>
      <c r="K6" s="48"/>
      <c r="L6" s="48"/>
    </row>
    <row r="7" s="1" customFormat="1" ht="24.95" customHeight="1" spans="1:12">
      <c r="A7" s="25" t="s">
        <v>223</v>
      </c>
      <c r="B7" s="26" t="s">
        <v>224</v>
      </c>
      <c r="C7" s="26"/>
      <c r="D7" s="26"/>
      <c r="E7" s="27">
        <v>7.229</v>
      </c>
      <c r="F7" s="27"/>
      <c r="G7" s="27"/>
      <c r="H7" s="27"/>
      <c r="I7" s="27"/>
      <c r="J7" s="48"/>
      <c r="K7" s="48"/>
      <c r="L7" s="48"/>
    </row>
    <row r="8" s="1" customFormat="1" ht="24.95" customHeight="1" spans="1:12">
      <c r="A8" s="28"/>
      <c r="B8" s="26" t="s">
        <v>225</v>
      </c>
      <c r="C8" s="26"/>
      <c r="D8" s="26"/>
      <c r="E8" s="27">
        <v>7.229</v>
      </c>
      <c r="F8" s="27"/>
      <c r="G8" s="27"/>
      <c r="H8" s="27"/>
      <c r="I8" s="27"/>
      <c r="J8" s="48"/>
      <c r="K8" s="48"/>
      <c r="L8" s="48"/>
    </row>
    <row r="9" s="1" customFormat="1" ht="24.95" customHeight="1" spans="1:12">
      <c r="A9" s="28"/>
      <c r="B9" s="26" t="s">
        <v>226</v>
      </c>
      <c r="C9" s="26"/>
      <c r="D9" s="26"/>
      <c r="E9" s="29"/>
      <c r="F9" s="29"/>
      <c r="G9" s="29"/>
      <c r="H9" s="29"/>
      <c r="I9" s="29"/>
      <c r="J9" s="48"/>
      <c r="K9" s="48"/>
      <c r="L9" s="48"/>
    </row>
    <row r="10" s="1" customFormat="1" ht="24.95" customHeight="1" spans="1:12">
      <c r="A10" s="30" t="s">
        <v>227</v>
      </c>
      <c r="B10" s="31" t="s">
        <v>278</v>
      </c>
      <c r="C10" s="31"/>
      <c r="D10" s="31"/>
      <c r="E10" s="31"/>
      <c r="F10" s="31"/>
      <c r="G10" s="31"/>
      <c r="H10" s="31"/>
      <c r="I10" s="31"/>
      <c r="J10" s="48"/>
      <c r="K10" s="48"/>
      <c r="L10" s="48"/>
    </row>
    <row r="11" s="1" customFormat="1" ht="24.9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8"/>
      <c r="K11" s="48"/>
      <c r="L11" s="48"/>
    </row>
    <row r="12" s="1" customFormat="1" ht="24.95" customHeight="1" spans="1:12">
      <c r="A12" s="28" t="s">
        <v>229</v>
      </c>
      <c r="B12" s="22" t="s">
        <v>230</v>
      </c>
      <c r="C12" s="22" t="s">
        <v>231</v>
      </c>
      <c r="D12" s="26" t="s">
        <v>232</v>
      </c>
      <c r="E12" s="26"/>
      <c r="F12" s="26" t="s">
        <v>233</v>
      </c>
      <c r="G12" s="26"/>
      <c r="H12" s="26"/>
      <c r="I12" s="26"/>
      <c r="J12" s="48"/>
      <c r="K12" s="48"/>
      <c r="L12" s="48"/>
    </row>
    <row r="13" s="1" customFormat="1" ht="36" customHeight="1" spans="1:12">
      <c r="A13" s="28"/>
      <c r="B13" s="33" t="s">
        <v>234</v>
      </c>
      <c r="C13" s="33" t="s">
        <v>235</v>
      </c>
      <c r="D13" s="34" t="s">
        <v>279</v>
      </c>
      <c r="E13" s="34"/>
      <c r="F13" s="34" t="s">
        <v>280</v>
      </c>
      <c r="G13" s="34"/>
      <c r="H13" s="34"/>
      <c r="I13" s="49"/>
      <c r="J13" s="48"/>
      <c r="K13" s="48"/>
      <c r="L13" s="48"/>
    </row>
    <row r="14" s="1" customFormat="1" ht="25" customHeight="1" spans="1:9">
      <c r="A14" s="28"/>
      <c r="B14" s="33"/>
      <c r="C14" s="33"/>
      <c r="D14" s="35" t="s">
        <v>281</v>
      </c>
      <c r="E14" s="36"/>
      <c r="F14" s="35" t="s">
        <v>282</v>
      </c>
      <c r="G14" s="37"/>
      <c r="H14" s="37"/>
      <c r="I14" s="50"/>
    </row>
    <row r="15" s="1" customFormat="1" ht="25" customHeight="1" spans="1:9">
      <c r="A15" s="28"/>
      <c r="B15" s="33"/>
      <c r="C15" s="28" t="s">
        <v>242</v>
      </c>
      <c r="D15" s="34" t="s">
        <v>283</v>
      </c>
      <c r="E15" s="34"/>
      <c r="F15" s="38" t="s">
        <v>284</v>
      </c>
      <c r="G15" s="34"/>
      <c r="H15" s="34"/>
      <c r="I15" s="49"/>
    </row>
    <row r="16" s="1" customFormat="1" ht="25" customHeight="1" spans="1:9">
      <c r="A16" s="28"/>
      <c r="B16" s="33"/>
      <c r="C16" s="39" t="s">
        <v>245</v>
      </c>
      <c r="D16" s="34" t="s">
        <v>285</v>
      </c>
      <c r="E16" s="34"/>
      <c r="F16" s="34" t="s">
        <v>269</v>
      </c>
      <c r="G16" s="34"/>
      <c r="H16" s="34"/>
      <c r="I16" s="49"/>
    </row>
    <row r="17" s="1" customFormat="1" ht="25" customHeight="1" spans="1:9">
      <c r="A17" s="28"/>
      <c r="B17" s="33"/>
      <c r="C17" s="28" t="s">
        <v>247</v>
      </c>
      <c r="D17" s="35" t="s">
        <v>285</v>
      </c>
      <c r="E17" s="36"/>
      <c r="F17" s="35">
        <v>72290</v>
      </c>
      <c r="G17" s="37"/>
      <c r="H17" s="37"/>
      <c r="I17" s="50"/>
    </row>
    <row r="18" s="1" customFormat="1" ht="33" customHeight="1" spans="1:9">
      <c r="A18" s="28"/>
      <c r="B18" s="40" t="s">
        <v>251</v>
      </c>
      <c r="C18" s="32" t="s">
        <v>252</v>
      </c>
      <c r="D18" s="34" t="s">
        <v>286</v>
      </c>
      <c r="E18" s="34"/>
      <c r="F18" s="34" t="s">
        <v>287</v>
      </c>
      <c r="G18" s="34"/>
      <c r="H18" s="34"/>
      <c r="I18" s="49"/>
    </row>
    <row r="19" s="1" customFormat="1" ht="25" customHeight="1" spans="1:9">
      <c r="A19" s="28"/>
      <c r="B19" s="41"/>
      <c r="C19" s="32" t="s">
        <v>255</v>
      </c>
      <c r="D19" s="34" t="s">
        <v>286</v>
      </c>
      <c r="E19" s="34"/>
      <c r="F19" s="34" t="s">
        <v>288</v>
      </c>
      <c r="G19" s="34"/>
      <c r="H19" s="34"/>
      <c r="I19" s="49"/>
    </row>
    <row r="20" s="1" customFormat="1" ht="25" customHeight="1" spans="1:9">
      <c r="A20" s="28"/>
      <c r="B20" s="28" t="s">
        <v>257</v>
      </c>
      <c r="C20" s="42" t="s">
        <v>258</v>
      </c>
      <c r="D20" s="43" t="s">
        <v>274</v>
      </c>
      <c r="E20" s="43"/>
      <c r="F20" s="43" t="s">
        <v>275</v>
      </c>
      <c r="G20" s="43"/>
      <c r="H20" s="43"/>
      <c r="I20" s="51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L6" sqref="L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6.875" style="1" customWidth="1"/>
    <col min="5" max="7" width="9.625" style="1" customWidth="1"/>
    <col min="8" max="8" width="13" style="1" customWidth="1"/>
    <col min="9" max="9" width="9.75" style="1" customWidth="1"/>
    <col min="10" max="16382" width="10" style="1"/>
  </cols>
  <sheetData>
    <row r="1" ht="24.95" customHeight="1" spans="1:1">
      <c r="A1" s="2" t="s">
        <v>289</v>
      </c>
    </row>
    <row r="2" ht="27" customHeight="1" spans="1:8">
      <c r="A2" s="3" t="s">
        <v>290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291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292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293</v>
      </c>
      <c r="B5" s="5" t="s">
        <v>294</v>
      </c>
      <c r="C5" s="5"/>
      <c r="D5" s="5" t="s">
        <v>295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296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297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298</v>
      </c>
      <c r="C10" s="5"/>
      <c r="D10" s="5"/>
      <c r="E10" s="5"/>
      <c r="F10" s="5" t="s">
        <v>299</v>
      </c>
      <c r="G10" s="5" t="s">
        <v>225</v>
      </c>
      <c r="H10" s="5" t="s">
        <v>226</v>
      </c>
    </row>
    <row r="11" ht="26.45" customHeight="1" spans="1:8">
      <c r="A11" s="5"/>
      <c r="B11" s="5"/>
      <c r="C11" s="5"/>
      <c r="D11" s="5"/>
      <c r="E11" s="5"/>
      <c r="F11" s="7" t="s">
        <v>300</v>
      </c>
      <c r="G11" s="7" t="s">
        <v>300</v>
      </c>
      <c r="H11" s="7"/>
    </row>
    <row r="12" ht="54" customHeight="1" spans="1:8">
      <c r="A12" s="8" t="s">
        <v>301</v>
      </c>
      <c r="B12" s="9" t="s">
        <v>302</v>
      </c>
      <c r="C12" s="9"/>
      <c r="D12" s="9"/>
      <c r="E12" s="9"/>
      <c r="F12" s="9"/>
      <c r="G12" s="9"/>
      <c r="H12" s="9"/>
    </row>
    <row r="13" ht="26.45" customHeight="1" spans="1:8">
      <c r="A13" s="10" t="s">
        <v>303</v>
      </c>
      <c r="B13" s="10" t="s">
        <v>230</v>
      </c>
      <c r="C13" s="10" t="s">
        <v>231</v>
      </c>
      <c r="D13" s="10"/>
      <c r="E13" s="10" t="s">
        <v>232</v>
      </c>
      <c r="F13" s="10"/>
      <c r="G13" s="10" t="s">
        <v>304</v>
      </c>
      <c r="H13" s="10"/>
    </row>
    <row r="14" ht="61" customHeight="1" spans="1:8">
      <c r="A14" s="10"/>
      <c r="B14" s="11" t="s">
        <v>305</v>
      </c>
      <c r="C14" s="11" t="s">
        <v>235</v>
      </c>
      <c r="D14" s="11"/>
      <c r="E14" s="11" t="s">
        <v>306</v>
      </c>
      <c r="F14" s="11"/>
      <c r="G14" s="10" t="s">
        <v>307</v>
      </c>
      <c r="H14" s="10"/>
    </row>
    <row r="15" ht="26.45" customHeight="1" spans="1:8">
      <c r="A15" s="10"/>
      <c r="B15" s="11"/>
      <c r="C15" s="11"/>
      <c r="D15" s="11"/>
      <c r="E15" s="11" t="s">
        <v>308</v>
      </c>
      <c r="F15" s="11"/>
      <c r="G15" s="10">
        <v>12</v>
      </c>
      <c r="H15" s="10"/>
    </row>
    <row r="16" ht="26.45" customHeight="1" spans="1:8">
      <c r="A16" s="10"/>
      <c r="B16" s="11"/>
      <c r="C16" s="11" t="s">
        <v>242</v>
      </c>
      <c r="D16" s="11"/>
      <c r="E16" s="11" t="s">
        <v>309</v>
      </c>
      <c r="F16" s="11"/>
      <c r="G16" s="10" t="s">
        <v>310</v>
      </c>
      <c r="H16" s="10"/>
    </row>
    <row r="17" ht="26.45" customHeight="1" spans="1:8">
      <c r="A17" s="10"/>
      <c r="B17" s="11"/>
      <c r="C17" s="11"/>
      <c r="D17" s="11"/>
      <c r="E17" s="11" t="s">
        <v>311</v>
      </c>
      <c r="F17" s="11"/>
      <c r="G17" s="11" t="s">
        <v>312</v>
      </c>
      <c r="H17" s="11"/>
    </row>
    <row r="18" ht="26.45" customHeight="1" spans="1:8">
      <c r="A18" s="10"/>
      <c r="B18" s="11"/>
      <c r="C18" s="11" t="s">
        <v>245</v>
      </c>
      <c r="D18" s="11"/>
      <c r="E18" s="11" t="s">
        <v>313</v>
      </c>
      <c r="F18" s="11"/>
      <c r="G18" s="10" t="s">
        <v>314</v>
      </c>
      <c r="H18" s="10"/>
    </row>
    <row r="19" ht="26.45" customHeight="1" spans="1:8">
      <c r="A19" s="10"/>
      <c r="B19" s="11"/>
      <c r="C19" s="11"/>
      <c r="D19" s="11"/>
      <c r="E19" s="11" t="s">
        <v>315</v>
      </c>
      <c r="F19" s="11"/>
      <c r="G19" s="10" t="s">
        <v>314</v>
      </c>
      <c r="H19" s="10"/>
    </row>
    <row r="20" ht="26.45" customHeight="1" spans="1:8">
      <c r="A20" s="10"/>
      <c r="B20" s="11"/>
      <c r="C20" s="11" t="s">
        <v>247</v>
      </c>
      <c r="D20" s="11"/>
      <c r="E20" s="11" t="s">
        <v>77</v>
      </c>
      <c r="F20" s="11"/>
      <c r="G20" s="10" t="s">
        <v>316</v>
      </c>
      <c r="H20" s="10"/>
    </row>
    <row r="21" ht="26.45" customHeight="1" spans="1:8">
      <c r="A21" s="10"/>
      <c r="B21" s="11"/>
      <c r="C21" s="11"/>
      <c r="D21" s="11"/>
      <c r="E21" s="11" t="s">
        <v>78</v>
      </c>
      <c r="F21" s="11"/>
      <c r="G21" s="10" t="s">
        <v>317</v>
      </c>
      <c r="H21" s="10"/>
    </row>
    <row r="22" ht="26.45" customHeight="1" spans="1:8">
      <c r="A22" s="10"/>
      <c r="B22" s="11" t="s">
        <v>318</v>
      </c>
      <c r="C22" s="11" t="s">
        <v>319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252</v>
      </c>
      <c r="D23" s="11"/>
      <c r="E23" s="11" t="s">
        <v>320</v>
      </c>
      <c r="F23" s="11"/>
      <c r="G23" s="11" t="s">
        <v>321</v>
      </c>
      <c r="H23" s="11"/>
    </row>
    <row r="24" ht="26.45" customHeight="1" spans="1:8">
      <c r="A24" s="10"/>
      <c r="B24" s="11"/>
      <c r="C24" s="11" t="s">
        <v>322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255</v>
      </c>
      <c r="D25" s="11"/>
      <c r="E25" s="11" t="s">
        <v>253</v>
      </c>
      <c r="F25" s="11"/>
      <c r="G25" s="11" t="s">
        <v>273</v>
      </c>
      <c r="H25" s="11"/>
    </row>
    <row r="26" ht="26.45" customHeight="1" spans="1:8">
      <c r="A26" s="10"/>
      <c r="B26" s="11" t="s">
        <v>257</v>
      </c>
      <c r="C26" s="11" t="s">
        <v>258</v>
      </c>
      <c r="D26" s="11"/>
      <c r="E26" s="11" t="s">
        <v>323</v>
      </c>
      <c r="F26" s="11"/>
      <c r="G26" s="12" t="s">
        <v>324</v>
      </c>
      <c r="H26" s="11"/>
    </row>
    <row r="27" ht="45" customHeight="1" spans="1:8">
      <c r="A27" s="13"/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style="108" customWidth="1"/>
    <col min="2" max="2" width="42.625" style="108" customWidth="1"/>
    <col min="3" max="3" width="16.625" style="108" customWidth="1"/>
    <col min="4" max="4" width="42.625" style="108" customWidth="1"/>
    <col min="5" max="5" width="16.625" style="108" customWidth="1"/>
    <col min="6" max="6" width="1.5" style="108" customWidth="1"/>
    <col min="7" max="11" width="9.75" style="108" customWidth="1"/>
    <col min="12" max="16384" width="10" style="108"/>
  </cols>
  <sheetData>
    <row r="1" s="169" customFormat="1" ht="24.95" customHeight="1" spans="1:6">
      <c r="A1" s="170"/>
      <c r="B1" s="2" t="s">
        <v>3</v>
      </c>
      <c r="D1" s="2"/>
      <c r="E1" s="2"/>
      <c r="F1" s="171" t="s">
        <v>4</v>
      </c>
    </row>
    <row r="2" ht="22.9" customHeight="1" spans="1:6">
      <c r="A2" s="157"/>
      <c r="B2" s="158" t="s">
        <v>5</v>
      </c>
      <c r="C2" s="158"/>
      <c r="D2" s="158"/>
      <c r="E2" s="158"/>
      <c r="F2" s="143"/>
    </row>
    <row r="3" ht="19.5" customHeight="1" spans="1:6">
      <c r="A3" s="157"/>
      <c r="B3" s="114" t="s">
        <v>6</v>
      </c>
      <c r="D3" s="14"/>
      <c r="E3" s="172" t="s">
        <v>7</v>
      </c>
      <c r="F3" s="143"/>
    </row>
    <row r="4" ht="26.1" customHeight="1" spans="1:6">
      <c r="A4" s="157"/>
      <c r="B4" s="86" t="s">
        <v>8</v>
      </c>
      <c r="C4" s="86"/>
      <c r="D4" s="86" t="s">
        <v>9</v>
      </c>
      <c r="E4" s="86"/>
      <c r="F4" s="143"/>
    </row>
    <row r="5" ht="26.1" customHeight="1" spans="1:6">
      <c r="A5" s="157"/>
      <c r="B5" s="86" t="s">
        <v>10</v>
      </c>
      <c r="C5" s="86" t="s">
        <v>11</v>
      </c>
      <c r="D5" s="86" t="s">
        <v>10</v>
      </c>
      <c r="E5" s="86" t="s">
        <v>11</v>
      </c>
      <c r="F5" s="143"/>
    </row>
    <row r="6" ht="26.1" customHeight="1" spans="1:6">
      <c r="A6" s="111"/>
      <c r="B6" s="90" t="s">
        <v>12</v>
      </c>
      <c r="C6" s="91">
        <v>1551270.53</v>
      </c>
      <c r="D6" s="90" t="s">
        <v>13</v>
      </c>
      <c r="E6" s="91">
        <v>1222146.97</v>
      </c>
      <c r="F6" s="119"/>
    </row>
    <row r="7" ht="26.1" customHeight="1" spans="1:6">
      <c r="A7" s="111"/>
      <c r="B7" s="90" t="s">
        <v>14</v>
      </c>
      <c r="C7" s="91"/>
      <c r="D7" s="90" t="s">
        <v>15</v>
      </c>
      <c r="E7" s="91"/>
      <c r="F7" s="119"/>
    </row>
    <row r="8" ht="26.1" customHeight="1" spans="1:6">
      <c r="A8" s="111"/>
      <c r="B8" s="90" t="s">
        <v>16</v>
      </c>
      <c r="C8" s="91"/>
      <c r="D8" s="90" t="s">
        <v>17</v>
      </c>
      <c r="E8" s="91"/>
      <c r="F8" s="119"/>
    </row>
    <row r="9" ht="26.1" customHeight="1" spans="1:6">
      <c r="A9" s="111"/>
      <c r="B9" s="90" t="s">
        <v>18</v>
      </c>
      <c r="C9" s="91"/>
      <c r="D9" s="90" t="s">
        <v>19</v>
      </c>
      <c r="E9" s="91"/>
      <c r="F9" s="119"/>
    </row>
    <row r="10" ht="26.1" customHeight="1" spans="1:6">
      <c r="A10" s="111"/>
      <c r="B10" s="90" t="s">
        <v>20</v>
      </c>
      <c r="C10" s="91"/>
      <c r="D10" s="90" t="s">
        <v>21</v>
      </c>
      <c r="E10" s="91"/>
      <c r="F10" s="119"/>
    </row>
    <row r="11" ht="26.1" customHeight="1" spans="1:6">
      <c r="A11" s="111"/>
      <c r="B11" s="90" t="s">
        <v>22</v>
      </c>
      <c r="C11" s="91"/>
      <c r="D11" s="90" t="s">
        <v>23</v>
      </c>
      <c r="E11" s="91"/>
      <c r="F11" s="119"/>
    </row>
    <row r="12" ht="26.1" customHeight="1" spans="1:6">
      <c r="A12" s="111"/>
      <c r="B12" s="90" t="s">
        <v>24</v>
      </c>
      <c r="C12" s="91"/>
      <c r="D12" s="90" t="s">
        <v>25</v>
      </c>
      <c r="E12" s="91"/>
      <c r="F12" s="119"/>
    </row>
    <row r="13" ht="26.1" customHeight="1" spans="1:6">
      <c r="A13" s="111"/>
      <c r="B13" s="90" t="s">
        <v>24</v>
      </c>
      <c r="C13" s="91"/>
      <c r="D13" s="90" t="s">
        <v>26</v>
      </c>
      <c r="E13" s="91">
        <v>144900</v>
      </c>
      <c r="F13" s="119"/>
    </row>
    <row r="14" ht="26.1" customHeight="1" spans="1:6">
      <c r="A14" s="111"/>
      <c r="B14" s="90" t="s">
        <v>24</v>
      </c>
      <c r="C14" s="91"/>
      <c r="D14" s="90" t="s">
        <v>27</v>
      </c>
      <c r="E14" s="91"/>
      <c r="F14" s="119"/>
    </row>
    <row r="15" ht="26.1" customHeight="1" spans="1:6">
      <c r="A15" s="111"/>
      <c r="B15" s="90" t="s">
        <v>24</v>
      </c>
      <c r="C15" s="91"/>
      <c r="D15" s="90" t="s">
        <v>28</v>
      </c>
      <c r="E15" s="91">
        <v>78584.56</v>
      </c>
      <c r="F15" s="119"/>
    </row>
    <row r="16" ht="26.1" customHeight="1" spans="1:6">
      <c r="A16" s="111"/>
      <c r="B16" s="90" t="s">
        <v>24</v>
      </c>
      <c r="C16" s="91"/>
      <c r="D16" s="90" t="s">
        <v>29</v>
      </c>
      <c r="E16" s="91"/>
      <c r="F16" s="119"/>
    </row>
    <row r="17" ht="26.1" customHeight="1" spans="1:6">
      <c r="A17" s="111"/>
      <c r="B17" s="90" t="s">
        <v>24</v>
      </c>
      <c r="C17" s="91"/>
      <c r="D17" s="90" t="s">
        <v>30</v>
      </c>
      <c r="E17" s="91"/>
      <c r="F17" s="119"/>
    </row>
    <row r="18" ht="26.1" customHeight="1" spans="1:6">
      <c r="A18" s="111"/>
      <c r="B18" s="90" t="s">
        <v>24</v>
      </c>
      <c r="C18" s="91"/>
      <c r="D18" s="90" t="s">
        <v>31</v>
      </c>
      <c r="E18" s="91"/>
      <c r="F18" s="119"/>
    </row>
    <row r="19" ht="26.1" customHeight="1" spans="1:6">
      <c r="A19" s="111"/>
      <c r="B19" s="90" t="s">
        <v>24</v>
      </c>
      <c r="C19" s="91"/>
      <c r="D19" s="90" t="s">
        <v>32</v>
      </c>
      <c r="E19" s="91"/>
      <c r="F19" s="119"/>
    </row>
    <row r="20" ht="26.1" customHeight="1" spans="1:6">
      <c r="A20" s="111"/>
      <c r="B20" s="90" t="s">
        <v>24</v>
      </c>
      <c r="C20" s="91"/>
      <c r="D20" s="90" t="s">
        <v>33</v>
      </c>
      <c r="E20" s="91"/>
      <c r="F20" s="119"/>
    </row>
    <row r="21" ht="26.1" customHeight="1" spans="1:6">
      <c r="A21" s="111"/>
      <c r="B21" s="90" t="s">
        <v>24</v>
      </c>
      <c r="C21" s="91"/>
      <c r="D21" s="90" t="s">
        <v>34</v>
      </c>
      <c r="E21" s="91"/>
      <c r="F21" s="119"/>
    </row>
    <row r="22" ht="26.1" customHeight="1" spans="1:6">
      <c r="A22" s="111"/>
      <c r="B22" s="90" t="s">
        <v>24</v>
      </c>
      <c r="C22" s="91"/>
      <c r="D22" s="90" t="s">
        <v>35</v>
      </c>
      <c r="E22" s="91"/>
      <c r="F22" s="119"/>
    </row>
    <row r="23" ht="26.1" customHeight="1" spans="1:6">
      <c r="A23" s="111"/>
      <c r="B23" s="90" t="s">
        <v>24</v>
      </c>
      <c r="C23" s="91"/>
      <c r="D23" s="90" t="s">
        <v>36</v>
      </c>
      <c r="E23" s="91"/>
      <c r="F23" s="119"/>
    </row>
    <row r="24" ht="26.1" customHeight="1" spans="1:6">
      <c r="A24" s="111"/>
      <c r="B24" s="90" t="s">
        <v>24</v>
      </c>
      <c r="C24" s="91"/>
      <c r="D24" s="90" t="s">
        <v>37</v>
      </c>
      <c r="E24" s="91"/>
      <c r="F24" s="119"/>
    </row>
    <row r="25" ht="26.1" customHeight="1" spans="1:6">
      <c r="A25" s="111"/>
      <c r="B25" s="90" t="s">
        <v>24</v>
      </c>
      <c r="C25" s="91"/>
      <c r="D25" s="90" t="s">
        <v>38</v>
      </c>
      <c r="E25" s="91">
        <v>105639</v>
      </c>
      <c r="F25" s="119"/>
    </row>
    <row r="26" ht="26.1" customHeight="1" spans="1:6">
      <c r="A26" s="111"/>
      <c r="B26" s="90" t="s">
        <v>24</v>
      </c>
      <c r="C26" s="91"/>
      <c r="D26" s="90" t="s">
        <v>39</v>
      </c>
      <c r="E26" s="91"/>
      <c r="F26" s="119"/>
    </row>
    <row r="27" ht="26.1" customHeight="1" spans="1:6">
      <c r="A27" s="111"/>
      <c r="B27" s="90" t="s">
        <v>24</v>
      </c>
      <c r="C27" s="91"/>
      <c r="D27" s="90" t="s">
        <v>40</v>
      </c>
      <c r="E27" s="91"/>
      <c r="F27" s="119"/>
    </row>
    <row r="28" ht="26.1" customHeight="1" spans="1:6">
      <c r="A28" s="111"/>
      <c r="B28" s="90" t="s">
        <v>24</v>
      </c>
      <c r="C28" s="91"/>
      <c r="D28" s="90" t="s">
        <v>41</v>
      </c>
      <c r="E28" s="91"/>
      <c r="F28" s="119"/>
    </row>
    <row r="29" ht="26.1" customHeight="1" spans="1:6">
      <c r="A29" s="111"/>
      <c r="B29" s="90" t="s">
        <v>24</v>
      </c>
      <c r="C29" s="91"/>
      <c r="D29" s="90" t="s">
        <v>42</v>
      </c>
      <c r="E29" s="91"/>
      <c r="F29" s="119"/>
    </row>
    <row r="30" ht="26.1" customHeight="1" spans="1:6">
      <c r="A30" s="111"/>
      <c r="B30" s="90" t="s">
        <v>24</v>
      </c>
      <c r="C30" s="91"/>
      <c r="D30" s="90" t="s">
        <v>43</v>
      </c>
      <c r="E30" s="91"/>
      <c r="F30" s="119"/>
    </row>
    <row r="31" ht="26.1" customHeight="1" spans="1:6">
      <c r="A31" s="111"/>
      <c r="B31" s="90" t="s">
        <v>24</v>
      </c>
      <c r="C31" s="91"/>
      <c r="D31" s="90" t="s">
        <v>44</v>
      </c>
      <c r="E31" s="91"/>
      <c r="F31" s="119"/>
    </row>
    <row r="32" ht="26.1" customHeight="1" spans="1:6">
      <c r="A32" s="111"/>
      <c r="B32" s="90" t="s">
        <v>24</v>
      </c>
      <c r="C32" s="91"/>
      <c r="D32" s="90" t="s">
        <v>45</v>
      </c>
      <c r="E32" s="91"/>
      <c r="F32" s="119"/>
    </row>
    <row r="33" ht="26.1" customHeight="1" spans="1:6">
      <c r="A33" s="111"/>
      <c r="B33" s="90" t="s">
        <v>24</v>
      </c>
      <c r="C33" s="91"/>
      <c r="D33" s="90" t="s">
        <v>46</v>
      </c>
      <c r="E33" s="91"/>
      <c r="F33" s="119"/>
    </row>
    <row r="34" ht="26.1" customHeight="1" spans="1:6">
      <c r="A34" s="111"/>
      <c r="B34" s="90" t="s">
        <v>24</v>
      </c>
      <c r="C34" s="91"/>
      <c r="D34" s="90" t="s">
        <v>47</v>
      </c>
      <c r="E34" s="91"/>
      <c r="F34" s="119"/>
    </row>
    <row r="35" ht="26.1" customHeight="1" spans="1:6">
      <c r="A35" s="111"/>
      <c r="B35" s="90" t="s">
        <v>24</v>
      </c>
      <c r="C35" s="91"/>
      <c r="D35" s="90" t="s">
        <v>48</v>
      </c>
      <c r="E35" s="91"/>
      <c r="F35" s="119"/>
    </row>
    <row r="36" ht="26.1" customHeight="1" spans="1:6">
      <c r="A36" s="120"/>
      <c r="B36" s="86" t="s">
        <v>49</v>
      </c>
      <c r="C36" s="89">
        <f>SUM(C6:C35)</f>
        <v>1551270.53</v>
      </c>
      <c r="D36" s="86" t="s">
        <v>50</v>
      </c>
      <c r="E36" s="89">
        <f>SUM(E6:E35)</f>
        <v>1551270.53</v>
      </c>
      <c r="F36" s="121"/>
    </row>
    <row r="37" ht="26.1" customHeight="1" spans="1:6">
      <c r="A37" s="111"/>
      <c r="B37" s="90" t="s">
        <v>51</v>
      </c>
      <c r="C37" s="91"/>
      <c r="D37" s="90" t="s">
        <v>52</v>
      </c>
      <c r="E37" s="91"/>
      <c r="F37" s="173"/>
    </row>
    <row r="38" ht="26.1" customHeight="1" spans="1:6">
      <c r="A38" s="174"/>
      <c r="B38" s="90" t="s">
        <v>53</v>
      </c>
      <c r="C38" s="91"/>
      <c r="D38" s="90" t="s">
        <v>54</v>
      </c>
      <c r="E38" s="91"/>
      <c r="F38" s="173"/>
    </row>
    <row r="39" ht="26.1" customHeight="1" spans="1:6">
      <c r="A39" s="174"/>
      <c r="B39" s="175"/>
      <c r="C39" s="175"/>
      <c r="D39" s="90" t="s">
        <v>55</v>
      </c>
      <c r="E39" s="91"/>
      <c r="F39" s="173"/>
    </row>
    <row r="40" ht="26.1" customHeight="1" spans="1:6">
      <c r="A40" s="176"/>
      <c r="B40" s="86" t="s">
        <v>56</v>
      </c>
      <c r="C40" s="89">
        <f>C36</f>
        <v>1551270.53</v>
      </c>
      <c r="D40" s="86" t="s">
        <v>57</v>
      </c>
      <c r="E40" s="89">
        <f>E36</f>
        <v>1551270.53</v>
      </c>
      <c r="F40" s="177"/>
    </row>
    <row r="41" ht="9.75" customHeight="1" spans="1:6">
      <c r="A41" s="162"/>
      <c r="B41" s="162"/>
      <c r="C41" s="178"/>
      <c r="D41" s="178"/>
      <c r="E41" s="162"/>
      <c r="F41" s="16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opLeftCell="D1"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108" customWidth="1"/>
    <col min="2" max="2" width="16.875" style="108" customWidth="1"/>
    <col min="3" max="3" width="31.75" style="108" customWidth="1"/>
    <col min="4" max="4" width="15.875" style="108" customWidth="1"/>
    <col min="5" max="5" width="13" style="108" customWidth="1"/>
    <col min="6" max="6" width="14.625" style="108" customWidth="1"/>
    <col min="7" max="14" width="13" style="108" customWidth="1"/>
    <col min="15" max="15" width="1.5" style="108" customWidth="1"/>
    <col min="16" max="16" width="9.75" style="108" customWidth="1"/>
    <col min="17" max="16384" width="10" style="108"/>
  </cols>
  <sheetData>
    <row r="1" ht="24.95" customHeight="1" spans="1:15">
      <c r="A1" s="109"/>
      <c r="B1" s="2" t="s">
        <v>58</v>
      </c>
      <c r="C1" s="14"/>
      <c r="D1" s="167"/>
      <c r="E1" s="167"/>
      <c r="F1" s="167"/>
      <c r="G1" s="14"/>
      <c r="H1" s="14"/>
      <c r="I1" s="14"/>
      <c r="L1" s="14"/>
      <c r="M1" s="14"/>
      <c r="N1" s="110"/>
      <c r="O1" s="111"/>
    </row>
    <row r="2" ht="22.9" customHeight="1" spans="1:15">
      <c r="A2" s="109"/>
      <c r="B2" s="112" t="s">
        <v>59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1" t="s">
        <v>4</v>
      </c>
    </row>
    <row r="3" ht="19.5" customHeight="1" spans="1:15">
      <c r="A3" s="113"/>
      <c r="B3" s="114" t="s">
        <v>6</v>
      </c>
      <c r="C3" s="114"/>
      <c r="D3" s="113"/>
      <c r="E3" s="113"/>
      <c r="F3" s="148"/>
      <c r="G3" s="113"/>
      <c r="H3" s="148"/>
      <c r="I3" s="148"/>
      <c r="J3" s="148"/>
      <c r="K3" s="148"/>
      <c r="L3" s="148"/>
      <c r="M3" s="148"/>
      <c r="N3" s="168" t="s">
        <v>7</v>
      </c>
      <c r="O3" s="116"/>
    </row>
    <row r="4" ht="24.4" customHeight="1" spans="1:15">
      <c r="A4" s="117"/>
      <c r="B4" s="103" t="s">
        <v>10</v>
      </c>
      <c r="C4" s="103"/>
      <c r="D4" s="103" t="s">
        <v>60</v>
      </c>
      <c r="E4" s="103" t="s">
        <v>61</v>
      </c>
      <c r="F4" s="103" t="s">
        <v>62</v>
      </c>
      <c r="G4" s="103" t="s">
        <v>63</v>
      </c>
      <c r="H4" s="103" t="s">
        <v>64</v>
      </c>
      <c r="I4" s="103" t="s">
        <v>65</v>
      </c>
      <c r="J4" s="103" t="s">
        <v>66</v>
      </c>
      <c r="K4" s="103" t="s">
        <v>67</v>
      </c>
      <c r="L4" s="103" t="s">
        <v>68</v>
      </c>
      <c r="M4" s="103" t="s">
        <v>69</v>
      </c>
      <c r="N4" s="103" t="s">
        <v>70</v>
      </c>
      <c r="O4" s="119"/>
    </row>
    <row r="5" ht="24.4" customHeight="1" spans="1:15">
      <c r="A5" s="117"/>
      <c r="B5" s="103" t="s">
        <v>71</v>
      </c>
      <c r="C5" s="103" t="s">
        <v>72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19"/>
    </row>
    <row r="6" ht="24.4" customHeight="1" spans="1:15">
      <c r="A6" s="117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19"/>
    </row>
    <row r="7" ht="27" customHeight="1" spans="1:15">
      <c r="A7" s="120"/>
      <c r="B7" s="86"/>
      <c r="C7" s="86" t="s">
        <v>73</v>
      </c>
      <c r="D7" s="89">
        <f>D8</f>
        <v>1551270.53</v>
      </c>
      <c r="E7" s="89">
        <f t="shared" ref="E7:N7" si="0">E8</f>
        <v>0</v>
      </c>
      <c r="F7" s="89">
        <f t="shared" si="0"/>
        <v>1551270.53</v>
      </c>
      <c r="G7" s="89"/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121"/>
    </row>
    <row r="8" ht="27" customHeight="1" spans="1:15">
      <c r="A8" s="120"/>
      <c r="B8" s="104">
        <v>111001</v>
      </c>
      <c r="C8" s="104" t="s">
        <v>74</v>
      </c>
      <c r="D8" s="89">
        <f>SUM(E8:N8)</f>
        <v>1551270.53</v>
      </c>
      <c r="E8" s="89"/>
      <c r="F8" s="89">
        <v>1551270.53</v>
      </c>
      <c r="G8" s="89"/>
      <c r="H8" s="89"/>
      <c r="I8" s="89"/>
      <c r="J8" s="89"/>
      <c r="K8" s="89"/>
      <c r="L8" s="89"/>
      <c r="M8" s="89"/>
      <c r="N8" s="89"/>
      <c r="O8" s="121"/>
    </row>
    <row r="9" ht="27" customHeight="1" spans="1:15">
      <c r="A9" s="120"/>
      <c r="B9" s="86"/>
      <c r="C9" s="86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121"/>
    </row>
    <row r="10" ht="27" customHeight="1" spans="1:15">
      <c r="A10" s="120"/>
      <c r="B10" s="86"/>
      <c r="C10" s="86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1"/>
    </row>
    <row r="11" ht="27" customHeight="1" spans="1:15">
      <c r="A11" s="120"/>
      <c r="B11" s="86"/>
      <c r="C11" s="86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1"/>
    </row>
    <row r="12" ht="27" customHeight="1" spans="1:15">
      <c r="A12" s="120"/>
      <c r="B12" s="86"/>
      <c r="C12" s="86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1"/>
    </row>
    <row r="13" ht="27" customHeight="1" spans="1:15">
      <c r="A13" s="120"/>
      <c r="B13" s="86"/>
      <c r="C13" s="86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1"/>
    </row>
    <row r="14" ht="27" customHeight="1" spans="1:15">
      <c r="A14" s="120"/>
      <c r="B14" s="86"/>
      <c r="C14" s="86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1"/>
    </row>
    <row r="15" ht="27" customHeight="1" spans="1:15">
      <c r="A15" s="120"/>
      <c r="B15" s="86"/>
      <c r="C15" s="86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1"/>
    </row>
    <row r="16" ht="27" customHeight="1" spans="1:15">
      <c r="A16" s="120"/>
      <c r="B16" s="86"/>
      <c r="C16" s="86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1"/>
    </row>
    <row r="17" ht="27" customHeight="1" spans="1:15">
      <c r="A17" s="120"/>
      <c r="B17" s="86"/>
      <c r="C17" s="86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1"/>
    </row>
    <row r="18" ht="27" customHeight="1" spans="1:15">
      <c r="A18" s="120"/>
      <c r="B18" s="86"/>
      <c r="C18" s="86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1"/>
    </row>
    <row r="19" ht="27" customHeight="1" spans="1:15">
      <c r="A19" s="120"/>
      <c r="B19" s="86"/>
      <c r="C19" s="86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1"/>
    </row>
    <row r="20" ht="27" customHeight="1" spans="1:15">
      <c r="A20" s="120"/>
      <c r="B20" s="86"/>
      <c r="C20" s="8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1"/>
    </row>
    <row r="21" ht="27" customHeight="1" spans="1:15">
      <c r="A21" s="117"/>
      <c r="B21" s="90"/>
      <c r="C21" s="90" t="s">
        <v>24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18"/>
    </row>
    <row r="22" ht="27" customHeight="1" spans="1:15">
      <c r="A22" s="117"/>
      <c r="B22" s="90"/>
      <c r="C22" s="90" t="s">
        <v>24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18"/>
    </row>
    <row r="23" ht="9.75" customHeight="1" spans="1:1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44"/>
      <c r="O23" s="1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opLeftCell="E1"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10" width="16.375" style="108" customWidth="1"/>
    <col min="11" max="11" width="22.875" style="108" customWidth="1"/>
    <col min="12" max="12" width="1.5" style="108" customWidth="1"/>
    <col min="13" max="14" width="9.75" style="108" customWidth="1"/>
    <col min="15" max="16384" width="10" style="108"/>
  </cols>
  <sheetData>
    <row r="1" ht="24.95" customHeight="1" spans="1:12">
      <c r="A1" s="109"/>
      <c r="B1" s="2" t="s">
        <v>75</v>
      </c>
      <c r="C1" s="2"/>
      <c r="D1" s="2"/>
      <c r="E1" s="14"/>
      <c r="F1" s="14"/>
      <c r="G1" s="167"/>
      <c r="H1" s="167"/>
      <c r="I1" s="167"/>
      <c r="J1" s="167"/>
      <c r="K1" s="110"/>
      <c r="L1" s="111"/>
    </row>
    <row r="2" ht="22.9" customHeight="1" spans="1:12">
      <c r="A2" s="109"/>
      <c r="B2" s="112" t="s">
        <v>76</v>
      </c>
      <c r="C2" s="112"/>
      <c r="D2" s="112"/>
      <c r="E2" s="112"/>
      <c r="F2" s="112"/>
      <c r="G2" s="112"/>
      <c r="H2" s="112"/>
      <c r="I2" s="112"/>
      <c r="J2" s="112"/>
      <c r="K2" s="112"/>
      <c r="L2" s="111" t="s">
        <v>4</v>
      </c>
    </row>
    <row r="3" ht="19.5" customHeight="1" spans="1:12">
      <c r="A3" s="113"/>
      <c r="B3" s="114" t="s">
        <v>6</v>
      </c>
      <c r="C3" s="114"/>
      <c r="D3" s="114"/>
      <c r="E3" s="114"/>
      <c r="F3" s="114"/>
      <c r="G3" s="113"/>
      <c r="H3" s="113"/>
      <c r="I3" s="148"/>
      <c r="J3" s="148"/>
      <c r="K3" s="115" t="s">
        <v>7</v>
      </c>
      <c r="L3" s="116"/>
    </row>
    <row r="4" ht="24.4" customHeight="1" spans="1:12">
      <c r="A4" s="111"/>
      <c r="B4" s="86" t="s">
        <v>10</v>
      </c>
      <c r="C4" s="86"/>
      <c r="D4" s="86"/>
      <c r="E4" s="86"/>
      <c r="F4" s="86"/>
      <c r="G4" s="86" t="s">
        <v>60</v>
      </c>
      <c r="H4" s="86" t="s">
        <v>77</v>
      </c>
      <c r="I4" s="86" t="s">
        <v>78</v>
      </c>
      <c r="J4" s="86" t="s">
        <v>79</v>
      </c>
      <c r="K4" s="86" t="s">
        <v>80</v>
      </c>
      <c r="L4" s="118"/>
    </row>
    <row r="5" ht="24.4" customHeight="1" spans="1:12">
      <c r="A5" s="117"/>
      <c r="B5" s="86" t="s">
        <v>81</v>
      </c>
      <c r="C5" s="86"/>
      <c r="D5" s="86"/>
      <c r="E5" s="86" t="s">
        <v>71</v>
      </c>
      <c r="F5" s="86" t="s">
        <v>82</v>
      </c>
      <c r="G5" s="86"/>
      <c r="H5" s="86"/>
      <c r="I5" s="86"/>
      <c r="J5" s="86"/>
      <c r="K5" s="86"/>
      <c r="L5" s="118"/>
    </row>
    <row r="6" ht="24.4" customHeight="1" spans="1:12">
      <c r="A6" s="117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86"/>
      <c r="K6" s="86"/>
      <c r="L6" s="119"/>
    </row>
    <row r="7" ht="27" customHeight="1" spans="1:12">
      <c r="A7" s="120"/>
      <c r="B7" s="86"/>
      <c r="C7" s="86"/>
      <c r="D7" s="86"/>
      <c r="E7" s="86"/>
      <c r="F7" s="86" t="s">
        <v>73</v>
      </c>
      <c r="G7" s="89">
        <f>SUM(H7:K7)</f>
        <v>1551270.53</v>
      </c>
      <c r="H7" s="89">
        <f>SUM(H8:H15)</f>
        <v>1448980.53</v>
      </c>
      <c r="I7" s="89">
        <f>SUM(I8:I15)</f>
        <v>102290</v>
      </c>
      <c r="J7" s="89"/>
      <c r="K7" s="89"/>
      <c r="L7" s="121"/>
    </row>
    <row r="8" ht="27" customHeight="1" spans="1:12">
      <c r="A8" s="120"/>
      <c r="B8" s="86">
        <v>201</v>
      </c>
      <c r="C8" s="86">
        <v>26</v>
      </c>
      <c r="D8" s="105" t="s">
        <v>86</v>
      </c>
      <c r="E8" s="86">
        <v>111001</v>
      </c>
      <c r="F8" s="86" t="s">
        <v>87</v>
      </c>
      <c r="G8" s="89"/>
      <c r="H8" s="89">
        <v>1119856.97</v>
      </c>
      <c r="I8" s="89"/>
      <c r="J8" s="89"/>
      <c r="K8" s="89"/>
      <c r="L8" s="121"/>
    </row>
    <row r="9" ht="27" customHeight="1" spans="1:12">
      <c r="A9" s="120"/>
      <c r="B9" s="86">
        <v>201</v>
      </c>
      <c r="C9" s="86">
        <v>26</v>
      </c>
      <c r="D9" s="105" t="s">
        <v>88</v>
      </c>
      <c r="E9" s="86">
        <v>111001</v>
      </c>
      <c r="F9" s="86" t="s">
        <v>89</v>
      </c>
      <c r="G9" s="89"/>
      <c r="H9" s="89"/>
      <c r="I9" s="89">
        <v>102290</v>
      </c>
      <c r="J9" s="89"/>
      <c r="K9" s="89"/>
      <c r="L9" s="121"/>
    </row>
    <row r="10" ht="27" customHeight="1" spans="1:12">
      <c r="A10" s="120"/>
      <c r="B10" s="86">
        <v>208</v>
      </c>
      <c r="C10" s="105" t="s">
        <v>90</v>
      </c>
      <c r="D10" s="105" t="s">
        <v>86</v>
      </c>
      <c r="E10" s="86">
        <v>111001</v>
      </c>
      <c r="F10" s="86" t="s">
        <v>91</v>
      </c>
      <c r="G10" s="89"/>
      <c r="H10" s="89">
        <v>20336</v>
      </c>
      <c r="I10" s="89"/>
      <c r="J10" s="89"/>
      <c r="K10" s="89"/>
      <c r="L10" s="121"/>
    </row>
    <row r="11" ht="27" customHeight="1" spans="1:12">
      <c r="A11" s="120"/>
      <c r="B11" s="86">
        <v>208</v>
      </c>
      <c r="C11" s="105" t="s">
        <v>90</v>
      </c>
      <c r="D11" s="105" t="s">
        <v>90</v>
      </c>
      <c r="E11" s="86">
        <v>111001</v>
      </c>
      <c r="F11" s="86" t="s">
        <v>92</v>
      </c>
      <c r="G11" s="89"/>
      <c r="H11" s="89">
        <v>124564</v>
      </c>
      <c r="I11" s="89"/>
      <c r="J11" s="89"/>
      <c r="K11" s="89"/>
      <c r="L11" s="121"/>
    </row>
    <row r="12" ht="27" customHeight="1" spans="1:12">
      <c r="A12" s="120"/>
      <c r="B12" s="86">
        <v>210</v>
      </c>
      <c r="C12" s="105" t="s">
        <v>93</v>
      </c>
      <c r="D12" s="105" t="s">
        <v>86</v>
      </c>
      <c r="E12" s="86">
        <v>111001</v>
      </c>
      <c r="F12" s="86" t="s">
        <v>94</v>
      </c>
      <c r="G12" s="89"/>
      <c r="H12" s="89">
        <v>67784.56</v>
      </c>
      <c r="I12" s="89"/>
      <c r="J12" s="89"/>
      <c r="K12" s="89"/>
      <c r="L12" s="121"/>
    </row>
    <row r="13" ht="27" customHeight="1" spans="1:12">
      <c r="A13" s="120"/>
      <c r="B13" s="86">
        <v>210</v>
      </c>
      <c r="C13" s="105">
        <v>11</v>
      </c>
      <c r="D13" s="105" t="s">
        <v>95</v>
      </c>
      <c r="E13" s="86">
        <v>111001</v>
      </c>
      <c r="F13" s="86" t="s">
        <v>96</v>
      </c>
      <c r="G13" s="89"/>
      <c r="H13" s="89">
        <v>10800</v>
      </c>
      <c r="I13" s="89"/>
      <c r="J13" s="89"/>
      <c r="K13" s="89"/>
      <c r="L13" s="121"/>
    </row>
    <row r="14" ht="27" customHeight="1" spans="1:12">
      <c r="A14" s="120"/>
      <c r="B14" s="86">
        <v>212</v>
      </c>
      <c r="C14" s="105" t="s">
        <v>97</v>
      </c>
      <c r="D14" s="105" t="s">
        <v>98</v>
      </c>
      <c r="E14" s="86">
        <v>111001</v>
      </c>
      <c r="F14" s="86" t="s">
        <v>99</v>
      </c>
      <c r="G14" s="89"/>
      <c r="H14" s="89"/>
      <c r="I14" s="89"/>
      <c r="J14" s="89"/>
      <c r="K14" s="89"/>
      <c r="L14" s="121"/>
    </row>
    <row r="15" ht="27" customHeight="1" spans="1:12">
      <c r="A15" s="120"/>
      <c r="B15" s="86">
        <v>221</v>
      </c>
      <c r="C15" s="105" t="s">
        <v>98</v>
      </c>
      <c r="D15" s="105" t="s">
        <v>86</v>
      </c>
      <c r="E15" s="86">
        <v>111001</v>
      </c>
      <c r="F15" s="86" t="s">
        <v>100</v>
      </c>
      <c r="G15" s="89"/>
      <c r="H15" s="89">
        <v>105639</v>
      </c>
      <c r="I15" s="89"/>
      <c r="J15" s="89"/>
      <c r="K15" s="89"/>
      <c r="L15" s="121"/>
    </row>
    <row r="16" ht="9.75" customHeight="1" spans="1:12">
      <c r="A16" s="123"/>
      <c r="B16" s="144"/>
      <c r="C16" s="144"/>
      <c r="D16" s="144"/>
      <c r="E16" s="144"/>
      <c r="F16" s="123"/>
      <c r="G16" s="123"/>
      <c r="H16" s="123"/>
      <c r="I16" s="123"/>
      <c r="J16" s="144"/>
      <c r="K16" s="144"/>
      <c r="L16" s="14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J26" sqref="J26"/>
    </sheetView>
  </sheetViews>
  <sheetFormatPr defaultColWidth="10" defaultRowHeight="13.5"/>
  <cols>
    <col min="1" max="1" width="1.5" style="108" customWidth="1"/>
    <col min="2" max="2" width="29.625" style="108" customWidth="1"/>
    <col min="3" max="3" width="13.875" style="108" customWidth="1"/>
    <col min="4" max="4" width="29.625" style="108" customWidth="1"/>
    <col min="5" max="5" width="13.5" style="108" customWidth="1"/>
    <col min="6" max="6" width="13.125" style="108" customWidth="1"/>
    <col min="7" max="8" width="11.25" style="108" customWidth="1"/>
    <col min="9" max="9" width="1.5" style="108" customWidth="1"/>
    <col min="10" max="12" width="9.75" style="108" customWidth="1"/>
    <col min="13" max="16384" width="10" style="108"/>
  </cols>
  <sheetData>
    <row r="1" ht="24.95" customHeight="1" spans="1:9">
      <c r="A1" s="154"/>
      <c r="B1" s="2" t="s">
        <v>101</v>
      </c>
      <c r="C1" s="155"/>
      <c r="D1" s="155"/>
      <c r="H1" s="156"/>
      <c r="I1" s="143" t="s">
        <v>4</v>
      </c>
    </row>
    <row r="2" ht="22.9" customHeight="1" spans="1:9">
      <c r="A2" s="157"/>
      <c r="B2" s="158" t="s">
        <v>102</v>
      </c>
      <c r="C2" s="158"/>
      <c r="D2" s="158"/>
      <c r="E2" s="158"/>
      <c r="F2" s="159"/>
      <c r="G2" s="159"/>
      <c r="H2" s="159"/>
      <c r="I2" s="163"/>
    </row>
    <row r="3" ht="19.5" customHeight="1" spans="1:9">
      <c r="A3" s="157"/>
      <c r="B3" s="114" t="s">
        <v>6</v>
      </c>
      <c r="C3" s="114"/>
      <c r="D3" s="14"/>
      <c r="F3" s="160" t="s">
        <v>7</v>
      </c>
      <c r="G3" s="160"/>
      <c r="H3" s="160"/>
      <c r="I3" s="164"/>
    </row>
    <row r="4" ht="30" customHeight="1" spans="1:9">
      <c r="A4" s="157"/>
      <c r="B4" s="86" t="s">
        <v>8</v>
      </c>
      <c r="C4" s="86"/>
      <c r="D4" s="86" t="s">
        <v>9</v>
      </c>
      <c r="E4" s="86"/>
      <c r="F4" s="86"/>
      <c r="G4" s="86"/>
      <c r="H4" s="86"/>
      <c r="I4" s="165"/>
    </row>
    <row r="5" ht="30" customHeight="1" spans="1:9">
      <c r="A5" s="157"/>
      <c r="B5" s="86" t="s">
        <v>10</v>
      </c>
      <c r="C5" s="86" t="s">
        <v>11</v>
      </c>
      <c r="D5" s="86" t="s">
        <v>10</v>
      </c>
      <c r="E5" s="86" t="s">
        <v>60</v>
      </c>
      <c r="F5" s="103" t="s">
        <v>103</v>
      </c>
      <c r="G5" s="103" t="s">
        <v>104</v>
      </c>
      <c r="H5" s="103" t="s">
        <v>105</v>
      </c>
      <c r="I5" s="143"/>
    </row>
    <row r="6" ht="30" customHeight="1" spans="1:9">
      <c r="A6" s="111"/>
      <c r="B6" s="90" t="s">
        <v>106</v>
      </c>
      <c r="C6" s="91">
        <f>SUM(C7:C9)</f>
        <v>1551270.53</v>
      </c>
      <c r="D6" s="90" t="s">
        <v>107</v>
      </c>
      <c r="E6" s="91">
        <f>SUM(F6:H6)</f>
        <v>1551270.53</v>
      </c>
      <c r="F6" s="91">
        <f t="shared" ref="F6:H6" si="0">SUM(F7:F33)</f>
        <v>1551270.53</v>
      </c>
      <c r="G6" s="91">
        <f t="shared" si="0"/>
        <v>0</v>
      </c>
      <c r="H6" s="91">
        <f t="shared" si="0"/>
        <v>0</v>
      </c>
      <c r="I6" s="119"/>
    </row>
    <row r="7" ht="30" customHeight="1" spans="1:9">
      <c r="A7" s="111"/>
      <c r="B7" s="90" t="s">
        <v>108</v>
      </c>
      <c r="C7" s="161">
        <v>1551270.53</v>
      </c>
      <c r="D7" s="90" t="s">
        <v>109</v>
      </c>
      <c r="E7" s="91"/>
      <c r="F7" s="161">
        <v>1222146.97</v>
      </c>
      <c r="G7" s="91"/>
      <c r="H7" s="91"/>
      <c r="I7" s="119"/>
    </row>
    <row r="8" ht="30" customHeight="1" spans="1:9">
      <c r="A8" s="111"/>
      <c r="B8" s="90" t="s">
        <v>110</v>
      </c>
      <c r="C8" s="91"/>
      <c r="D8" s="90" t="s">
        <v>111</v>
      </c>
      <c r="E8" s="91"/>
      <c r="F8" s="91"/>
      <c r="G8" s="91"/>
      <c r="H8" s="91"/>
      <c r="I8" s="119"/>
    </row>
    <row r="9" ht="30" customHeight="1" spans="1:9">
      <c r="A9" s="111"/>
      <c r="B9" s="90" t="s">
        <v>112</v>
      </c>
      <c r="C9" s="91"/>
      <c r="D9" s="90" t="s">
        <v>113</v>
      </c>
      <c r="E9" s="91"/>
      <c r="F9" s="91"/>
      <c r="G9" s="91"/>
      <c r="H9" s="91"/>
      <c r="I9" s="119"/>
    </row>
    <row r="10" ht="30" customHeight="1" spans="1:9">
      <c r="A10" s="111"/>
      <c r="B10" s="90" t="s">
        <v>114</v>
      </c>
      <c r="C10" s="91"/>
      <c r="D10" s="90" t="s">
        <v>115</v>
      </c>
      <c r="E10" s="91"/>
      <c r="F10" s="91"/>
      <c r="G10" s="91"/>
      <c r="H10" s="91"/>
      <c r="I10" s="119"/>
    </row>
    <row r="11" ht="30" customHeight="1" spans="1:9">
      <c r="A11" s="111"/>
      <c r="B11" s="90" t="s">
        <v>108</v>
      </c>
      <c r="C11" s="91"/>
      <c r="D11" s="90" t="s">
        <v>116</v>
      </c>
      <c r="E11" s="91"/>
      <c r="F11" s="91"/>
      <c r="G11" s="91"/>
      <c r="H11" s="91"/>
      <c r="I11" s="119"/>
    </row>
    <row r="12" ht="30" customHeight="1" spans="1:9">
      <c r="A12" s="111"/>
      <c r="B12" s="90" t="s">
        <v>110</v>
      </c>
      <c r="C12" s="91"/>
      <c r="D12" s="90" t="s">
        <v>117</v>
      </c>
      <c r="E12" s="91"/>
      <c r="F12" s="91"/>
      <c r="G12" s="91"/>
      <c r="H12" s="91"/>
      <c r="I12" s="119"/>
    </row>
    <row r="13" ht="30" customHeight="1" spans="1:9">
      <c r="A13" s="111"/>
      <c r="B13" s="90" t="s">
        <v>112</v>
      </c>
      <c r="C13" s="91"/>
      <c r="D13" s="90" t="s">
        <v>118</v>
      </c>
      <c r="E13" s="91"/>
      <c r="F13" s="91"/>
      <c r="G13" s="91"/>
      <c r="H13" s="91"/>
      <c r="I13" s="119"/>
    </row>
    <row r="14" ht="30" customHeight="1" spans="1:9">
      <c r="A14" s="111"/>
      <c r="B14" s="90" t="s">
        <v>119</v>
      </c>
      <c r="C14" s="91"/>
      <c r="D14" s="90" t="s">
        <v>120</v>
      </c>
      <c r="E14" s="91"/>
      <c r="F14" s="161">
        <v>144900</v>
      </c>
      <c r="G14" s="91"/>
      <c r="H14" s="91"/>
      <c r="I14" s="119"/>
    </row>
    <row r="15" ht="30" customHeight="1" spans="1:9">
      <c r="A15" s="111"/>
      <c r="B15" s="90" t="s">
        <v>119</v>
      </c>
      <c r="C15" s="91"/>
      <c r="D15" s="90" t="s">
        <v>121</v>
      </c>
      <c r="E15" s="91"/>
      <c r="F15" s="91"/>
      <c r="G15" s="91"/>
      <c r="H15" s="91"/>
      <c r="I15" s="119"/>
    </row>
    <row r="16" ht="30" customHeight="1" spans="1:9">
      <c r="A16" s="111"/>
      <c r="B16" s="90" t="s">
        <v>119</v>
      </c>
      <c r="C16" s="91"/>
      <c r="D16" s="90" t="s">
        <v>122</v>
      </c>
      <c r="E16" s="91"/>
      <c r="F16" s="161">
        <v>78584.56</v>
      </c>
      <c r="G16" s="91"/>
      <c r="H16" s="91"/>
      <c r="I16" s="119"/>
    </row>
    <row r="17" ht="30" customHeight="1" spans="1:9">
      <c r="A17" s="111"/>
      <c r="B17" s="90" t="s">
        <v>119</v>
      </c>
      <c r="C17" s="91"/>
      <c r="D17" s="90" t="s">
        <v>123</v>
      </c>
      <c r="E17" s="91"/>
      <c r="F17" s="91"/>
      <c r="G17" s="91"/>
      <c r="H17" s="91"/>
      <c r="I17" s="119"/>
    </row>
    <row r="18" ht="30" customHeight="1" spans="1:9">
      <c r="A18" s="111"/>
      <c r="B18" s="90" t="s">
        <v>119</v>
      </c>
      <c r="C18" s="91"/>
      <c r="D18" s="90" t="s">
        <v>124</v>
      </c>
      <c r="E18" s="91"/>
      <c r="F18" s="91"/>
      <c r="G18" s="91"/>
      <c r="H18" s="91"/>
      <c r="I18" s="119"/>
    </row>
    <row r="19" ht="30" customHeight="1" spans="1:9">
      <c r="A19" s="111"/>
      <c r="B19" s="90" t="s">
        <v>119</v>
      </c>
      <c r="C19" s="91"/>
      <c r="D19" s="90" t="s">
        <v>125</v>
      </c>
      <c r="E19" s="91"/>
      <c r="F19" s="91"/>
      <c r="G19" s="91"/>
      <c r="H19" s="91"/>
      <c r="I19" s="119"/>
    </row>
    <row r="20" ht="30" customHeight="1" spans="1:9">
      <c r="A20" s="111"/>
      <c r="B20" s="90" t="s">
        <v>119</v>
      </c>
      <c r="C20" s="91"/>
      <c r="D20" s="90" t="s">
        <v>126</v>
      </c>
      <c r="E20" s="91"/>
      <c r="F20" s="91"/>
      <c r="G20" s="91"/>
      <c r="H20" s="91"/>
      <c r="I20" s="119"/>
    </row>
    <row r="21" ht="30" customHeight="1" spans="1:9">
      <c r="A21" s="111"/>
      <c r="B21" s="90" t="s">
        <v>119</v>
      </c>
      <c r="C21" s="91"/>
      <c r="D21" s="90" t="s">
        <v>127</v>
      </c>
      <c r="E21" s="91"/>
      <c r="F21" s="91"/>
      <c r="G21" s="91"/>
      <c r="H21" s="91"/>
      <c r="I21" s="119"/>
    </row>
    <row r="22" ht="30" customHeight="1" spans="1:9">
      <c r="A22" s="111"/>
      <c r="B22" s="90" t="s">
        <v>119</v>
      </c>
      <c r="C22" s="91"/>
      <c r="D22" s="90" t="s">
        <v>128</v>
      </c>
      <c r="E22" s="91"/>
      <c r="F22" s="91"/>
      <c r="G22" s="91"/>
      <c r="H22" s="91"/>
      <c r="I22" s="119"/>
    </row>
    <row r="23" ht="30" customHeight="1" spans="1:9">
      <c r="A23" s="111"/>
      <c r="B23" s="90" t="s">
        <v>119</v>
      </c>
      <c r="C23" s="91"/>
      <c r="D23" s="90" t="s">
        <v>129</v>
      </c>
      <c r="E23" s="91"/>
      <c r="F23" s="91"/>
      <c r="G23" s="91"/>
      <c r="H23" s="91"/>
      <c r="I23" s="119"/>
    </row>
    <row r="24" ht="30" customHeight="1" spans="1:9">
      <c r="A24" s="111"/>
      <c r="B24" s="90" t="s">
        <v>119</v>
      </c>
      <c r="C24" s="91"/>
      <c r="D24" s="90" t="s">
        <v>130</v>
      </c>
      <c r="E24" s="91"/>
      <c r="F24" s="91"/>
      <c r="G24" s="91"/>
      <c r="H24" s="91"/>
      <c r="I24" s="119"/>
    </row>
    <row r="25" ht="30" customHeight="1" spans="1:9">
      <c r="A25" s="111"/>
      <c r="B25" s="90" t="s">
        <v>119</v>
      </c>
      <c r="C25" s="91"/>
      <c r="D25" s="90" t="s">
        <v>131</v>
      </c>
      <c r="E25" s="91"/>
      <c r="F25" s="91"/>
      <c r="G25" s="91"/>
      <c r="H25" s="91"/>
      <c r="I25" s="119"/>
    </row>
    <row r="26" ht="30" customHeight="1" spans="1:9">
      <c r="A26" s="111"/>
      <c r="B26" s="90" t="s">
        <v>119</v>
      </c>
      <c r="C26" s="91"/>
      <c r="D26" s="90" t="s">
        <v>132</v>
      </c>
      <c r="E26" s="91"/>
      <c r="F26" s="161">
        <v>105639</v>
      </c>
      <c r="G26" s="91"/>
      <c r="H26" s="91"/>
      <c r="I26" s="119"/>
    </row>
    <row r="27" ht="30" customHeight="1" spans="1:9">
      <c r="A27" s="111"/>
      <c r="B27" s="90" t="s">
        <v>119</v>
      </c>
      <c r="C27" s="91"/>
      <c r="D27" s="90" t="s">
        <v>133</v>
      </c>
      <c r="E27" s="91"/>
      <c r="F27" s="91"/>
      <c r="G27" s="91"/>
      <c r="H27" s="91"/>
      <c r="I27" s="119"/>
    </row>
    <row r="28" ht="30" customHeight="1" spans="1:9">
      <c r="A28" s="111"/>
      <c r="B28" s="90" t="s">
        <v>119</v>
      </c>
      <c r="C28" s="91"/>
      <c r="D28" s="90" t="s">
        <v>134</v>
      </c>
      <c r="E28" s="91"/>
      <c r="F28" s="91"/>
      <c r="G28" s="91"/>
      <c r="H28" s="91"/>
      <c r="I28" s="119"/>
    </row>
    <row r="29" ht="30" customHeight="1" spans="1:9">
      <c r="A29" s="111"/>
      <c r="B29" s="90" t="s">
        <v>119</v>
      </c>
      <c r="C29" s="91"/>
      <c r="D29" s="90" t="s">
        <v>135</v>
      </c>
      <c r="E29" s="91"/>
      <c r="F29" s="91"/>
      <c r="G29" s="91"/>
      <c r="H29" s="91"/>
      <c r="I29" s="119"/>
    </row>
    <row r="30" ht="30" customHeight="1" spans="1:9">
      <c r="A30" s="111"/>
      <c r="B30" s="90" t="s">
        <v>119</v>
      </c>
      <c r="C30" s="91"/>
      <c r="D30" s="90" t="s">
        <v>136</v>
      </c>
      <c r="E30" s="91"/>
      <c r="F30" s="91"/>
      <c r="G30" s="91"/>
      <c r="H30" s="91"/>
      <c r="I30" s="119"/>
    </row>
    <row r="31" ht="30" customHeight="1" spans="1:9">
      <c r="A31" s="111"/>
      <c r="B31" s="90" t="s">
        <v>119</v>
      </c>
      <c r="C31" s="91"/>
      <c r="D31" s="90" t="s">
        <v>137</v>
      </c>
      <c r="E31" s="91"/>
      <c r="F31" s="91"/>
      <c r="G31" s="91"/>
      <c r="H31" s="91"/>
      <c r="I31" s="119"/>
    </row>
    <row r="32" ht="30" customHeight="1" spans="1:9">
      <c r="A32" s="111"/>
      <c r="B32" s="90" t="s">
        <v>119</v>
      </c>
      <c r="C32" s="91"/>
      <c r="D32" s="90" t="s">
        <v>138</v>
      </c>
      <c r="E32" s="91"/>
      <c r="F32" s="91"/>
      <c r="G32" s="91"/>
      <c r="H32" s="91"/>
      <c r="I32" s="119"/>
    </row>
    <row r="33" ht="30" customHeight="1" spans="1:9">
      <c r="A33" s="111"/>
      <c r="B33" s="90" t="s">
        <v>119</v>
      </c>
      <c r="C33" s="91"/>
      <c r="D33" s="90" t="s">
        <v>139</v>
      </c>
      <c r="E33" s="91"/>
      <c r="F33" s="91"/>
      <c r="G33" s="91"/>
      <c r="H33" s="91"/>
      <c r="I33" s="119"/>
    </row>
    <row r="34" ht="9.75" customHeight="1" spans="1:9">
      <c r="A34" s="162"/>
      <c r="B34" s="162"/>
      <c r="C34" s="162"/>
      <c r="D34" s="14"/>
      <c r="E34" s="162"/>
      <c r="F34" s="162"/>
      <c r="G34" s="162"/>
      <c r="H34" s="162"/>
      <c r="I34" s="16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3.5"/>
  <cols>
    <col min="1" max="1" width="1.5" style="108" customWidth="1"/>
    <col min="2" max="3" width="5.875" style="108" customWidth="1"/>
    <col min="4" max="4" width="9.375" style="108" customWidth="1"/>
    <col min="5" max="5" width="23.5" style="108" customWidth="1"/>
    <col min="6" max="6" width="15.75" style="108" customWidth="1"/>
    <col min="7" max="7" width="15.125" style="108" customWidth="1"/>
    <col min="8" max="9" width="14.75" style="108" customWidth="1"/>
    <col min="10" max="10" width="12.125" style="108" customWidth="1"/>
    <col min="11" max="11" width="11.625" style="108" customWidth="1"/>
    <col min="12" max="12" width="5.875" style="108" customWidth="1"/>
    <col min="13" max="13" width="11.625" style="108" customWidth="1"/>
    <col min="14" max="16" width="7.25" style="108" customWidth="1"/>
    <col min="17" max="23" width="5.875" style="108" customWidth="1"/>
    <col min="24" max="26" width="7.25" style="108" customWidth="1"/>
    <col min="27" max="33" width="5.875" style="108" customWidth="1"/>
    <col min="34" max="39" width="7.25" style="108" customWidth="1"/>
    <col min="40" max="40" width="1.5" style="108" customWidth="1"/>
    <col min="41" max="42" width="9.75" style="108" customWidth="1"/>
    <col min="43" max="16384" width="10" style="108"/>
  </cols>
  <sheetData>
    <row r="1" ht="24.95" customHeight="1" spans="1:40">
      <c r="A1" s="124"/>
      <c r="B1" s="2" t="s">
        <v>140</v>
      </c>
      <c r="C1" s="2"/>
      <c r="D1" s="125"/>
      <c r="E1" s="125"/>
      <c r="F1" s="109"/>
      <c r="G1" s="109"/>
      <c r="H1" s="109"/>
      <c r="I1" s="125"/>
      <c r="J1" s="125"/>
      <c r="K1" s="109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151"/>
    </row>
    <row r="2" ht="22.9" customHeight="1" spans="1:40">
      <c r="A2" s="109"/>
      <c r="B2" s="112" t="s">
        <v>141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51"/>
    </row>
    <row r="3" ht="19.5" customHeight="1" spans="1:40">
      <c r="A3" s="113"/>
      <c r="B3" s="114" t="s">
        <v>6</v>
      </c>
      <c r="C3" s="114"/>
      <c r="D3" s="114"/>
      <c r="E3" s="114"/>
      <c r="F3" s="146"/>
      <c r="G3" s="113"/>
      <c r="H3" s="115"/>
      <c r="I3" s="146"/>
      <c r="J3" s="146"/>
      <c r="K3" s="148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15" t="s">
        <v>7</v>
      </c>
      <c r="AM3" s="115"/>
      <c r="AN3" s="152"/>
    </row>
    <row r="4" ht="24.4" customHeight="1" spans="1:40">
      <c r="A4" s="111"/>
      <c r="B4" s="103" t="s">
        <v>10</v>
      </c>
      <c r="C4" s="103"/>
      <c r="D4" s="103"/>
      <c r="E4" s="103"/>
      <c r="F4" s="103" t="s">
        <v>142</v>
      </c>
      <c r="G4" s="103" t="s">
        <v>143</v>
      </c>
      <c r="H4" s="103"/>
      <c r="I4" s="103"/>
      <c r="J4" s="103"/>
      <c r="K4" s="103"/>
      <c r="L4" s="103"/>
      <c r="M4" s="103"/>
      <c r="N4" s="103"/>
      <c r="O4" s="103"/>
      <c r="P4" s="103"/>
      <c r="Q4" s="103" t="s">
        <v>144</v>
      </c>
      <c r="R4" s="103"/>
      <c r="S4" s="103"/>
      <c r="T4" s="103"/>
      <c r="U4" s="103"/>
      <c r="V4" s="103"/>
      <c r="W4" s="103"/>
      <c r="X4" s="103"/>
      <c r="Y4" s="103"/>
      <c r="Z4" s="103"/>
      <c r="AA4" s="103" t="s">
        <v>145</v>
      </c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43"/>
    </row>
    <row r="5" ht="24.4" customHeight="1" spans="1:40">
      <c r="A5" s="111"/>
      <c r="B5" s="103" t="s">
        <v>81</v>
      </c>
      <c r="C5" s="103"/>
      <c r="D5" s="103" t="s">
        <v>71</v>
      </c>
      <c r="E5" s="103" t="s">
        <v>82</v>
      </c>
      <c r="F5" s="103"/>
      <c r="G5" s="103" t="s">
        <v>60</v>
      </c>
      <c r="H5" s="103" t="s">
        <v>146</v>
      </c>
      <c r="I5" s="103"/>
      <c r="J5" s="103"/>
      <c r="K5" s="103" t="s">
        <v>147</v>
      </c>
      <c r="L5" s="103"/>
      <c r="M5" s="103"/>
      <c r="N5" s="103" t="s">
        <v>148</v>
      </c>
      <c r="O5" s="103"/>
      <c r="P5" s="103"/>
      <c r="Q5" s="103" t="s">
        <v>60</v>
      </c>
      <c r="R5" s="103" t="s">
        <v>146</v>
      </c>
      <c r="S5" s="103"/>
      <c r="T5" s="103"/>
      <c r="U5" s="103" t="s">
        <v>147</v>
      </c>
      <c r="V5" s="103"/>
      <c r="W5" s="103"/>
      <c r="X5" s="103" t="s">
        <v>148</v>
      </c>
      <c r="Y5" s="103"/>
      <c r="Z5" s="103"/>
      <c r="AA5" s="103" t="s">
        <v>60</v>
      </c>
      <c r="AB5" s="103" t="s">
        <v>146</v>
      </c>
      <c r="AC5" s="103"/>
      <c r="AD5" s="103"/>
      <c r="AE5" s="103" t="s">
        <v>147</v>
      </c>
      <c r="AF5" s="103"/>
      <c r="AG5" s="103"/>
      <c r="AH5" s="103" t="s">
        <v>148</v>
      </c>
      <c r="AI5" s="103"/>
      <c r="AJ5" s="103"/>
      <c r="AK5" s="103" t="s">
        <v>149</v>
      </c>
      <c r="AL5" s="103"/>
      <c r="AM5" s="103"/>
      <c r="AN5" s="143"/>
    </row>
    <row r="6" ht="39" customHeight="1" spans="1:40">
      <c r="A6" s="14"/>
      <c r="B6" s="103" t="s">
        <v>83</v>
      </c>
      <c r="C6" s="103" t="s">
        <v>84</v>
      </c>
      <c r="D6" s="103"/>
      <c r="E6" s="103"/>
      <c r="F6" s="103"/>
      <c r="G6" s="103"/>
      <c r="H6" s="103" t="s">
        <v>150</v>
      </c>
      <c r="I6" s="103" t="s">
        <v>77</v>
      </c>
      <c r="J6" s="103" t="s">
        <v>78</v>
      </c>
      <c r="K6" s="103" t="s">
        <v>150</v>
      </c>
      <c r="L6" s="103" t="s">
        <v>77</v>
      </c>
      <c r="M6" s="103" t="s">
        <v>78</v>
      </c>
      <c r="N6" s="103" t="s">
        <v>150</v>
      </c>
      <c r="O6" s="103" t="s">
        <v>151</v>
      </c>
      <c r="P6" s="103" t="s">
        <v>152</v>
      </c>
      <c r="Q6" s="103"/>
      <c r="R6" s="103" t="s">
        <v>150</v>
      </c>
      <c r="S6" s="103" t="s">
        <v>77</v>
      </c>
      <c r="T6" s="103" t="s">
        <v>78</v>
      </c>
      <c r="U6" s="103" t="s">
        <v>150</v>
      </c>
      <c r="V6" s="103" t="s">
        <v>77</v>
      </c>
      <c r="W6" s="103" t="s">
        <v>78</v>
      </c>
      <c r="X6" s="103" t="s">
        <v>150</v>
      </c>
      <c r="Y6" s="103" t="s">
        <v>151</v>
      </c>
      <c r="Z6" s="103" t="s">
        <v>152</v>
      </c>
      <c r="AA6" s="103"/>
      <c r="AB6" s="103" t="s">
        <v>150</v>
      </c>
      <c r="AC6" s="103" t="s">
        <v>77</v>
      </c>
      <c r="AD6" s="103" t="s">
        <v>78</v>
      </c>
      <c r="AE6" s="103" t="s">
        <v>150</v>
      </c>
      <c r="AF6" s="103" t="s">
        <v>77</v>
      </c>
      <c r="AG6" s="103" t="s">
        <v>78</v>
      </c>
      <c r="AH6" s="103" t="s">
        <v>150</v>
      </c>
      <c r="AI6" s="103" t="s">
        <v>151</v>
      </c>
      <c r="AJ6" s="103" t="s">
        <v>152</v>
      </c>
      <c r="AK6" s="103" t="s">
        <v>150</v>
      </c>
      <c r="AL6" s="103" t="s">
        <v>151</v>
      </c>
      <c r="AM6" s="103" t="s">
        <v>152</v>
      </c>
      <c r="AN6" s="143"/>
    </row>
    <row r="7" ht="22.9" customHeight="1" spans="1:40">
      <c r="A7" s="111"/>
      <c r="B7" s="86"/>
      <c r="C7" s="86"/>
      <c r="D7" s="86"/>
      <c r="E7" s="86" t="s">
        <v>73</v>
      </c>
      <c r="F7" s="89">
        <f>G7</f>
        <v>1551150.53</v>
      </c>
      <c r="G7" s="89">
        <f>SUM(H7+K7+N7)</f>
        <v>1551150.53</v>
      </c>
      <c r="H7" s="89">
        <f t="shared" ref="H7" si="0">SUM(I7:J7)</f>
        <v>1551150.53</v>
      </c>
      <c r="I7" s="89">
        <f>SUM(I8:I25)</f>
        <v>1448860.53</v>
      </c>
      <c r="J7" s="89">
        <f>SUM(J8:J25)</f>
        <v>102290</v>
      </c>
      <c r="K7" s="89">
        <f t="shared" ref="K7:K15" si="1">SUM(L7:M7)</f>
        <v>0</v>
      </c>
      <c r="L7" s="89">
        <f>SUM(L8:L25)</f>
        <v>0</v>
      </c>
      <c r="M7" s="89">
        <f>SUM(M8:M25)</f>
        <v>0</v>
      </c>
      <c r="N7" s="89">
        <f t="shared" ref="N7:N15" si="2">SUM(O7:P7)</f>
        <v>0</v>
      </c>
      <c r="O7" s="89">
        <f>SUM(O8:O25)</f>
        <v>0</v>
      </c>
      <c r="P7" s="89">
        <f>SUM(P8:P25)</f>
        <v>0</v>
      </c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43"/>
    </row>
    <row r="8" ht="22.9" customHeight="1" spans="1:40">
      <c r="A8" s="111"/>
      <c r="B8" s="127" t="s">
        <v>153</v>
      </c>
      <c r="C8" s="127" t="s">
        <v>86</v>
      </c>
      <c r="D8" s="90">
        <v>111001</v>
      </c>
      <c r="E8" s="128" t="s">
        <v>154</v>
      </c>
      <c r="F8" s="89">
        <f t="shared" ref="F8:F25" si="3">G8</f>
        <v>279084</v>
      </c>
      <c r="G8" s="89">
        <f t="shared" ref="G8:G15" si="4">H8+K8+N8</f>
        <v>279084</v>
      </c>
      <c r="H8" s="89">
        <v>279084</v>
      </c>
      <c r="I8" s="89">
        <v>279084</v>
      </c>
      <c r="J8" s="91"/>
      <c r="K8" s="91">
        <f t="shared" si="1"/>
        <v>0</v>
      </c>
      <c r="L8" s="91"/>
      <c r="M8" s="91"/>
      <c r="N8" s="91">
        <f t="shared" si="2"/>
        <v>0</v>
      </c>
      <c r="O8" s="91"/>
      <c r="P8" s="91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43"/>
    </row>
    <row r="9" ht="22.9" customHeight="1" spans="1:40">
      <c r="A9" s="111"/>
      <c r="B9" s="127" t="s">
        <v>153</v>
      </c>
      <c r="C9" s="127" t="s">
        <v>98</v>
      </c>
      <c r="D9" s="90">
        <v>111001</v>
      </c>
      <c r="E9" s="128" t="s">
        <v>155</v>
      </c>
      <c r="F9" s="89">
        <f t="shared" si="3"/>
        <v>275100</v>
      </c>
      <c r="G9" s="89">
        <f t="shared" si="4"/>
        <v>275100</v>
      </c>
      <c r="H9" s="89">
        <v>275100</v>
      </c>
      <c r="I9" s="89">
        <v>275100</v>
      </c>
      <c r="J9" s="91"/>
      <c r="K9" s="91">
        <f t="shared" si="1"/>
        <v>0</v>
      </c>
      <c r="L9" s="91"/>
      <c r="M9" s="91"/>
      <c r="N9" s="91">
        <f t="shared" si="2"/>
        <v>0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143"/>
    </row>
    <row r="10" ht="22.9" customHeight="1" spans="1:40">
      <c r="A10" s="111"/>
      <c r="B10" s="127" t="s">
        <v>153</v>
      </c>
      <c r="C10" s="127" t="s">
        <v>98</v>
      </c>
      <c r="D10" s="90">
        <v>111001</v>
      </c>
      <c r="E10" s="128" t="s">
        <v>156</v>
      </c>
      <c r="F10" s="89">
        <f t="shared" si="3"/>
        <v>347135</v>
      </c>
      <c r="G10" s="89">
        <f t="shared" si="4"/>
        <v>347135</v>
      </c>
      <c r="H10" s="89">
        <v>347135</v>
      </c>
      <c r="I10" s="89">
        <v>347135</v>
      </c>
      <c r="J10" s="91"/>
      <c r="K10" s="91">
        <f t="shared" si="1"/>
        <v>0</v>
      </c>
      <c r="L10" s="91"/>
      <c r="M10" s="91"/>
      <c r="N10" s="91">
        <f t="shared" si="2"/>
        <v>0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43"/>
    </row>
    <row r="11" ht="22.9" customHeight="1" spans="1:40">
      <c r="A11" s="111"/>
      <c r="B11" s="127" t="s">
        <v>153</v>
      </c>
      <c r="C11" s="127" t="s">
        <v>97</v>
      </c>
      <c r="D11" s="90">
        <v>111001</v>
      </c>
      <c r="E11" s="128" t="s">
        <v>157</v>
      </c>
      <c r="F11" s="89">
        <f t="shared" si="3"/>
        <v>124564</v>
      </c>
      <c r="G11" s="89">
        <f t="shared" si="4"/>
        <v>124564</v>
      </c>
      <c r="H11" s="89">
        <v>124564</v>
      </c>
      <c r="I11" s="89">
        <v>124564</v>
      </c>
      <c r="J11" s="91"/>
      <c r="K11" s="91">
        <f t="shared" si="1"/>
        <v>0</v>
      </c>
      <c r="L11" s="91"/>
      <c r="M11" s="91"/>
      <c r="N11" s="91">
        <f t="shared" si="2"/>
        <v>0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143"/>
    </row>
    <row r="12" ht="22.9" customHeight="1" spans="1:40">
      <c r="A12" s="111"/>
      <c r="B12" s="127" t="s">
        <v>153</v>
      </c>
      <c r="C12" s="127" t="s">
        <v>158</v>
      </c>
      <c r="D12" s="90">
        <v>111001</v>
      </c>
      <c r="E12" s="128" t="s">
        <v>159</v>
      </c>
      <c r="F12" s="89">
        <f t="shared" si="3"/>
        <v>67784.56</v>
      </c>
      <c r="G12" s="89">
        <f t="shared" si="4"/>
        <v>67784.56</v>
      </c>
      <c r="H12" s="89">
        <v>67784.56</v>
      </c>
      <c r="I12" s="89">
        <v>67784.56</v>
      </c>
      <c r="J12" s="91"/>
      <c r="K12" s="91">
        <f t="shared" si="1"/>
        <v>0</v>
      </c>
      <c r="L12" s="91"/>
      <c r="M12" s="91"/>
      <c r="N12" s="91">
        <f t="shared" si="2"/>
        <v>0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43"/>
    </row>
    <row r="13" ht="22.9" customHeight="1" spans="1:40">
      <c r="A13" s="111"/>
      <c r="B13" s="127" t="s">
        <v>153</v>
      </c>
      <c r="C13" s="127" t="s">
        <v>93</v>
      </c>
      <c r="D13" s="90">
        <v>111001</v>
      </c>
      <c r="E13" s="128" t="s">
        <v>160</v>
      </c>
      <c r="F13" s="89">
        <f t="shared" si="3"/>
        <v>8400</v>
      </c>
      <c r="G13" s="89">
        <f t="shared" si="4"/>
        <v>8400</v>
      </c>
      <c r="H13" s="89">
        <v>8400</v>
      </c>
      <c r="I13" s="89">
        <v>8400</v>
      </c>
      <c r="J13" s="91"/>
      <c r="K13" s="91">
        <f t="shared" si="1"/>
        <v>0</v>
      </c>
      <c r="L13" s="91"/>
      <c r="M13" s="91"/>
      <c r="N13" s="91">
        <f t="shared" si="2"/>
        <v>0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143"/>
    </row>
    <row r="14" ht="22.9" customHeight="1" spans="1:40">
      <c r="A14" s="111"/>
      <c r="B14" s="127" t="s">
        <v>153</v>
      </c>
      <c r="C14" s="127" t="s">
        <v>161</v>
      </c>
      <c r="D14" s="90">
        <v>111001</v>
      </c>
      <c r="E14" s="128" t="s">
        <v>162</v>
      </c>
      <c r="F14" s="89">
        <f t="shared" si="3"/>
        <v>1760.64</v>
      </c>
      <c r="G14" s="89">
        <f t="shared" si="4"/>
        <v>1760.64</v>
      </c>
      <c r="H14" s="89">
        <v>1760.64</v>
      </c>
      <c r="I14" s="89">
        <v>1760.64</v>
      </c>
      <c r="J14" s="91"/>
      <c r="K14" s="91">
        <f t="shared" si="1"/>
        <v>0</v>
      </c>
      <c r="L14" s="91"/>
      <c r="M14" s="91"/>
      <c r="N14" s="91">
        <f t="shared" si="2"/>
        <v>0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143"/>
    </row>
    <row r="15" ht="22.9" customHeight="1" spans="1:40">
      <c r="A15" s="111"/>
      <c r="B15" s="127" t="s">
        <v>153</v>
      </c>
      <c r="C15" s="127" t="s">
        <v>163</v>
      </c>
      <c r="D15" s="90">
        <v>111001</v>
      </c>
      <c r="E15" s="128" t="s">
        <v>100</v>
      </c>
      <c r="F15" s="89">
        <f t="shared" si="3"/>
        <v>105639</v>
      </c>
      <c r="G15" s="89">
        <f t="shared" si="4"/>
        <v>105639</v>
      </c>
      <c r="H15" s="89">
        <v>105639</v>
      </c>
      <c r="I15" s="89">
        <v>105639</v>
      </c>
      <c r="J15" s="91"/>
      <c r="K15" s="91">
        <f t="shared" si="1"/>
        <v>0</v>
      </c>
      <c r="L15" s="91"/>
      <c r="M15" s="91"/>
      <c r="N15" s="91">
        <f t="shared" si="2"/>
        <v>0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143"/>
    </row>
    <row r="16" ht="22.9" customHeight="1" spans="1:40">
      <c r="A16" s="111"/>
      <c r="B16" s="127" t="s">
        <v>153</v>
      </c>
      <c r="C16" s="127" t="s">
        <v>164</v>
      </c>
      <c r="D16" s="90">
        <v>111001</v>
      </c>
      <c r="E16" s="128" t="s">
        <v>165</v>
      </c>
      <c r="F16" s="89">
        <f t="shared" si="3"/>
        <v>83601.6</v>
      </c>
      <c r="G16" s="89">
        <f t="shared" ref="G16:G26" si="5">H16+K16+N16</f>
        <v>83601.6</v>
      </c>
      <c r="H16" s="89">
        <v>83601.6</v>
      </c>
      <c r="I16" s="89">
        <v>83601.6</v>
      </c>
      <c r="J16" s="91"/>
      <c r="K16" s="91">
        <f t="shared" ref="K16:K25" si="6">SUM(L16:M16)</f>
        <v>0</v>
      </c>
      <c r="L16" s="91"/>
      <c r="M16" s="91"/>
      <c r="N16" s="91">
        <f t="shared" ref="N16:N25" si="7">SUM(O16:P16)</f>
        <v>0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143"/>
    </row>
    <row r="17" ht="22.9" customHeight="1" spans="1:40">
      <c r="A17" s="111"/>
      <c r="B17" s="127" t="s">
        <v>166</v>
      </c>
      <c r="C17" s="127" t="s">
        <v>86</v>
      </c>
      <c r="D17" s="90">
        <v>111001</v>
      </c>
      <c r="E17" s="128" t="s">
        <v>167</v>
      </c>
      <c r="F17" s="89">
        <f t="shared" si="3"/>
        <v>28000</v>
      </c>
      <c r="G17" s="89">
        <f t="shared" si="5"/>
        <v>28000</v>
      </c>
      <c r="H17" s="89">
        <v>28000</v>
      </c>
      <c r="I17" s="89">
        <v>28000</v>
      </c>
      <c r="J17" s="149">
        <v>102290</v>
      </c>
      <c r="K17" s="91">
        <f t="shared" si="6"/>
        <v>0</v>
      </c>
      <c r="L17" s="91"/>
      <c r="M17" s="91"/>
      <c r="N17" s="91">
        <f t="shared" si="7"/>
        <v>0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143"/>
    </row>
    <row r="18" ht="22.9" customHeight="1" spans="1:40">
      <c r="A18" s="111"/>
      <c r="B18" s="127" t="s">
        <v>166</v>
      </c>
      <c r="C18" s="127" t="s">
        <v>93</v>
      </c>
      <c r="D18" s="90">
        <v>111001</v>
      </c>
      <c r="E18" s="128" t="s">
        <v>168</v>
      </c>
      <c r="F18" s="89">
        <f t="shared" si="3"/>
        <v>21000</v>
      </c>
      <c r="G18" s="89">
        <f t="shared" si="5"/>
        <v>21000</v>
      </c>
      <c r="H18" s="89">
        <v>21000</v>
      </c>
      <c r="I18" s="89">
        <v>21000</v>
      </c>
      <c r="J18" s="91"/>
      <c r="K18" s="91">
        <f t="shared" si="6"/>
        <v>0</v>
      </c>
      <c r="L18" s="91"/>
      <c r="M18" s="91"/>
      <c r="N18" s="91">
        <f t="shared" si="7"/>
        <v>0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43"/>
    </row>
    <row r="19" ht="22.9" customHeight="1" spans="1:40">
      <c r="A19" s="111"/>
      <c r="B19" s="127" t="s">
        <v>166</v>
      </c>
      <c r="C19" s="127" t="s">
        <v>169</v>
      </c>
      <c r="D19" s="90">
        <v>111001</v>
      </c>
      <c r="E19" s="128" t="s">
        <v>170</v>
      </c>
      <c r="F19" s="89">
        <f t="shared" si="3"/>
        <v>3000</v>
      </c>
      <c r="G19" s="89">
        <f t="shared" si="5"/>
        <v>3000</v>
      </c>
      <c r="H19" s="89">
        <v>3000</v>
      </c>
      <c r="I19" s="89">
        <v>3000</v>
      </c>
      <c r="J19" s="91"/>
      <c r="K19" s="91">
        <f t="shared" si="6"/>
        <v>0</v>
      </c>
      <c r="L19" s="91"/>
      <c r="M19" s="91"/>
      <c r="N19" s="91">
        <f t="shared" si="7"/>
        <v>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143"/>
    </row>
    <row r="20" ht="22.9" customHeight="1" spans="1:40">
      <c r="A20" s="111"/>
      <c r="B20" s="127" t="s">
        <v>166</v>
      </c>
      <c r="C20" s="127" t="s">
        <v>171</v>
      </c>
      <c r="D20" s="90">
        <v>111001</v>
      </c>
      <c r="E20" s="128" t="s">
        <v>172</v>
      </c>
      <c r="F20" s="89">
        <f t="shared" si="3"/>
        <v>13486.73</v>
      </c>
      <c r="G20" s="89">
        <f t="shared" si="5"/>
        <v>13486.73</v>
      </c>
      <c r="H20" s="89">
        <v>13486.73</v>
      </c>
      <c r="I20" s="89">
        <v>13486.73</v>
      </c>
      <c r="J20" s="91"/>
      <c r="K20" s="91">
        <f t="shared" si="6"/>
        <v>0</v>
      </c>
      <c r="L20" s="91"/>
      <c r="M20" s="91"/>
      <c r="N20" s="91">
        <f t="shared" si="7"/>
        <v>0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143"/>
    </row>
    <row r="21" ht="22.9" customHeight="1" spans="1:40">
      <c r="A21" s="111"/>
      <c r="B21" s="127" t="s">
        <v>166</v>
      </c>
      <c r="C21" s="127" t="s">
        <v>173</v>
      </c>
      <c r="D21" s="90">
        <v>111001</v>
      </c>
      <c r="E21" s="128" t="s">
        <v>174</v>
      </c>
      <c r="F21" s="89">
        <f t="shared" si="3"/>
        <v>6276.75</v>
      </c>
      <c r="G21" s="89">
        <f t="shared" si="5"/>
        <v>6276.75</v>
      </c>
      <c r="H21" s="89">
        <v>6276.75</v>
      </c>
      <c r="I21" s="89">
        <v>6276.75</v>
      </c>
      <c r="J21" s="91"/>
      <c r="K21" s="91">
        <f t="shared" si="6"/>
        <v>0</v>
      </c>
      <c r="L21" s="91"/>
      <c r="M21" s="91"/>
      <c r="N21" s="91">
        <f t="shared" si="7"/>
        <v>0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43"/>
    </row>
    <row r="22" ht="22.9" customHeight="1" spans="1:40">
      <c r="A22" s="111"/>
      <c r="B22" s="127" t="s">
        <v>166</v>
      </c>
      <c r="C22" s="127" t="s">
        <v>175</v>
      </c>
      <c r="D22" s="90">
        <v>111001</v>
      </c>
      <c r="E22" s="128" t="s">
        <v>176</v>
      </c>
      <c r="F22" s="89">
        <f t="shared" si="3"/>
        <v>57600</v>
      </c>
      <c r="G22" s="89">
        <f t="shared" si="5"/>
        <v>57600</v>
      </c>
      <c r="H22" s="89">
        <v>57600</v>
      </c>
      <c r="I22" s="89">
        <v>57600</v>
      </c>
      <c r="J22" s="91"/>
      <c r="K22" s="91">
        <f t="shared" si="6"/>
        <v>0</v>
      </c>
      <c r="L22" s="91"/>
      <c r="M22" s="91"/>
      <c r="N22" s="91">
        <f t="shared" si="7"/>
        <v>0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43"/>
    </row>
    <row r="23" ht="22.9" customHeight="1" spans="1:40">
      <c r="A23" s="111"/>
      <c r="B23" s="127" t="s">
        <v>166</v>
      </c>
      <c r="C23" s="127" t="s">
        <v>164</v>
      </c>
      <c r="D23" s="90">
        <v>111001</v>
      </c>
      <c r="E23" s="128" t="s">
        <v>177</v>
      </c>
      <c r="F23" s="89">
        <f t="shared" si="3"/>
        <v>3692.25</v>
      </c>
      <c r="G23" s="89">
        <f t="shared" si="5"/>
        <v>3692.25</v>
      </c>
      <c r="H23" s="89">
        <v>3692.25</v>
      </c>
      <c r="I23" s="89">
        <v>3692.25</v>
      </c>
      <c r="J23" s="91"/>
      <c r="K23" s="91">
        <v>0</v>
      </c>
      <c r="L23" s="91"/>
      <c r="M23" s="91"/>
      <c r="N23" s="91">
        <f t="shared" si="7"/>
        <v>0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143"/>
    </row>
    <row r="24" ht="22.9" customHeight="1" spans="1:40">
      <c r="A24" s="111"/>
      <c r="B24" s="131" t="s">
        <v>178</v>
      </c>
      <c r="C24" s="131" t="s">
        <v>98</v>
      </c>
      <c r="D24" s="90">
        <v>111001</v>
      </c>
      <c r="E24" s="133" t="s">
        <v>179</v>
      </c>
      <c r="F24" s="134">
        <f t="shared" si="3"/>
        <v>20336</v>
      </c>
      <c r="G24" s="134">
        <f t="shared" si="5"/>
        <v>20336</v>
      </c>
      <c r="H24" s="89">
        <v>20336</v>
      </c>
      <c r="I24" s="89">
        <v>20336</v>
      </c>
      <c r="J24" s="150"/>
      <c r="K24" s="150">
        <f t="shared" si="6"/>
        <v>0</v>
      </c>
      <c r="L24" s="150"/>
      <c r="M24" s="150"/>
      <c r="N24" s="150">
        <f t="shared" si="7"/>
        <v>0</v>
      </c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43"/>
    </row>
    <row r="25" ht="22.9" customHeight="1" spans="1:40">
      <c r="A25" s="111"/>
      <c r="B25" s="137" t="s">
        <v>178</v>
      </c>
      <c r="C25" s="137" t="s">
        <v>180</v>
      </c>
      <c r="D25" s="90">
        <v>111001</v>
      </c>
      <c r="E25" s="128" t="s">
        <v>181</v>
      </c>
      <c r="F25" s="89">
        <f t="shared" si="3"/>
        <v>2400</v>
      </c>
      <c r="G25" s="89">
        <f t="shared" si="5"/>
        <v>2400</v>
      </c>
      <c r="H25" s="89">
        <v>2400</v>
      </c>
      <c r="I25" s="89">
        <v>2400</v>
      </c>
      <c r="J25" s="91"/>
      <c r="K25" s="91">
        <f t="shared" si="6"/>
        <v>0</v>
      </c>
      <c r="L25" s="91"/>
      <c r="M25" s="91"/>
      <c r="N25" s="91">
        <f t="shared" si="7"/>
        <v>0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143"/>
    </row>
    <row r="26" ht="22.9" customHeight="1" spans="1:40">
      <c r="A26" s="147"/>
      <c r="B26" s="140" t="s">
        <v>182</v>
      </c>
      <c r="C26" s="140" t="s">
        <v>183</v>
      </c>
      <c r="D26" s="90">
        <v>111001</v>
      </c>
      <c r="E26" s="128" t="s">
        <v>184</v>
      </c>
      <c r="F26" s="89">
        <f t="shared" ref="F26" si="8">G26</f>
        <v>120</v>
      </c>
      <c r="G26" s="89">
        <f t="shared" si="5"/>
        <v>120</v>
      </c>
      <c r="H26" s="89">
        <v>120</v>
      </c>
      <c r="I26" s="89">
        <v>120</v>
      </c>
      <c r="J26" s="91"/>
      <c r="K26" s="91"/>
      <c r="L26" s="91"/>
      <c r="M26" s="91"/>
      <c r="N26" s="91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9" width="16.375" style="108" customWidth="1"/>
    <col min="10" max="10" width="1.5" style="108" customWidth="1"/>
    <col min="11" max="12" width="9.75" style="108" customWidth="1"/>
    <col min="13" max="16384" width="10" style="108"/>
  </cols>
  <sheetData>
    <row r="1" ht="24.95" customHeight="1" spans="1:10">
      <c r="A1" s="109"/>
      <c r="B1" s="2" t="s">
        <v>185</v>
      </c>
      <c r="C1" s="2"/>
      <c r="D1" s="2"/>
      <c r="E1" s="14"/>
      <c r="F1" s="14"/>
      <c r="G1" s="110"/>
      <c r="H1" s="110"/>
      <c r="I1" s="110"/>
      <c r="J1" s="111"/>
    </row>
    <row r="2" ht="22.9" customHeight="1" spans="1:10">
      <c r="A2" s="109"/>
      <c r="B2" s="112" t="s">
        <v>186</v>
      </c>
      <c r="C2" s="112"/>
      <c r="D2" s="112"/>
      <c r="E2" s="112"/>
      <c r="F2" s="112"/>
      <c r="G2" s="112"/>
      <c r="H2" s="112"/>
      <c r="I2" s="112"/>
      <c r="J2" s="111" t="s">
        <v>4</v>
      </c>
    </row>
    <row r="3" ht="19.5" customHeight="1" spans="1:10">
      <c r="A3" s="113"/>
      <c r="B3" s="114" t="s">
        <v>6</v>
      </c>
      <c r="C3" s="114"/>
      <c r="D3" s="114"/>
      <c r="E3" s="114"/>
      <c r="F3" s="114"/>
      <c r="G3" s="113"/>
      <c r="I3" s="115" t="s">
        <v>7</v>
      </c>
      <c r="J3" s="116"/>
    </row>
    <row r="4" ht="24.4" customHeight="1" spans="1:10">
      <c r="A4" s="14"/>
      <c r="B4" s="86" t="s">
        <v>10</v>
      </c>
      <c r="C4" s="86"/>
      <c r="D4" s="86"/>
      <c r="E4" s="86"/>
      <c r="F4" s="86"/>
      <c r="G4" s="86" t="s">
        <v>60</v>
      </c>
      <c r="H4" s="103" t="s">
        <v>187</v>
      </c>
      <c r="I4" s="103" t="s">
        <v>145</v>
      </c>
      <c r="J4" s="14"/>
    </row>
    <row r="5" ht="24.4" customHeight="1" spans="1:10">
      <c r="A5" s="14"/>
      <c r="B5" s="86" t="s">
        <v>81</v>
      </c>
      <c r="C5" s="86"/>
      <c r="D5" s="86"/>
      <c r="E5" s="86" t="s">
        <v>71</v>
      </c>
      <c r="F5" s="86" t="s">
        <v>82</v>
      </c>
      <c r="G5" s="86"/>
      <c r="H5" s="103"/>
      <c r="I5" s="103"/>
      <c r="J5" s="14"/>
    </row>
    <row r="6" ht="24.4" customHeight="1" spans="1:10">
      <c r="A6" s="117"/>
      <c r="B6" s="86" t="s">
        <v>83</v>
      </c>
      <c r="C6" s="86" t="s">
        <v>84</v>
      </c>
      <c r="D6" s="86" t="s">
        <v>85</v>
      </c>
      <c r="E6" s="86"/>
      <c r="F6" s="86"/>
      <c r="G6" s="86"/>
      <c r="H6" s="103"/>
      <c r="I6" s="103"/>
      <c r="J6" s="119"/>
    </row>
    <row r="7" ht="22.9" customHeight="1" spans="1:10">
      <c r="A7" s="120"/>
      <c r="B7" s="86"/>
      <c r="C7" s="86"/>
      <c r="D7" s="86"/>
      <c r="E7" s="86"/>
      <c r="F7" s="86" t="s">
        <v>73</v>
      </c>
      <c r="G7" s="89">
        <f t="shared" ref="G7:G14" si="0">SUM(H7:I7)</f>
        <v>1551270.53</v>
      </c>
      <c r="H7" s="89">
        <f>SUM(H8:H14)</f>
        <v>1551270.53</v>
      </c>
      <c r="I7" s="89"/>
      <c r="J7" s="121"/>
    </row>
    <row r="8" ht="22.9" customHeight="1" spans="1:10">
      <c r="A8" s="120"/>
      <c r="B8" s="86">
        <v>201</v>
      </c>
      <c r="C8" s="86">
        <v>26</v>
      </c>
      <c r="D8" s="105" t="s">
        <v>86</v>
      </c>
      <c r="E8" s="86">
        <v>111001</v>
      </c>
      <c r="F8" s="86" t="s">
        <v>87</v>
      </c>
      <c r="G8" s="89">
        <f t="shared" si="0"/>
        <v>1119856.97</v>
      </c>
      <c r="H8" s="138">
        <v>1119856.97</v>
      </c>
      <c r="I8" s="89"/>
      <c r="J8" s="121"/>
    </row>
    <row r="9" ht="22.9" customHeight="1" spans="1:10">
      <c r="A9" s="120"/>
      <c r="B9" s="86">
        <v>201</v>
      </c>
      <c r="C9" s="86">
        <v>26</v>
      </c>
      <c r="D9" s="105" t="s">
        <v>88</v>
      </c>
      <c r="E9" s="86">
        <v>111001</v>
      </c>
      <c r="F9" s="86" t="s">
        <v>89</v>
      </c>
      <c r="G9" s="89">
        <f t="shared" si="0"/>
        <v>102290</v>
      </c>
      <c r="H9" s="89">
        <v>102290</v>
      </c>
      <c r="I9" s="89"/>
      <c r="J9" s="121"/>
    </row>
    <row r="10" ht="22.9" customHeight="1" spans="1:10">
      <c r="A10" s="120"/>
      <c r="B10" s="86">
        <v>208</v>
      </c>
      <c r="C10" s="105" t="s">
        <v>90</v>
      </c>
      <c r="D10" s="105" t="s">
        <v>86</v>
      </c>
      <c r="E10" s="86">
        <v>111001</v>
      </c>
      <c r="F10" s="86" t="s">
        <v>91</v>
      </c>
      <c r="G10" s="89">
        <f t="shared" si="0"/>
        <v>20336</v>
      </c>
      <c r="H10" s="138">
        <v>20336</v>
      </c>
      <c r="I10" s="89"/>
      <c r="J10" s="121"/>
    </row>
    <row r="11" ht="22.9" customHeight="1" spans="1:10">
      <c r="A11" s="120"/>
      <c r="B11" s="86">
        <v>208</v>
      </c>
      <c r="C11" s="105" t="s">
        <v>90</v>
      </c>
      <c r="D11" s="105" t="s">
        <v>90</v>
      </c>
      <c r="E11" s="86">
        <v>111001</v>
      </c>
      <c r="F11" s="86" t="s">
        <v>92</v>
      </c>
      <c r="G11" s="89">
        <f t="shared" si="0"/>
        <v>124564</v>
      </c>
      <c r="H11" s="138">
        <v>124564</v>
      </c>
      <c r="I11" s="89"/>
      <c r="J11" s="121"/>
    </row>
    <row r="12" ht="22.9" customHeight="1" spans="1:10">
      <c r="A12" s="120"/>
      <c r="B12" s="86">
        <v>210</v>
      </c>
      <c r="C12" s="105" t="s">
        <v>93</v>
      </c>
      <c r="D12" s="105" t="s">
        <v>86</v>
      </c>
      <c r="E12" s="86">
        <v>111001</v>
      </c>
      <c r="F12" s="86" t="s">
        <v>94</v>
      </c>
      <c r="G12" s="89">
        <f t="shared" si="0"/>
        <v>67784.56</v>
      </c>
      <c r="H12" s="138">
        <v>67784.56</v>
      </c>
      <c r="I12" s="89"/>
      <c r="J12" s="121"/>
    </row>
    <row r="13" ht="22.9" customHeight="1" spans="1:10">
      <c r="A13" s="120"/>
      <c r="B13" s="86">
        <v>210</v>
      </c>
      <c r="C13" s="105">
        <v>11</v>
      </c>
      <c r="D13" s="105" t="s">
        <v>95</v>
      </c>
      <c r="E13" s="86">
        <v>111001</v>
      </c>
      <c r="F13" s="86" t="s">
        <v>96</v>
      </c>
      <c r="G13" s="89">
        <f t="shared" si="0"/>
        <v>10800</v>
      </c>
      <c r="H13" s="138">
        <v>10800</v>
      </c>
      <c r="I13" s="89"/>
      <c r="J13" s="121"/>
    </row>
    <row r="14" ht="22.9" customHeight="1" spans="1:10">
      <c r="A14" s="120"/>
      <c r="B14" s="86">
        <v>221</v>
      </c>
      <c r="C14" s="105" t="s">
        <v>98</v>
      </c>
      <c r="D14" s="105" t="s">
        <v>86</v>
      </c>
      <c r="E14" s="86">
        <v>111001</v>
      </c>
      <c r="F14" s="86" t="s">
        <v>100</v>
      </c>
      <c r="G14" s="89">
        <f t="shared" si="0"/>
        <v>105639</v>
      </c>
      <c r="H14" s="138">
        <v>105639</v>
      </c>
      <c r="I14" s="89"/>
      <c r="J14" s="121"/>
    </row>
    <row r="15" ht="9.75" customHeight="1" spans="1:10">
      <c r="A15" s="123"/>
      <c r="B15" s="144"/>
      <c r="C15" s="144"/>
      <c r="D15" s="144"/>
      <c r="E15" s="144"/>
      <c r="F15" s="123"/>
      <c r="G15" s="123"/>
      <c r="H15" s="123"/>
      <c r="I15" s="123"/>
      <c r="J15" s="14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H5" sqref="H5:H6"/>
    </sheetView>
  </sheetViews>
  <sheetFormatPr defaultColWidth="10" defaultRowHeight="13.5"/>
  <cols>
    <col min="1" max="1" width="1.5" style="108" customWidth="1"/>
    <col min="2" max="3" width="6.125" style="108" customWidth="1"/>
    <col min="4" max="4" width="24.375" style="108" customWidth="1"/>
    <col min="5" max="5" width="41" style="108" customWidth="1"/>
    <col min="6" max="8" width="17.375" style="108" customWidth="1"/>
    <col min="9" max="9" width="1.5" style="108" customWidth="1"/>
    <col min="10" max="10" width="9.75" style="108" customWidth="1"/>
    <col min="11" max="16384" width="10" style="108"/>
  </cols>
  <sheetData>
    <row r="1" ht="24.95" customHeight="1" spans="1:9">
      <c r="A1" s="124"/>
      <c r="B1" s="2" t="s">
        <v>188</v>
      </c>
      <c r="C1" s="2"/>
      <c r="D1" s="125"/>
      <c r="E1" s="125"/>
      <c r="F1" s="109"/>
      <c r="G1" s="109"/>
      <c r="H1" s="126"/>
      <c r="I1" s="143"/>
    </row>
    <row r="2" ht="22.9" customHeight="1" spans="1:9">
      <c r="A2" s="109"/>
      <c r="B2" s="112" t="s">
        <v>189</v>
      </c>
      <c r="C2" s="112"/>
      <c r="D2" s="112"/>
      <c r="E2" s="112"/>
      <c r="F2" s="112"/>
      <c r="G2" s="112"/>
      <c r="H2" s="112"/>
      <c r="I2" s="143"/>
    </row>
    <row r="3" ht="19.5" customHeight="1" spans="1:9">
      <c r="A3" s="113"/>
      <c r="B3" s="114" t="s">
        <v>6</v>
      </c>
      <c r="C3" s="114"/>
      <c r="D3" s="114"/>
      <c r="E3" s="114"/>
      <c r="G3" s="113"/>
      <c r="H3" s="115" t="s">
        <v>7</v>
      </c>
      <c r="I3" s="143"/>
    </row>
    <row r="4" ht="24.4" customHeight="1" spans="1:9">
      <c r="A4" s="111"/>
      <c r="B4" s="86" t="s">
        <v>10</v>
      </c>
      <c r="C4" s="86"/>
      <c r="D4" s="86"/>
      <c r="E4" s="86"/>
      <c r="F4" s="86" t="s">
        <v>77</v>
      </c>
      <c r="G4" s="86"/>
      <c r="H4" s="86"/>
      <c r="I4" s="143"/>
    </row>
    <row r="5" ht="24.4" customHeight="1" spans="1:9">
      <c r="A5" s="111"/>
      <c r="B5" s="86" t="s">
        <v>81</v>
      </c>
      <c r="C5" s="86"/>
      <c r="D5" s="86" t="s">
        <v>71</v>
      </c>
      <c r="E5" s="86" t="s">
        <v>82</v>
      </c>
      <c r="F5" s="86" t="s">
        <v>60</v>
      </c>
      <c r="G5" s="86" t="s">
        <v>190</v>
      </c>
      <c r="H5" s="86" t="s">
        <v>191</v>
      </c>
      <c r="I5" s="143"/>
    </row>
    <row r="6" ht="24.4" customHeight="1" spans="1:9">
      <c r="A6" s="14"/>
      <c r="B6" s="86" t="s">
        <v>83</v>
      </c>
      <c r="C6" s="86" t="s">
        <v>84</v>
      </c>
      <c r="D6" s="86"/>
      <c r="E6" s="86"/>
      <c r="F6" s="86"/>
      <c r="G6" s="86"/>
      <c r="H6" s="86"/>
      <c r="I6" s="143"/>
    </row>
    <row r="7" ht="22.9" customHeight="1" spans="1:9">
      <c r="A7" s="111"/>
      <c r="B7" s="86"/>
      <c r="C7" s="86"/>
      <c r="D7" s="86"/>
      <c r="E7" s="86" t="s">
        <v>73</v>
      </c>
      <c r="F7" s="89">
        <f>SUM(G7:H7)</f>
        <v>1448860.53</v>
      </c>
      <c r="G7" s="89">
        <f>SUM(G8:G25)</f>
        <v>1315804.8</v>
      </c>
      <c r="H7" s="89">
        <f>SUM(H8:H25)</f>
        <v>133055.73</v>
      </c>
      <c r="I7" s="143"/>
    </row>
    <row r="8" ht="22.9" customHeight="1" spans="1:9">
      <c r="A8" s="111"/>
      <c r="B8" s="127" t="s">
        <v>153</v>
      </c>
      <c r="C8" s="127" t="s">
        <v>86</v>
      </c>
      <c r="D8" s="104">
        <v>111001</v>
      </c>
      <c r="E8" s="128" t="s">
        <v>154</v>
      </c>
      <c r="F8" s="89">
        <f>SUM(G8:H8)</f>
        <v>279084</v>
      </c>
      <c r="G8" s="129">
        <v>279084</v>
      </c>
      <c r="H8" s="130"/>
      <c r="I8" s="143"/>
    </row>
    <row r="9" ht="22.9" customHeight="1" spans="1:9">
      <c r="A9" s="111"/>
      <c r="B9" s="127" t="s">
        <v>153</v>
      </c>
      <c r="C9" s="127" t="s">
        <v>98</v>
      </c>
      <c r="D9" s="104">
        <v>111001</v>
      </c>
      <c r="E9" s="128" t="s">
        <v>155</v>
      </c>
      <c r="F9" s="89">
        <f t="shared" ref="F9:F26" si="0">SUM(G9:H9)</f>
        <v>275100</v>
      </c>
      <c r="G9" s="129">
        <v>275100</v>
      </c>
      <c r="H9" s="130"/>
      <c r="I9" s="143"/>
    </row>
    <row r="10" ht="22.9" customHeight="1" spans="1:9">
      <c r="A10" s="111"/>
      <c r="B10" s="127" t="s">
        <v>153</v>
      </c>
      <c r="C10" s="127" t="s">
        <v>98</v>
      </c>
      <c r="D10" s="104">
        <v>111001</v>
      </c>
      <c r="E10" s="128" t="s">
        <v>156</v>
      </c>
      <c r="F10" s="89">
        <f t="shared" si="0"/>
        <v>347135</v>
      </c>
      <c r="G10" s="129">
        <v>347135</v>
      </c>
      <c r="H10" s="130"/>
      <c r="I10" s="143"/>
    </row>
    <row r="11" ht="22.9" customHeight="1" spans="1:9">
      <c r="A11" s="111"/>
      <c r="B11" s="127" t="s">
        <v>153</v>
      </c>
      <c r="C11" s="127" t="s">
        <v>97</v>
      </c>
      <c r="D11" s="104">
        <v>111001</v>
      </c>
      <c r="E11" s="128" t="s">
        <v>157</v>
      </c>
      <c r="F11" s="89">
        <f t="shared" si="0"/>
        <v>124564</v>
      </c>
      <c r="G11" s="129">
        <v>124564</v>
      </c>
      <c r="H11" s="130"/>
      <c r="I11" s="143"/>
    </row>
    <row r="12" ht="22.9" customHeight="1" spans="1:9">
      <c r="A12" s="111"/>
      <c r="B12" s="127" t="s">
        <v>153</v>
      </c>
      <c r="C12" s="127" t="s">
        <v>158</v>
      </c>
      <c r="D12" s="104">
        <v>111001</v>
      </c>
      <c r="E12" s="128" t="s">
        <v>159</v>
      </c>
      <c r="F12" s="89">
        <f t="shared" si="0"/>
        <v>67784.56</v>
      </c>
      <c r="G12" s="129">
        <v>67784.56</v>
      </c>
      <c r="H12" s="130"/>
      <c r="I12" s="143"/>
    </row>
    <row r="13" ht="22.9" customHeight="1" spans="1:9">
      <c r="A13" s="111"/>
      <c r="B13" s="127" t="s">
        <v>153</v>
      </c>
      <c r="C13" s="127" t="s">
        <v>93</v>
      </c>
      <c r="D13" s="104">
        <v>111001</v>
      </c>
      <c r="E13" s="128" t="s">
        <v>160</v>
      </c>
      <c r="F13" s="89">
        <f t="shared" si="0"/>
        <v>8400</v>
      </c>
      <c r="G13" s="129">
        <v>8400</v>
      </c>
      <c r="H13" s="130"/>
      <c r="I13" s="143"/>
    </row>
    <row r="14" ht="22.9" customHeight="1" spans="1:9">
      <c r="A14" s="111"/>
      <c r="B14" s="127" t="s">
        <v>153</v>
      </c>
      <c r="C14" s="127" t="s">
        <v>161</v>
      </c>
      <c r="D14" s="104">
        <v>111001</v>
      </c>
      <c r="E14" s="128" t="s">
        <v>162</v>
      </c>
      <c r="F14" s="89">
        <f t="shared" si="0"/>
        <v>1760.64</v>
      </c>
      <c r="G14" s="129">
        <v>1760.64</v>
      </c>
      <c r="H14" s="130"/>
      <c r="I14" s="143"/>
    </row>
    <row r="15" ht="22.9" customHeight="1" spans="1:9">
      <c r="A15" s="111"/>
      <c r="B15" s="127" t="s">
        <v>153</v>
      </c>
      <c r="C15" s="127" t="s">
        <v>163</v>
      </c>
      <c r="D15" s="104">
        <v>111001</v>
      </c>
      <c r="E15" s="128" t="s">
        <v>100</v>
      </c>
      <c r="F15" s="89">
        <f t="shared" si="0"/>
        <v>105639</v>
      </c>
      <c r="G15" s="129">
        <v>105639</v>
      </c>
      <c r="H15" s="130"/>
      <c r="I15" s="143"/>
    </row>
    <row r="16" ht="22.9" customHeight="1" spans="1:9">
      <c r="A16" s="111"/>
      <c r="B16" s="127" t="s">
        <v>153</v>
      </c>
      <c r="C16" s="127" t="s">
        <v>164</v>
      </c>
      <c r="D16" s="104">
        <v>111001</v>
      </c>
      <c r="E16" s="128" t="s">
        <v>165</v>
      </c>
      <c r="F16" s="89">
        <f t="shared" si="0"/>
        <v>83601.6</v>
      </c>
      <c r="G16" s="129">
        <v>83601.6</v>
      </c>
      <c r="H16" s="130"/>
      <c r="I16" s="143"/>
    </row>
    <row r="17" ht="22.9" customHeight="1" spans="1:9">
      <c r="A17" s="111"/>
      <c r="B17" s="127" t="s">
        <v>166</v>
      </c>
      <c r="C17" s="127" t="s">
        <v>86</v>
      </c>
      <c r="D17" s="104">
        <v>111001</v>
      </c>
      <c r="E17" s="128" t="s">
        <v>167</v>
      </c>
      <c r="F17" s="89">
        <f t="shared" si="0"/>
        <v>28000</v>
      </c>
      <c r="G17" s="130"/>
      <c r="H17" s="129">
        <v>28000</v>
      </c>
      <c r="I17" s="143"/>
    </row>
    <row r="18" ht="22.9" customHeight="1" spans="1:9">
      <c r="A18" s="111"/>
      <c r="B18" s="127" t="s">
        <v>166</v>
      </c>
      <c r="C18" s="127" t="s">
        <v>93</v>
      </c>
      <c r="D18" s="104">
        <v>111001</v>
      </c>
      <c r="E18" s="128" t="s">
        <v>168</v>
      </c>
      <c r="F18" s="89">
        <f t="shared" si="0"/>
        <v>21000</v>
      </c>
      <c r="G18" s="130"/>
      <c r="H18" s="129">
        <v>21000</v>
      </c>
      <c r="I18" s="143"/>
    </row>
    <row r="19" ht="22.9" customHeight="1" spans="1:9">
      <c r="A19" s="111"/>
      <c r="B19" s="127" t="s">
        <v>166</v>
      </c>
      <c r="C19" s="127" t="s">
        <v>169</v>
      </c>
      <c r="D19" s="104">
        <v>111001</v>
      </c>
      <c r="E19" s="128" t="s">
        <v>170</v>
      </c>
      <c r="F19" s="89">
        <f t="shared" si="0"/>
        <v>3000</v>
      </c>
      <c r="G19" s="130"/>
      <c r="H19" s="129">
        <v>3000</v>
      </c>
      <c r="I19" s="143"/>
    </row>
    <row r="20" ht="22.9" customHeight="1" spans="1:9">
      <c r="A20" s="111"/>
      <c r="B20" s="127" t="s">
        <v>166</v>
      </c>
      <c r="C20" s="127" t="s">
        <v>171</v>
      </c>
      <c r="D20" s="104">
        <v>111001</v>
      </c>
      <c r="E20" s="128" t="s">
        <v>172</v>
      </c>
      <c r="F20" s="89">
        <f t="shared" si="0"/>
        <v>13486.73</v>
      </c>
      <c r="G20" s="130"/>
      <c r="H20" s="129">
        <v>13486.73</v>
      </c>
      <c r="I20" s="143"/>
    </row>
    <row r="21" ht="22.9" customHeight="1" spans="1:9">
      <c r="A21" s="111"/>
      <c r="B21" s="127" t="s">
        <v>166</v>
      </c>
      <c r="C21" s="127" t="s">
        <v>173</v>
      </c>
      <c r="D21" s="104">
        <v>111001</v>
      </c>
      <c r="E21" s="128" t="s">
        <v>174</v>
      </c>
      <c r="F21" s="89">
        <f t="shared" si="0"/>
        <v>6276.75</v>
      </c>
      <c r="G21" s="130"/>
      <c r="H21" s="129">
        <v>6276.75</v>
      </c>
      <c r="I21" s="143"/>
    </row>
    <row r="22" ht="22.9" customHeight="1" spans="1:9">
      <c r="A22" s="111"/>
      <c r="B22" s="127" t="s">
        <v>166</v>
      </c>
      <c r="C22" s="127" t="s">
        <v>175</v>
      </c>
      <c r="D22" s="104">
        <v>111001</v>
      </c>
      <c r="E22" s="128" t="s">
        <v>176</v>
      </c>
      <c r="F22" s="89">
        <f t="shared" si="0"/>
        <v>57600</v>
      </c>
      <c r="G22" s="130"/>
      <c r="H22" s="129">
        <v>57600</v>
      </c>
      <c r="I22" s="143"/>
    </row>
    <row r="23" ht="22.9" customHeight="1" spans="1:9">
      <c r="A23" s="111"/>
      <c r="B23" s="127" t="s">
        <v>166</v>
      </c>
      <c r="C23" s="127" t="s">
        <v>164</v>
      </c>
      <c r="D23" s="104">
        <v>111001</v>
      </c>
      <c r="E23" s="128" t="s">
        <v>177</v>
      </c>
      <c r="F23" s="89">
        <f t="shared" si="0"/>
        <v>3692.25</v>
      </c>
      <c r="G23" s="130"/>
      <c r="H23" s="129">
        <v>3692.25</v>
      </c>
      <c r="I23" s="143"/>
    </row>
    <row r="24" ht="22.9" customHeight="1" spans="1:9">
      <c r="A24" s="111"/>
      <c r="B24" s="131" t="s">
        <v>178</v>
      </c>
      <c r="C24" s="131" t="s">
        <v>98</v>
      </c>
      <c r="D24" s="132">
        <v>111001</v>
      </c>
      <c r="E24" s="133" t="s">
        <v>179</v>
      </c>
      <c r="F24" s="134">
        <f t="shared" si="0"/>
        <v>20336</v>
      </c>
      <c r="G24" s="135">
        <v>20336</v>
      </c>
      <c r="H24" s="136"/>
      <c r="I24" s="143"/>
    </row>
    <row r="25" ht="22.9" customHeight="1" spans="1:9">
      <c r="A25" s="111"/>
      <c r="B25" s="137" t="s">
        <v>178</v>
      </c>
      <c r="C25" s="137" t="s">
        <v>180</v>
      </c>
      <c r="D25" s="104">
        <v>111001</v>
      </c>
      <c r="E25" s="128" t="s">
        <v>181</v>
      </c>
      <c r="F25" s="89">
        <f t="shared" si="0"/>
        <v>2400</v>
      </c>
      <c r="G25" s="138">
        <v>2400</v>
      </c>
      <c r="H25" s="139"/>
      <c r="I25" s="143"/>
    </row>
    <row r="26" ht="22.9" customHeight="1" spans="1:9">
      <c r="A26" s="111"/>
      <c r="B26" s="137">
        <v>303</v>
      </c>
      <c r="C26" s="140" t="s">
        <v>192</v>
      </c>
      <c r="D26" s="104"/>
      <c r="E26" s="128"/>
      <c r="F26" s="89">
        <f t="shared" si="0"/>
        <v>120</v>
      </c>
      <c r="G26" s="139">
        <v>120</v>
      </c>
      <c r="H26" s="139"/>
      <c r="I26" s="143"/>
    </row>
    <row r="27" spans="7:8">
      <c r="G27" s="141"/>
      <c r="H27" s="141"/>
    </row>
    <row r="28" spans="7:8">
      <c r="G28" s="142"/>
      <c r="H28" s="14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8" customWidth="1"/>
    <col min="2" max="4" width="6.625" style="108" customWidth="1"/>
    <col min="5" max="5" width="26.625" style="108" customWidth="1"/>
    <col min="6" max="6" width="48.625" style="108" customWidth="1"/>
    <col min="7" max="7" width="26.625" style="108" customWidth="1"/>
    <col min="8" max="8" width="1.5" style="108" customWidth="1"/>
    <col min="9" max="10" width="9.75" style="108" customWidth="1"/>
    <col min="11" max="16384" width="10" style="108"/>
  </cols>
  <sheetData>
    <row r="1" ht="24.95" customHeight="1" spans="1:8">
      <c r="A1" s="109"/>
      <c r="B1" s="2" t="s">
        <v>193</v>
      </c>
      <c r="C1" s="2"/>
      <c r="D1" s="2"/>
      <c r="E1" s="14"/>
      <c r="F1" s="14"/>
      <c r="G1" s="110"/>
      <c r="H1" s="111"/>
    </row>
    <row r="2" ht="22.9" customHeight="1" spans="1:8">
      <c r="A2" s="109"/>
      <c r="B2" s="112" t="s">
        <v>194</v>
      </c>
      <c r="C2" s="112"/>
      <c r="D2" s="112"/>
      <c r="E2" s="112"/>
      <c r="F2" s="112"/>
      <c r="G2" s="112"/>
      <c r="H2" s="111" t="s">
        <v>4</v>
      </c>
    </row>
    <row r="3" ht="19.5" customHeight="1" spans="1:8">
      <c r="A3" s="113"/>
      <c r="B3" s="114" t="s">
        <v>6</v>
      </c>
      <c r="C3" s="114"/>
      <c r="D3" s="114"/>
      <c r="E3" s="114"/>
      <c r="F3" s="114"/>
      <c r="G3" s="115" t="s">
        <v>7</v>
      </c>
      <c r="H3" s="116"/>
    </row>
    <row r="4" ht="24.4" customHeight="1" spans="1:8">
      <c r="A4" s="117"/>
      <c r="B4" s="86" t="s">
        <v>81</v>
      </c>
      <c r="C4" s="86"/>
      <c r="D4" s="86"/>
      <c r="E4" s="86" t="s">
        <v>71</v>
      </c>
      <c r="F4" s="86" t="s">
        <v>82</v>
      </c>
      <c r="G4" s="86" t="s">
        <v>195</v>
      </c>
      <c r="H4" s="118"/>
    </row>
    <row r="5" ht="24.4" customHeight="1" spans="1:8">
      <c r="A5" s="117"/>
      <c r="B5" s="86" t="s">
        <v>83</v>
      </c>
      <c r="C5" s="86" t="s">
        <v>84</v>
      </c>
      <c r="D5" s="86" t="s">
        <v>85</v>
      </c>
      <c r="E5" s="86"/>
      <c r="F5" s="86"/>
      <c r="G5" s="86"/>
      <c r="H5" s="119"/>
    </row>
    <row r="6" ht="22.9" customHeight="1" spans="1:8">
      <c r="A6" s="120"/>
      <c r="B6" s="86"/>
      <c r="C6" s="86"/>
      <c r="D6" s="86"/>
      <c r="E6" s="86"/>
      <c r="F6" s="86" t="s">
        <v>73</v>
      </c>
      <c r="G6" s="89">
        <f>SUM(G7:G18)</f>
        <v>102290</v>
      </c>
      <c r="H6" s="121"/>
    </row>
    <row r="7" ht="22.9" customHeight="1" spans="1:8">
      <c r="A7" s="120"/>
      <c r="B7" s="86">
        <v>201</v>
      </c>
      <c r="C7" s="86">
        <v>26</v>
      </c>
      <c r="D7" s="105" t="s">
        <v>88</v>
      </c>
      <c r="E7" s="104">
        <v>111001</v>
      </c>
      <c r="F7" s="122" t="s">
        <v>89</v>
      </c>
      <c r="G7" s="89">
        <v>102290</v>
      </c>
      <c r="H7" s="121"/>
    </row>
    <row r="8" ht="22.9" customHeight="1" spans="1:8">
      <c r="A8" s="120"/>
      <c r="B8" s="86"/>
      <c r="C8" s="86"/>
      <c r="D8" s="86"/>
      <c r="E8" s="86"/>
      <c r="F8" s="86"/>
      <c r="G8" s="89"/>
      <c r="H8" s="121"/>
    </row>
    <row r="9" ht="22.9" customHeight="1" spans="1:8">
      <c r="A9" s="120"/>
      <c r="B9" s="86"/>
      <c r="C9" s="86"/>
      <c r="D9" s="86"/>
      <c r="E9" s="86"/>
      <c r="F9" s="86"/>
      <c r="G9" s="89"/>
      <c r="H9" s="121"/>
    </row>
    <row r="10" ht="22.9" customHeight="1" spans="1:8">
      <c r="A10" s="120"/>
      <c r="B10" s="86"/>
      <c r="C10" s="86"/>
      <c r="D10" s="86"/>
      <c r="E10" s="86"/>
      <c r="F10" s="86"/>
      <c r="G10" s="89"/>
      <c r="H10" s="121"/>
    </row>
    <row r="11" ht="22.9" customHeight="1" spans="1:8">
      <c r="A11" s="120"/>
      <c r="B11" s="86"/>
      <c r="C11" s="86"/>
      <c r="D11" s="86"/>
      <c r="E11" s="86"/>
      <c r="F11" s="86"/>
      <c r="G11" s="89"/>
      <c r="H11" s="121"/>
    </row>
    <row r="12" ht="22.9" customHeight="1" spans="1:8">
      <c r="A12" s="120"/>
      <c r="B12" s="86"/>
      <c r="C12" s="86"/>
      <c r="D12" s="86"/>
      <c r="E12" s="86"/>
      <c r="F12" s="86"/>
      <c r="G12" s="89"/>
      <c r="H12" s="121"/>
    </row>
    <row r="13" ht="22.9" customHeight="1" spans="1:8">
      <c r="A13" s="120"/>
      <c r="B13" s="86"/>
      <c r="C13" s="86"/>
      <c r="D13" s="86"/>
      <c r="E13" s="86"/>
      <c r="F13" s="86"/>
      <c r="G13" s="89"/>
      <c r="H13" s="121"/>
    </row>
    <row r="14" ht="22.9" customHeight="1" spans="1:8">
      <c r="A14" s="120"/>
      <c r="B14" s="86"/>
      <c r="C14" s="86"/>
      <c r="D14" s="86"/>
      <c r="E14" s="86"/>
      <c r="F14" s="86"/>
      <c r="G14" s="89"/>
      <c r="H14" s="121"/>
    </row>
    <row r="15" ht="22.9" customHeight="1" spans="1:8">
      <c r="A15" s="117"/>
      <c r="B15" s="90"/>
      <c r="C15" s="90"/>
      <c r="D15" s="90"/>
      <c r="E15" s="90"/>
      <c r="F15" s="90" t="s">
        <v>24</v>
      </c>
      <c r="G15" s="91"/>
      <c r="H15" s="118"/>
    </row>
    <row r="16" ht="22.9" customHeight="1" spans="1:8">
      <c r="A16" s="117"/>
      <c r="B16" s="90"/>
      <c r="C16" s="90"/>
      <c r="D16" s="90"/>
      <c r="E16" s="90"/>
      <c r="F16" s="90" t="s">
        <v>24</v>
      </c>
      <c r="G16" s="91"/>
      <c r="H16" s="118"/>
    </row>
    <row r="17" ht="22.9" customHeight="1" spans="1:8">
      <c r="A17" s="117"/>
      <c r="B17" s="90"/>
      <c r="C17" s="90"/>
      <c r="D17" s="90"/>
      <c r="E17" s="90"/>
      <c r="F17" s="90" t="s">
        <v>119</v>
      </c>
      <c r="G17" s="91"/>
      <c r="H17" s="119"/>
    </row>
    <row r="18" ht="22.9" customHeight="1" spans="1:8">
      <c r="A18" s="117"/>
      <c r="B18" s="90"/>
      <c r="C18" s="90"/>
      <c r="D18" s="90"/>
      <c r="E18" s="90"/>
      <c r="F18" s="90" t="s">
        <v>196</v>
      </c>
      <c r="G18" s="91"/>
      <c r="H18" s="119"/>
    </row>
    <row r="19" ht="21" customHeight="1" spans="1:9">
      <c r="A19" s="123"/>
      <c r="B19" s="94"/>
      <c r="C19" s="94"/>
      <c r="D19" s="94"/>
      <c r="E19" s="94"/>
      <c r="F19" s="94"/>
      <c r="G19" s="94"/>
      <c r="H19" s="94"/>
      <c r="I19" s="94"/>
    </row>
  </sheetData>
  <mergeCells count="7">
    <mergeCell ref="B2:G2"/>
    <mergeCell ref="B3:F3"/>
    <mergeCell ref="B4:D4"/>
    <mergeCell ref="B19:I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4政府性基金预算支出预算表 </vt:lpstr>
      <vt:lpstr>4-1政府性基金预算“三公”经费支出预算表</vt:lpstr>
      <vt:lpstr>5国有资本经营预算支出预算表</vt:lpstr>
      <vt:lpstr>部门预算项目绩效目标表1</vt:lpstr>
      <vt:lpstr>部门预算项目绩效目标表2</vt:lpstr>
      <vt:lpstr>部门预算项目绩效目标表3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2024-05-09T02:55:53Z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