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770" activeTab="7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<sst xmlns="http://schemas.openxmlformats.org/spreadsheetml/2006/main" count="745" uniqueCount="320">
  <si>
    <t>中共攀枝花市西区区委政法委员会</t>
  </si>
  <si>
    <t>2022年部门预算公开表</t>
  </si>
  <si>
    <t>报送日期：   2022  年  5 月 17  日</t>
  </si>
  <si>
    <t>表1</t>
  </si>
  <si>
    <t xml:space="preserve"> </t>
  </si>
  <si>
    <t>部门收支总表</t>
  </si>
  <si>
    <t>部门：中共攀枝花市西区区委政法委员会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</si>
  <si>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</si>
  <si>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</si>
  <si>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</si>
  <si>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</si>
  <si>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</si>
  <si>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</si>
  <si>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</si>
  <si>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</si>
  <si>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</si>
  <si>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</si>
  <si>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</si>
  <si>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</si>
  <si>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</si>
  <si>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</si>
  <si>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</si>
  <si>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</si>
  <si>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</si>
  <si>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</si>
  <si>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</si>
  <si>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</si>
  <si>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</si>
  <si>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</si>
  <si>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</si>
  <si>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</si>
  <si>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</si>
  <si>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</si>
  <si>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</si>
  <si>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</si>
  <si>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</si>
  <si>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</si>
  <si>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</si>
  <si>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</si>
  <si>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</si>
  <si>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</si>
  <si>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</si>
  <si>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</si>
  <si>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</si>
  <si>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</si>
  <si>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</si>
  <si>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</si>
  <si>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</si>
  <si>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</si>
  <si>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</si>
  <si>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</si>
  <si>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</si>
  <si>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</si>
  <si>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</si>
  <si>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</si>
  <si>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</si>
  <si>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</si>
  <si>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</si>
  <si>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</si>
  <si>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</si>
  <si>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</si>
  <si>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</si>
  <si>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</si>
  <si>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</si>
  <si>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</si>
  <si>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</si>
  <si>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</si>
  <si>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</si>
  <si>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</si>
  <si>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</si>
  <si>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</si>
  <si>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</si>
  <si>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</si>
  <si>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</si>
  <si>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</si>
  <si>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</si>
  <si>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</si>
  <si>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</si>
  <si>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</si>
  <si>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</si>
  <si>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</si>
  <si>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</si>
  <si>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</si>
  <si>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</si>
  <si>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</si>
  <si>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</si>
  <si>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36</t>
  </si>
  <si>
    <t>50</t>
  </si>
  <si>
    <t>事业运行</t>
  </si>
  <si>
    <t>05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</si>
  <si>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</si>
  <si>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</si>
  <si>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</si>
  <si>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</si>
  <si>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</si>
  <si>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</si>
  <si>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</si>
  <si>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</si>
  <si>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</si>
  <si>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</si>
  <si>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08</t>
  </si>
  <si>
    <r>
      <rPr>
        <sz val="11"/>
        <rFont val="宋体"/>
        <charset val="134"/>
      </rPr>
      <t>土地开发支出</t>
    </r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</si>
  <si>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</si>
  <si>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</si>
  <si>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</si>
  <si>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</si>
  <si>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</si>
  <si>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</si>
  <si>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</si>
  <si>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</si>
  <si>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</si>
  <si>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</si>
  <si>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</si>
  <si>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</si>
  <si>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</si>
  <si>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</si>
  <si>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</si>
  <si>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</si>
  <si>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</si>
  <si>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</si>
  <si>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</si>
  <si>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</si>
  <si>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</si>
  <si>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</si>
  <si>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</si>
  <si>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</si>
  <si>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</si>
  <si>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</si>
  <si>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</si>
  <si>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</si>
  <si>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</si>
  <si>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</si>
  <si>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</si>
  <si>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</si>
  <si>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</si>
  <si>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</si>
  <si>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</si>
  <si>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</si>
  <si>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</si>
  <si>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</si>
  <si>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</si>
  <si>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</si>
  <si>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</si>
  <si>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</si>
  <si>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</si>
  <si>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</si>
  <si>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</si>
  <si>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</si>
  <si>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</si>
  <si>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</si>
  <si>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</si>
  <si>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</si>
  <si>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</si>
  <si>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</si>
  <si>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</si>
  <si>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</si>
  <si>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</si>
  <si>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</si>
  <si>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</si>
  <si>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</si>
  <si>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</si>
  <si>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</si>
  <si>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</si>
  <si>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</si>
  <si>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</si>
  <si>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</si>
  <si>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</si>
  <si>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</si>
  <si>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其他商品和服务支出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</si>
  <si>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</si>
  <si>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</si>
  <si>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</si>
  <si>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</si>
  <si>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</si>
  <si>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</si>
  <si>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</si>
  <si>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</si>
  <si>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</si>
  <si>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</si>
  <si>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</si>
  <si>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</si>
  <si>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</si>
  <si>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退休费</t>
  </si>
  <si>
    <t>医疗费补助</t>
  </si>
  <si>
    <t>表6</t>
  </si>
  <si>
    <t>一般公共预算支出预算表</t>
  </si>
  <si>
    <t>当年财政拨款安排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</si>
  <si>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</si>
  <si>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</si>
  <si>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</si>
  <si>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</si>
  <si>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</si>
  <si>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</si>
  <si>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</si>
  <si>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</si>
  <si>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住房公积金</t>
    </r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</si>
  <si>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</si>
  <si>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</si>
  <si>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</si>
  <si>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</si>
  <si>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</si>
  <si>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</si>
  <si>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</si>
  <si>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</si>
  <si>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此表无数据。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</si>
  <si>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</si>
  <si>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</si>
  <si>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</si>
  <si>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</si>
  <si>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</si>
  <si>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</si>
  <si>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</si>
  <si>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</si>
  <si>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109001-中共攀枝花市西区区委政法委员会</t>
    </r>
  </si>
  <si>
    <t>表10</t>
  </si>
  <si>
    <t xml:space="preserve">政府性基金预算支出预算表 </t>
  </si>
  <si>
    <t>本年政府性基金预算支出</t>
  </si>
  <si>
    <t>维稳工作经费</t>
  </si>
  <si>
    <t>社会治安防控专项工作经费</t>
  </si>
  <si>
    <t>扫黑除恶专项经费</t>
  </si>
  <si>
    <t>矛盾纠纷多元化解（大调解）专项经费</t>
  </si>
  <si>
    <t>表11</t>
  </si>
  <si>
    <t>政府性基金预算“三公”经费支出预算表</t>
  </si>
  <si>
    <t>此表无数据</t>
  </si>
  <si>
    <t>表12</t>
  </si>
  <si>
    <t>国有资本经营预算支出预算表</t>
  </si>
  <si>
    <t>本年国有资本经营预算支出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</si>
  <si>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</si>
  <si>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</si>
  <si>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</si>
  <si>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</si>
  <si>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</si>
  <si>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</si>
  <si>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</si>
  <si>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</si>
  <si>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</si>
  <si>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</si>
  <si>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</si>
  <si>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</si>
  <si>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</si>
  <si>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全年预计化解矛盾纠纷2500余件，提高辖区居民社会满意度，维护片区稳定。</t>
  </si>
  <si>
    <t>产出指标</t>
  </si>
  <si>
    <t xml:space="preserve">数量指标 </t>
  </si>
  <si>
    <t>全年预计化解矛盾纠纷3000件</t>
  </si>
  <si>
    <t>维护辖区和谐稳定</t>
  </si>
  <si>
    <t>正向指标</t>
  </si>
  <si>
    <t xml:space="preserve">质量指标 </t>
  </si>
  <si>
    <t>及时有效化解辖区矛盾纠纷</t>
  </si>
  <si>
    <t>保障零人员进京赴蓉，有效控制突发事件带来的不稳定社会因素</t>
  </si>
  <si>
    <t xml:space="preserve">时效指标 </t>
  </si>
  <si>
    <t>2022年全年</t>
  </si>
  <si>
    <t>成本指标</t>
  </si>
  <si>
    <t>成本控制</t>
  </si>
  <si>
    <t>50000元</t>
  </si>
  <si>
    <t>效益指标</t>
  </si>
  <si>
    <t>社会效益指标</t>
  </si>
  <si>
    <t>矛盾纠纷化解率98%以上</t>
  </si>
  <si>
    <t>积极化解矛盾纠纷多元，建设和谐社会</t>
  </si>
  <si>
    <t>可持续效益指标</t>
  </si>
  <si>
    <t>对可持续发展是否有促进作用</t>
  </si>
  <si>
    <t>持续提高辖区内政法工作知晓率以及群众满意度</t>
  </si>
  <si>
    <t>满意度指标</t>
  </si>
  <si>
    <t xml:space="preserve">满意度指标 </t>
  </si>
  <si>
    <t>群众满意度</t>
  </si>
  <si>
    <t>95%</t>
  </si>
  <si>
    <t>治安乱点全覆盖整治，全年无重症精神病患者伤害事件，重症精神病患者得到有效监管，禁毒、防邪及重点地区整治工作有序开展，促进社会持续平安稳定。</t>
  </si>
  <si>
    <t>做好全年禁毒、重症精神病患者的帮扶与维稳工作，持续开展重点地区整治</t>
  </si>
  <si>
    <t>组织开展1次禁毒宣传活动，重点地区整治宣传资料印发若干份</t>
  </si>
  <si>
    <t>维护社会稳定，提高群众满意度</t>
  </si>
  <si>
    <t>全年无重症精神病患者伤害事件，重症精神病患者得到有效监管，禁毒、防邪及重点地区整治工作有序开展</t>
  </si>
  <si>
    <t>100000元</t>
  </si>
  <si>
    <t>生态效益指标</t>
  </si>
  <si>
    <t>持续提高辖区内政法工作知晓率</t>
  </si>
  <si>
    <t>群众安全感及满意度提升</t>
  </si>
  <si>
    <t>做好辖区内重点节假日及敏感时段的各项维稳工作，保障辖区内社会稳定，群众满意度及安全感持续提升。</t>
  </si>
  <si>
    <t>维护辖区和谐稳定、做好重点敏感时段维稳工作，有效开展国安宣传1次，做好邪教人员开展教转解脱工作，宣传等工作</t>
  </si>
  <si>
    <t>保障了零人员进京赴蓉，有效控制突发事件带来的不稳定社会因素</t>
  </si>
  <si>
    <t>600000元</t>
  </si>
  <si>
    <t>维护辖区内社会稳定，群众满意度及安全感持续提升</t>
  </si>
  <si>
    <t>做好辖区内重点节假日及敏感时段的各项维稳工作，保障辖区内社会稳定，群众满意度及安全感持续提升</t>
  </si>
  <si>
    <t>持续提高辖区内群众满意度以及群众安全感</t>
  </si>
  <si>
    <t>深入辖区内广泛普及扫黑除恶专项斗争相关法律法规，突出重点开展扫黑除恶主题法制宣传教育活动。在震慑犯罪、教育公民方面起到重要作用，进一步有效开展基层社会治理工作，持续提高辖区内群众满意度以及群众安全感。</t>
  </si>
  <si>
    <t>组织开展2次宣传活动，悬挂横幅，张贴海报等</t>
  </si>
  <si>
    <t>增强震慑犯罪、教育公民的宣传效果</t>
  </si>
  <si>
    <t>进一步有效开展基层社会治理工作</t>
  </si>
  <si>
    <t>深入辖区内广泛普及扫黑除恶专项斗争相关法律法规，突出重点开展扫黑除恶主题法制宣传教育活动。在震慑犯罪、教育公民方面起到重要作用，进一步有效开展基层社会治理工作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</si>
  <si>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</si>
  <si>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</si>
  <si>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</si>
  <si>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</si>
  <si>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</si>
  <si>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</si>
  <si>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</si>
  <si>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</si>
  <si>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保障顺利开展矛盾纠纷多元化解（大调解）、社会治安防控专项工作、扫黑除恶专项经、维稳工作等各项项目</t>
  </si>
  <si>
    <t>年度部门整体支出预算</t>
  </si>
  <si>
    <t>资金总额</t>
  </si>
  <si>
    <t>财政拨款</t>
  </si>
  <si>
    <t>其他资金</t>
  </si>
  <si>
    <t>年度总体目标</t>
  </si>
  <si>
    <t>紧紧围绕中央、省、市政法工作会议及区委的部署要求，以加强政法系统政治建设、维护社会大局和谐稳定、推进扫黑除恶常态化、深化市域社会治理现代化、政法队伍教育整顿为重点，奋力推动全区政法工作高质量发展，努力建设更高水平的平安西区、法治西区</t>
  </si>
  <si>
    <t>年度绩效指标</t>
  </si>
  <si>
    <t>指标值
（包含数字及文字描述）</t>
  </si>
  <si>
    <t>数量指标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</si>
  <si>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</si>
  <si>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</si>
  <si>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质量指标</t>
  </si>
  <si>
    <t>全面保障职工人员经费、保障单位日常运行</t>
  </si>
  <si>
    <t>按项目要求开展</t>
  </si>
  <si>
    <t>时效指标</t>
  </si>
  <si>
    <t>按工作进度</t>
  </si>
  <si>
    <t>334.26万元</t>
  </si>
  <si>
    <t>80万元</t>
  </si>
  <si>
    <t>经济效益指标</t>
  </si>
  <si>
    <t>职能职责</t>
  </si>
  <si>
    <t>保证机构正常运行，确保完成年度职能目标任务</t>
  </si>
  <si>
    <t>可持续影响指标</t>
  </si>
  <si>
    <t>服务对象满意度指标</t>
  </si>
  <si>
    <t>抽样调查</t>
  </si>
  <si>
    <t>≥95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</si>
</sst>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4" applyNumberFormat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8" fillId="12" borderId="2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6" xfId="49" applyNumberFormat="1" applyFont="1" applyFill="1" applyBorder="1" applyAlignment="1" applyProtection="1">
      <alignment horizontal="center" vertical="center" wrapText="1"/>
    </xf>
    <xf numFmtId="49" fontId="10" fillId="0" borderId="7" xfId="49" applyNumberFormat="1" applyFont="1" applyFill="1" applyBorder="1" applyAlignment="1" applyProtection="1">
      <alignment horizontal="left" vertical="center" wrapText="1"/>
    </xf>
    <xf numFmtId="0" fontId="10" fillId="0" borderId="8" xfId="49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49" fontId="10" fillId="0" borderId="9" xfId="49" applyNumberFormat="1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9" fillId="0" borderId="11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1"/>
    </xf>
    <xf numFmtId="4" fontId="13" fillId="0" borderId="4" xfId="0" applyNumberFormat="1" applyFont="1" applyBorder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4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1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>
      <alignment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76" fontId="13" fillId="0" borderId="4" xfId="0" applyNumberFormat="1" applyFont="1" applyBorder="1" applyAlignment="1">
      <alignment horizontal="right" vertical="center"/>
    </xf>
    <xf numFmtId="176" fontId="10" fillId="0" borderId="12" xfId="0" applyNumberFormat="1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/>
    </xf>
    <xf numFmtId="4" fontId="12" fillId="0" borderId="19" xfId="0" applyNumberFormat="1" applyFont="1" applyBorder="1" applyAlignment="1">
      <alignment horizontal="right" vertical="center"/>
    </xf>
    <xf numFmtId="0" fontId="15" fillId="0" borderId="0" xfId="0" applyFont="1" applyFill="1">
      <alignment vertical="center"/>
    </xf>
    <xf numFmtId="0" fontId="2" fillId="0" borderId="1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176" fontId="5" fillId="0" borderId="12" xfId="0" applyNumberFormat="1" applyFont="1" applyFill="1" applyBorder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4.25"/>
  <cols>
    <col min="1" max="1" width="123.125" style="144" customWidth="1"/>
    <col min="2" max="16384" width="9" style="144"/>
  </cols>
  <sheetData>
    <row r="1" spans="1:1">
      <c r="A1" s="145"/>
    </row>
    <row r="2" ht="137.1" customHeight="1" spans="1:1">
      <c r="A2" s="145"/>
    </row>
    <row r="3" ht="137.1" customHeight="1" spans="1:1">
      <c r="A3" s="146" t="s">
        <v>0</v>
      </c>
    </row>
    <row r="4" ht="9" customHeight="1"/>
    <row r="5" ht="33" customHeight="1"/>
    <row r="6" ht="33.75" spans="1:1">
      <c r="A6" s="147" t="s">
        <v>1</v>
      </c>
    </row>
    <row r="11" ht="35.1" customHeight="1" spans="1:1">
      <c r="A11" s="14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5" activePane="bottomLeft" state="frozen"/>
      <selection/>
      <selection pane="bottomLeft" activeCell="C23" sqref="C23"/>
    </sheetView>
  </sheetViews>
  <sheetFormatPr defaultColWidth="10" defaultRowHeight="13.5" outlineLevelCol="5"/>
  <cols>
    <col min="1" max="1" width="1.5" style="69" customWidth="1"/>
    <col min="2" max="2" width="42.625" style="69" customWidth="1"/>
    <col min="3" max="3" width="16.625" style="69" customWidth="1"/>
    <col min="4" max="4" width="42.625" style="69" customWidth="1"/>
    <col min="5" max="5" width="16.625" style="119" customWidth="1"/>
    <col min="6" max="6" width="1.5" style="69" customWidth="1"/>
    <col min="7" max="11" width="9.75" style="69" customWidth="1"/>
    <col min="12" max="16384" width="10" style="69"/>
  </cols>
  <sheetData>
    <row r="1" s="131" customFormat="1" ht="24.95" customHeight="1" spans="1:6">
      <c r="A1" s="132"/>
      <c r="B1" s="2" t="s">
        <v>3</v>
      </c>
      <c r="D1" s="2"/>
      <c r="E1" s="133"/>
      <c r="F1" s="134" t="s">
        <v>4</v>
      </c>
    </row>
    <row r="2" ht="22.9" customHeight="1" spans="1:6">
      <c r="A2" s="110"/>
      <c r="B2" s="111" t="s">
        <v>5</v>
      </c>
      <c r="C2" s="111"/>
      <c r="D2" s="111"/>
      <c r="E2" s="135"/>
      <c r="F2" s="97"/>
    </row>
    <row r="3" ht="19.5" customHeight="1" spans="1:6">
      <c r="A3" s="110"/>
      <c r="B3" s="75" t="s">
        <v>6</v>
      </c>
      <c r="D3" s="13"/>
      <c r="E3" s="136" t="s">
        <v>7</v>
      </c>
      <c r="F3" s="97"/>
    </row>
    <row r="4" ht="26.1" customHeight="1" spans="1:6">
      <c r="A4" s="110"/>
      <c r="B4" s="45" t="s">
        <v>8</v>
      </c>
      <c r="C4" s="45"/>
      <c r="D4" s="45" t="s">
        <v>9</v>
      </c>
      <c r="E4" s="123"/>
      <c r="F4" s="97"/>
    </row>
    <row r="5" ht="26.1" customHeight="1" spans="1:6">
      <c r="A5" s="110"/>
      <c r="B5" s="45" t="s">
        <v>10</v>
      </c>
      <c r="C5" s="45" t="s">
        <v>11</v>
      </c>
      <c r="D5" s="45" t="s">
        <v>10</v>
      </c>
      <c r="E5" s="123" t="s">
        <v>11</v>
      </c>
      <c r="F5" s="97"/>
    </row>
    <row r="6" ht="26.1" customHeight="1" spans="1:6">
      <c r="A6" s="72"/>
      <c r="B6" s="49" t="s">
        <v>12</v>
      </c>
      <c r="C6" s="50">
        <v>334.26</v>
      </c>
      <c r="D6" s="49" t="s">
        <v>13</v>
      </c>
      <c r="E6" s="114">
        <v>263.6</v>
      </c>
      <c r="F6" s="80"/>
    </row>
    <row r="7" ht="26.1" customHeight="1" spans="1:6">
      <c r="A7" s="72"/>
      <c r="B7" s="49" t="s">
        <v>14</v>
      </c>
      <c r="C7" s="50">
        <v>80</v>
      </c>
      <c r="D7" s="49" t="s">
        <v>15</v>
      </c>
      <c r="E7" s="114"/>
      <c r="F7" s="80"/>
    </row>
    <row r="8" ht="26.1" customHeight="1" spans="1:6">
      <c r="A8" s="72"/>
      <c r="B8" s="49" t="s">
        <v>16</v>
      </c>
      <c r="C8" s="50"/>
      <c r="D8" s="49" t="s">
        <v>17</v>
      </c>
      <c r="E8" s="114"/>
      <c r="F8" s="80"/>
    </row>
    <row r="9" ht="26.1" customHeight="1" spans="1:6">
      <c r="A9" s="72"/>
      <c r="B9" s="49" t="s">
        <v>18</v>
      </c>
      <c r="C9" s="50"/>
      <c r="D9" s="49" t="s">
        <v>19</v>
      </c>
      <c r="E9" s="114"/>
      <c r="F9" s="80"/>
    </row>
    <row r="10" ht="26.1" customHeight="1" spans="1:6">
      <c r="A10" s="72"/>
      <c r="B10" s="49" t="s">
        <v>20</v>
      </c>
      <c r="C10" s="50"/>
      <c r="D10" s="49" t="s">
        <v>21</v>
      </c>
      <c r="E10" s="114"/>
      <c r="F10" s="80"/>
    </row>
    <row r="11" ht="26.1" customHeight="1" spans="1:6">
      <c r="A11" s="72"/>
      <c r="B11" s="49" t="s">
        <v>22</v>
      </c>
      <c r="C11" s="50"/>
      <c r="D11" s="49" t="s">
        <v>23</v>
      </c>
      <c r="E11" s="114"/>
      <c r="F11" s="80"/>
    </row>
    <row r="12" ht="26.1" customHeight="1" spans="1:6">
      <c r="A12" s="72"/>
      <c r="B12" s="49" t="s">
        <v>24</v>
      </c>
      <c r="C12" s="50"/>
      <c r="D12" s="49" t="s">
        <v>25</v>
      </c>
      <c r="E12" s="114"/>
      <c r="F12" s="80"/>
    </row>
    <row r="13" ht="26.1" customHeight="1" spans="1:6">
      <c r="A13" s="72"/>
      <c r="B13" s="49" t="s">
        <v>24</v>
      </c>
      <c r="C13" s="50"/>
      <c r="D13" s="49" t="s">
        <v>26</v>
      </c>
      <c r="E13" s="114">
        <v>22.78</v>
      </c>
      <c r="F13" s="80"/>
    </row>
    <row r="14" ht="26.1" customHeight="1" spans="1:6">
      <c r="A14" s="72"/>
      <c r="B14" s="49" t="s">
        <v>24</v>
      </c>
      <c r="C14" s="50"/>
      <c r="D14" s="49" t="s">
        <v>27</v>
      </c>
      <c r="E14" s="114"/>
      <c r="F14" s="80"/>
    </row>
    <row r="15" ht="26.1" customHeight="1" spans="1:6">
      <c r="A15" s="72"/>
      <c r="B15" s="49" t="s">
        <v>24</v>
      </c>
      <c r="C15" s="50"/>
      <c r="D15" s="49" t="s">
        <v>28</v>
      </c>
      <c r="E15" s="114">
        <v>19.45</v>
      </c>
      <c r="F15" s="80"/>
    </row>
    <row r="16" ht="26.1" customHeight="1" spans="1:6">
      <c r="A16" s="72"/>
      <c r="B16" s="49" t="s">
        <v>24</v>
      </c>
      <c r="C16" s="50"/>
      <c r="D16" s="49" t="s">
        <v>29</v>
      </c>
      <c r="E16" s="114"/>
      <c r="F16" s="80"/>
    </row>
    <row r="17" ht="26.1" customHeight="1" spans="1:6">
      <c r="A17" s="72"/>
      <c r="B17" s="49" t="s">
        <v>24</v>
      </c>
      <c r="C17" s="50"/>
      <c r="D17" s="49" t="s">
        <v>30</v>
      </c>
      <c r="E17" s="114">
        <v>80</v>
      </c>
      <c r="F17" s="80"/>
    </row>
    <row r="18" ht="26.1" customHeight="1" spans="1:6">
      <c r="A18" s="72"/>
      <c r="B18" s="49" t="s">
        <v>24</v>
      </c>
      <c r="C18" s="50"/>
      <c r="D18" s="49" t="s">
        <v>31</v>
      </c>
      <c r="E18" s="114"/>
      <c r="F18" s="80"/>
    </row>
    <row r="19" ht="26.1" customHeight="1" spans="1:6">
      <c r="A19" s="72"/>
      <c r="B19" s="49" t="s">
        <v>24</v>
      </c>
      <c r="C19" s="50"/>
      <c r="D19" s="49" t="s">
        <v>32</v>
      </c>
      <c r="E19" s="114"/>
      <c r="F19" s="80"/>
    </row>
    <row r="20" ht="26.1" customHeight="1" spans="1:6">
      <c r="A20" s="72"/>
      <c r="B20" s="49" t="s">
        <v>24</v>
      </c>
      <c r="C20" s="50"/>
      <c r="D20" s="49" t="s">
        <v>33</v>
      </c>
      <c r="E20" s="114"/>
      <c r="F20" s="80"/>
    </row>
    <row r="21" ht="26.1" customHeight="1" spans="1:6">
      <c r="A21" s="72"/>
      <c r="B21" s="49" t="s">
        <v>24</v>
      </c>
      <c r="C21" s="50"/>
      <c r="D21" s="49" t="s">
        <v>34</v>
      </c>
      <c r="E21" s="114"/>
      <c r="F21" s="80"/>
    </row>
    <row r="22" ht="26.1" customHeight="1" spans="1:6">
      <c r="A22" s="72"/>
      <c r="B22" s="49" t="s">
        <v>24</v>
      </c>
      <c r="C22" s="50"/>
      <c r="D22" s="49" t="s">
        <v>35</v>
      </c>
      <c r="E22" s="114"/>
      <c r="F22" s="80"/>
    </row>
    <row r="23" ht="26.1" customHeight="1" spans="1:6">
      <c r="A23" s="72"/>
      <c r="B23" s="49" t="s">
        <v>24</v>
      </c>
      <c r="C23" s="50"/>
      <c r="D23" s="49" t="s">
        <v>36</v>
      </c>
      <c r="E23" s="114"/>
      <c r="F23" s="80"/>
    </row>
    <row r="24" ht="26.1" customHeight="1" spans="1:6">
      <c r="A24" s="72"/>
      <c r="B24" s="49" t="s">
        <v>24</v>
      </c>
      <c r="C24" s="50"/>
      <c r="D24" s="49" t="s">
        <v>37</v>
      </c>
      <c r="E24" s="114"/>
      <c r="F24" s="80"/>
    </row>
    <row r="25" ht="26.1" customHeight="1" spans="1:6">
      <c r="A25" s="72"/>
      <c r="B25" s="49" t="s">
        <v>24</v>
      </c>
      <c r="C25" s="50"/>
      <c r="D25" s="49" t="s">
        <v>38</v>
      </c>
      <c r="E25" s="114">
        <v>28.43</v>
      </c>
      <c r="F25" s="80"/>
    </row>
    <row r="26" ht="26.1" customHeight="1" spans="1:6">
      <c r="A26" s="72"/>
      <c r="B26" s="49" t="s">
        <v>24</v>
      </c>
      <c r="C26" s="50"/>
      <c r="D26" s="49" t="s">
        <v>39</v>
      </c>
      <c r="E26" s="114"/>
      <c r="F26" s="80"/>
    </row>
    <row r="27" ht="26.1" customHeight="1" spans="1:6">
      <c r="A27" s="72"/>
      <c r="B27" s="49" t="s">
        <v>24</v>
      </c>
      <c r="C27" s="50"/>
      <c r="D27" s="49" t="s">
        <v>40</v>
      </c>
      <c r="E27" s="114"/>
      <c r="F27" s="80"/>
    </row>
    <row r="28" ht="26.1" customHeight="1" spans="1:6">
      <c r="A28" s="72"/>
      <c r="B28" s="49" t="s">
        <v>24</v>
      </c>
      <c r="C28" s="50"/>
      <c r="D28" s="49" t="s">
        <v>41</v>
      </c>
      <c r="E28" s="114"/>
      <c r="F28" s="80"/>
    </row>
    <row r="29" ht="26.1" customHeight="1" spans="1:6">
      <c r="A29" s="72"/>
      <c r="B29" s="49" t="s">
        <v>24</v>
      </c>
      <c r="C29" s="50"/>
      <c r="D29" s="49" t="s">
        <v>42</v>
      </c>
      <c r="E29" s="114"/>
      <c r="F29" s="80"/>
    </row>
    <row r="30" ht="26.1" customHeight="1" spans="1:6">
      <c r="A30" s="72"/>
      <c r="B30" s="49" t="s">
        <v>24</v>
      </c>
      <c r="C30" s="50"/>
      <c r="D30" s="49" t="s">
        <v>43</v>
      </c>
      <c r="E30" s="114"/>
      <c r="F30" s="80"/>
    </row>
    <row r="31" ht="26.1" customHeight="1" spans="1:6">
      <c r="A31" s="72"/>
      <c r="B31" s="49" t="s">
        <v>24</v>
      </c>
      <c r="C31" s="50"/>
      <c r="D31" s="49" t="s">
        <v>44</v>
      </c>
      <c r="E31" s="114"/>
      <c r="F31" s="80"/>
    </row>
    <row r="32" ht="26.1" customHeight="1" spans="1:6">
      <c r="A32" s="72"/>
      <c r="B32" s="49" t="s">
        <v>24</v>
      </c>
      <c r="C32" s="50"/>
      <c r="D32" s="49" t="s">
        <v>45</v>
      </c>
      <c r="E32" s="114"/>
      <c r="F32" s="80"/>
    </row>
    <row r="33" ht="26.1" customHeight="1" spans="1:6">
      <c r="A33" s="72"/>
      <c r="B33" s="49" t="s">
        <v>24</v>
      </c>
      <c r="C33" s="50"/>
      <c r="D33" s="49" t="s">
        <v>46</v>
      </c>
      <c r="E33" s="114"/>
      <c r="F33" s="80"/>
    </row>
    <row r="34" ht="26.1" customHeight="1" spans="1:6">
      <c r="A34" s="72"/>
      <c r="B34" s="49" t="s">
        <v>24</v>
      </c>
      <c r="C34" s="50"/>
      <c r="D34" s="49" t="s">
        <v>47</v>
      </c>
      <c r="E34" s="114"/>
      <c r="F34" s="80"/>
    </row>
    <row r="35" ht="26.1" customHeight="1" spans="1:6">
      <c r="A35" s="72"/>
      <c r="B35" s="49" t="s">
        <v>24</v>
      </c>
      <c r="C35" s="50"/>
      <c r="D35" s="49" t="s">
        <v>48</v>
      </c>
      <c r="E35" s="114"/>
      <c r="F35" s="80"/>
    </row>
    <row r="36" ht="26.1" customHeight="1" spans="1:6">
      <c r="A36" s="81"/>
      <c r="B36" s="45" t="s">
        <v>49</v>
      </c>
      <c r="C36" s="48">
        <v>414.26</v>
      </c>
      <c r="D36" s="45" t="s">
        <v>50</v>
      </c>
      <c r="E36" s="124">
        <v>414.26</v>
      </c>
      <c r="F36" s="82"/>
    </row>
    <row r="37" ht="26.1" customHeight="1" spans="1:6">
      <c r="A37" s="72"/>
      <c r="B37" s="49" t="s">
        <v>51</v>
      </c>
      <c r="C37" s="50"/>
      <c r="D37" s="49" t="s">
        <v>52</v>
      </c>
      <c r="E37" s="114"/>
      <c r="F37" s="137"/>
    </row>
    <row r="38" ht="26.1" customHeight="1" spans="1:6">
      <c r="A38" s="138"/>
      <c r="B38" s="49" t="s">
        <v>53</v>
      </c>
      <c r="C38" s="50"/>
      <c r="D38" s="49" t="s">
        <v>54</v>
      </c>
      <c r="E38" s="114"/>
      <c r="F38" s="137"/>
    </row>
    <row r="39" ht="26.1" customHeight="1" spans="1:6">
      <c r="A39" s="138"/>
      <c r="B39" s="139"/>
      <c r="C39" s="139"/>
      <c r="D39" s="49" t="s">
        <v>55</v>
      </c>
      <c r="E39" s="114"/>
      <c r="F39" s="137"/>
    </row>
    <row r="40" ht="26.1" customHeight="1" spans="1:6">
      <c r="A40" s="140"/>
      <c r="B40" s="45" t="s">
        <v>56</v>
      </c>
      <c r="C40" s="48">
        <v>414.26</v>
      </c>
      <c r="D40" s="45" t="s">
        <v>57</v>
      </c>
      <c r="E40" s="48">
        <v>414.26</v>
      </c>
      <c r="F40" s="141"/>
    </row>
    <row r="41" ht="9.75" customHeight="1" spans="1:6">
      <c r="A41" s="115"/>
      <c r="B41" s="115"/>
      <c r="C41" s="142"/>
      <c r="D41" s="142"/>
      <c r="E41" s="143"/>
      <c r="F41" s="11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" style="69" customWidth="1"/>
    <col min="2" max="2" width="16.875" style="69" customWidth="1"/>
    <col min="3" max="3" width="31.75" style="69" customWidth="1"/>
    <col min="4" max="4" width="16.75" style="69" customWidth="1"/>
    <col min="5" max="5" width="16.625" style="69" customWidth="1"/>
    <col min="6" max="6" width="18.75" style="69" customWidth="1"/>
    <col min="7" max="14" width="13" style="69" customWidth="1"/>
    <col min="15" max="15" width="1.5" style="69" customWidth="1"/>
    <col min="16" max="16" width="9.75" style="69" customWidth="1"/>
    <col min="17" max="16384" width="10" style="69"/>
  </cols>
  <sheetData>
    <row r="1" ht="24.95" customHeight="1" spans="1:15">
      <c r="A1" s="70"/>
      <c r="B1" s="2" t="s">
        <v>58</v>
      </c>
      <c r="C1" s="13"/>
      <c r="D1" s="128"/>
      <c r="E1" s="128"/>
      <c r="F1" s="128"/>
      <c r="G1" s="13"/>
      <c r="H1" s="13"/>
      <c r="I1" s="13"/>
      <c r="L1" s="13"/>
      <c r="M1" s="13"/>
      <c r="N1" s="71"/>
      <c r="O1" s="72"/>
    </row>
    <row r="2" ht="22.9" customHeight="1" spans="1:15">
      <c r="A2" s="70"/>
      <c r="B2" s="73" t="s">
        <v>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 t="s">
        <v>4</v>
      </c>
    </row>
    <row r="3" ht="19.5" customHeight="1" spans="1:15">
      <c r="A3" s="74"/>
      <c r="B3" s="75" t="s">
        <v>6</v>
      </c>
      <c r="C3" s="75"/>
      <c r="D3" s="74"/>
      <c r="E3" s="74"/>
      <c r="F3" s="103"/>
      <c r="G3" s="74"/>
      <c r="H3" s="103"/>
      <c r="I3" s="103"/>
      <c r="J3" s="103"/>
      <c r="K3" s="103"/>
      <c r="L3" s="103"/>
      <c r="M3" s="103"/>
      <c r="N3" s="76" t="s">
        <v>7</v>
      </c>
      <c r="O3" s="77"/>
    </row>
    <row r="4" ht="24.4" customHeight="1" spans="1:15">
      <c r="A4" s="78"/>
      <c r="B4" s="60" t="s">
        <v>10</v>
      </c>
      <c r="C4" s="60"/>
      <c r="D4" s="60" t="s">
        <v>60</v>
      </c>
      <c r="E4" s="60" t="s">
        <v>61</v>
      </c>
      <c r="F4" s="60" t="s">
        <v>62</v>
      </c>
      <c r="G4" s="60" t="s">
        <v>63</v>
      </c>
      <c r="H4" s="60" t="s">
        <v>64</v>
      </c>
      <c r="I4" s="60" t="s">
        <v>65</v>
      </c>
      <c r="J4" s="60" t="s">
        <v>66</v>
      </c>
      <c r="K4" s="60" t="s">
        <v>67</v>
      </c>
      <c r="L4" s="60" t="s">
        <v>68</v>
      </c>
      <c r="M4" s="60" t="s">
        <v>69</v>
      </c>
      <c r="N4" s="60" t="s">
        <v>70</v>
      </c>
      <c r="O4" s="80"/>
    </row>
    <row r="5" ht="24.4" customHeight="1" spans="1:15">
      <c r="A5" s="78"/>
      <c r="B5" s="60" t="s">
        <v>71</v>
      </c>
      <c r="C5" s="60" t="s">
        <v>72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80"/>
    </row>
    <row r="6" ht="24.4" customHeight="1" spans="1:15">
      <c r="A6" s="7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80"/>
    </row>
    <row r="7" ht="27" customHeight="1" spans="1:15">
      <c r="A7" s="81"/>
      <c r="B7" s="45"/>
      <c r="C7" s="45" t="s">
        <v>73</v>
      </c>
      <c r="D7" s="48">
        <f t="shared" ref="D7:G7" si="0">D8</f>
        <v>414.26</v>
      </c>
      <c r="E7" s="48">
        <f t="shared" si="0"/>
        <v>0</v>
      </c>
      <c r="F7" s="48">
        <f t="shared" si="0"/>
        <v>334.26</v>
      </c>
      <c r="G7" s="48">
        <f t="shared" si="0"/>
        <v>80</v>
      </c>
      <c r="H7" s="48"/>
      <c r="I7" s="48"/>
      <c r="J7" s="48"/>
      <c r="K7" s="48"/>
      <c r="L7" s="48"/>
      <c r="M7" s="48"/>
      <c r="N7" s="48"/>
      <c r="O7" s="82"/>
    </row>
    <row r="8" ht="27" customHeight="1" spans="1:15">
      <c r="A8" s="81"/>
      <c r="B8" s="45">
        <v>109001</v>
      </c>
      <c r="C8" s="45" t="s">
        <v>0</v>
      </c>
      <c r="D8" s="129">
        <v>414.26</v>
      </c>
      <c r="E8" s="129">
        <v>0</v>
      </c>
      <c r="F8" s="129">
        <v>334.26</v>
      </c>
      <c r="G8" s="130">
        <v>80</v>
      </c>
      <c r="H8" s="48"/>
      <c r="I8" s="48"/>
      <c r="J8" s="48"/>
      <c r="K8" s="48"/>
      <c r="L8" s="48"/>
      <c r="M8" s="48"/>
      <c r="N8" s="48"/>
      <c r="O8" s="82"/>
    </row>
    <row r="9" ht="27" customHeight="1" spans="1:15">
      <c r="A9" s="81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82"/>
    </row>
    <row r="10" ht="27" customHeight="1" spans="1:15">
      <c r="A10" s="81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2"/>
    </row>
    <row r="11" ht="27" customHeight="1" spans="1:15">
      <c r="A11" s="81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2"/>
    </row>
    <row r="12" ht="27" customHeight="1" spans="1:15">
      <c r="A12" s="81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2"/>
    </row>
    <row r="13" ht="27" customHeight="1" spans="1:15">
      <c r="A13" s="81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82"/>
    </row>
    <row r="14" ht="27" customHeight="1" spans="1:15">
      <c r="A14" s="81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2"/>
    </row>
    <row r="15" ht="27" customHeight="1" spans="1:15">
      <c r="A15" s="81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2"/>
    </row>
    <row r="16" ht="27" customHeight="1" spans="1:15">
      <c r="A16" s="81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82"/>
    </row>
    <row r="17" ht="27" customHeight="1" spans="1:15">
      <c r="A17" s="81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2"/>
    </row>
    <row r="18" ht="27" customHeight="1" spans="1:15">
      <c r="A18" s="81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2"/>
    </row>
    <row r="19" ht="27" customHeight="1" spans="1:15">
      <c r="A19" s="81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2"/>
    </row>
    <row r="20" ht="27" customHeight="1" spans="1:15">
      <c r="A20" s="81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2"/>
    </row>
    <row r="21" ht="27" customHeight="1" spans="1:15">
      <c r="A21" s="78"/>
      <c r="B21" s="49"/>
      <c r="C21" s="49" t="s">
        <v>24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79"/>
    </row>
    <row r="22" ht="27" customHeight="1" spans="1:15">
      <c r="A22" s="78"/>
      <c r="B22" s="49"/>
      <c r="C22" s="49" t="s">
        <v>24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9"/>
    </row>
    <row r="23" ht="9.75" customHeight="1" spans="1: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  <c r="O23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" style="69" customWidth="1"/>
    <col min="2" max="2" width="6.125" style="69" customWidth="1"/>
    <col min="3" max="4" width="6.125" style="86" customWidth="1"/>
    <col min="5" max="5" width="16.875" style="69" customWidth="1"/>
    <col min="6" max="6" width="41" style="69" customWidth="1"/>
    <col min="7" max="8" width="16.375" style="119" customWidth="1"/>
    <col min="9" max="10" width="16.375" style="69" customWidth="1"/>
    <col min="11" max="11" width="22.875" style="69" customWidth="1"/>
    <col min="12" max="12" width="1.5" style="69" customWidth="1"/>
    <col min="13" max="14" width="9.75" style="69" customWidth="1"/>
    <col min="15" max="16384" width="10" style="69"/>
  </cols>
  <sheetData>
    <row r="1" ht="24.95" customHeight="1" spans="1:12">
      <c r="A1" s="70"/>
      <c r="B1" s="2" t="s">
        <v>74</v>
      </c>
      <c r="C1" s="62"/>
      <c r="D1" s="62"/>
      <c r="E1" s="13"/>
      <c r="F1" s="13"/>
      <c r="G1" s="120"/>
      <c r="H1" s="120"/>
      <c r="I1" s="128"/>
      <c r="J1" s="128"/>
      <c r="K1" s="71"/>
      <c r="L1" s="72"/>
    </row>
    <row r="2" ht="22.9" customHeight="1" spans="1:12">
      <c r="A2" s="70"/>
      <c r="B2" s="73" t="s">
        <v>75</v>
      </c>
      <c r="C2" s="90"/>
      <c r="D2" s="90"/>
      <c r="E2" s="73"/>
      <c r="F2" s="73"/>
      <c r="G2" s="121"/>
      <c r="H2" s="121"/>
      <c r="I2" s="73"/>
      <c r="J2" s="73"/>
      <c r="K2" s="73"/>
      <c r="L2" s="72" t="s">
        <v>4</v>
      </c>
    </row>
    <row r="3" ht="19.5" customHeight="1" spans="1:12">
      <c r="A3" s="74"/>
      <c r="B3" s="75" t="s">
        <v>6</v>
      </c>
      <c r="C3" s="91"/>
      <c r="D3" s="91"/>
      <c r="E3" s="75"/>
      <c r="F3" s="75"/>
      <c r="G3" s="122"/>
      <c r="H3" s="122"/>
      <c r="I3" s="103"/>
      <c r="J3" s="103"/>
      <c r="K3" s="76" t="s">
        <v>7</v>
      </c>
      <c r="L3" s="77"/>
    </row>
    <row r="4" ht="24.4" customHeight="1" spans="1:12">
      <c r="A4" s="72"/>
      <c r="B4" s="45" t="s">
        <v>10</v>
      </c>
      <c r="C4" s="65"/>
      <c r="D4" s="65"/>
      <c r="E4" s="45"/>
      <c r="F4" s="45"/>
      <c r="G4" s="123" t="s">
        <v>60</v>
      </c>
      <c r="H4" s="123" t="s">
        <v>76</v>
      </c>
      <c r="I4" s="45" t="s">
        <v>77</v>
      </c>
      <c r="J4" s="45" t="s">
        <v>78</v>
      </c>
      <c r="K4" s="45" t="s">
        <v>79</v>
      </c>
      <c r="L4" s="79"/>
    </row>
    <row r="5" ht="24.4" customHeight="1" spans="1:12">
      <c r="A5" s="78"/>
      <c r="B5" s="45" t="s">
        <v>80</v>
      </c>
      <c r="C5" s="65"/>
      <c r="D5" s="65"/>
      <c r="E5" s="45" t="s">
        <v>71</v>
      </c>
      <c r="F5" s="45" t="s">
        <v>72</v>
      </c>
      <c r="G5" s="123"/>
      <c r="H5" s="123"/>
      <c r="I5" s="45"/>
      <c r="J5" s="45"/>
      <c r="K5" s="45"/>
      <c r="L5" s="79"/>
    </row>
    <row r="6" ht="24.4" customHeight="1" spans="1:12">
      <c r="A6" s="78"/>
      <c r="B6" s="45" t="s">
        <v>81</v>
      </c>
      <c r="C6" s="65" t="s">
        <v>82</v>
      </c>
      <c r="D6" s="65" t="s">
        <v>83</v>
      </c>
      <c r="E6" s="45"/>
      <c r="F6" s="45"/>
      <c r="G6" s="123"/>
      <c r="H6" s="123"/>
      <c r="I6" s="45"/>
      <c r="J6" s="45"/>
      <c r="K6" s="45"/>
      <c r="L6" s="80"/>
    </row>
    <row r="7" ht="27" customHeight="1" spans="1:12">
      <c r="A7" s="81"/>
      <c r="B7" s="45"/>
      <c r="C7" s="65"/>
      <c r="D7" s="65"/>
      <c r="E7" s="45"/>
      <c r="F7" s="45" t="s">
        <v>73</v>
      </c>
      <c r="G7" s="124">
        <v>414.26</v>
      </c>
      <c r="H7" s="124">
        <v>334.26</v>
      </c>
      <c r="I7" s="48">
        <v>80</v>
      </c>
      <c r="J7" s="48"/>
      <c r="K7" s="48"/>
      <c r="L7" s="82"/>
    </row>
    <row r="8" ht="27" customHeight="1" spans="1:12">
      <c r="A8" s="81"/>
      <c r="B8" s="45">
        <v>201</v>
      </c>
      <c r="C8" s="65">
        <v>36</v>
      </c>
      <c r="D8" s="65" t="s">
        <v>84</v>
      </c>
      <c r="E8" s="45">
        <v>109001</v>
      </c>
      <c r="F8" s="125" t="s">
        <v>85</v>
      </c>
      <c r="G8" s="126">
        <v>119.03</v>
      </c>
      <c r="H8" s="126">
        <f>G8</f>
        <v>119.03</v>
      </c>
      <c r="I8" s="48"/>
      <c r="J8" s="48"/>
      <c r="K8" s="48"/>
      <c r="L8" s="82"/>
    </row>
    <row r="9" ht="27" customHeight="1" spans="1:12">
      <c r="A9" s="81"/>
      <c r="B9" s="45">
        <v>201</v>
      </c>
      <c r="C9" s="65" t="s">
        <v>86</v>
      </c>
      <c r="D9" s="65" t="s">
        <v>87</v>
      </c>
      <c r="E9" s="45">
        <v>109001</v>
      </c>
      <c r="F9" s="125" t="s">
        <v>88</v>
      </c>
      <c r="G9" s="126">
        <v>144.57</v>
      </c>
      <c r="H9" s="126">
        <f t="shared" ref="H9:H15" si="0">G9</f>
        <v>144.57</v>
      </c>
      <c r="I9" s="48"/>
      <c r="J9" s="48"/>
      <c r="K9" s="48"/>
      <c r="L9" s="82"/>
    </row>
    <row r="10" ht="27" customHeight="1" spans="1:12">
      <c r="A10" s="81"/>
      <c r="B10" s="45">
        <v>208</v>
      </c>
      <c r="C10" s="65" t="s">
        <v>89</v>
      </c>
      <c r="D10" s="65" t="s">
        <v>84</v>
      </c>
      <c r="E10" s="45">
        <v>109001</v>
      </c>
      <c r="F10" s="125" t="s">
        <v>90</v>
      </c>
      <c r="G10" s="126">
        <v>1.64</v>
      </c>
      <c r="H10" s="126">
        <v>1.64</v>
      </c>
      <c r="I10" s="48"/>
      <c r="J10" s="48"/>
      <c r="K10" s="48"/>
      <c r="L10" s="82"/>
    </row>
    <row r="11" ht="27" customHeight="1" spans="1:12">
      <c r="A11" s="81"/>
      <c r="B11" s="45">
        <v>208</v>
      </c>
      <c r="C11" s="65" t="s">
        <v>89</v>
      </c>
      <c r="D11" s="65" t="s">
        <v>89</v>
      </c>
      <c r="E11" s="45">
        <v>109001</v>
      </c>
      <c r="F11" s="125" t="s">
        <v>91</v>
      </c>
      <c r="G11" s="126">
        <v>21.14</v>
      </c>
      <c r="H11" s="126">
        <v>21.14</v>
      </c>
      <c r="I11" s="48"/>
      <c r="J11" s="48"/>
      <c r="K11" s="48"/>
      <c r="L11" s="82"/>
    </row>
    <row r="12" ht="27" customHeight="1" spans="1:12">
      <c r="A12" s="81"/>
      <c r="B12" s="45">
        <v>210</v>
      </c>
      <c r="C12" s="65" t="s">
        <v>92</v>
      </c>
      <c r="D12" s="65" t="s">
        <v>84</v>
      </c>
      <c r="E12" s="45">
        <v>109001</v>
      </c>
      <c r="F12" s="125" t="s">
        <v>93</v>
      </c>
      <c r="G12" s="126">
        <v>7.88</v>
      </c>
      <c r="H12" s="126">
        <v>7.88</v>
      </c>
      <c r="I12" s="48"/>
      <c r="J12" s="48"/>
      <c r="K12" s="48"/>
      <c r="L12" s="82"/>
    </row>
    <row r="13" ht="27" customHeight="1" spans="1:12">
      <c r="A13" s="81"/>
      <c r="B13" s="45">
        <v>210</v>
      </c>
      <c r="C13" s="65" t="s">
        <v>92</v>
      </c>
      <c r="D13" s="65" t="s">
        <v>94</v>
      </c>
      <c r="E13" s="45">
        <v>109001</v>
      </c>
      <c r="F13" s="125" t="s">
        <v>95</v>
      </c>
      <c r="G13" s="126">
        <v>9.97</v>
      </c>
      <c r="H13" s="126">
        <f t="shared" si="0"/>
        <v>9.97</v>
      </c>
      <c r="I13" s="48"/>
      <c r="J13" s="48"/>
      <c r="K13" s="48"/>
      <c r="L13" s="82"/>
    </row>
    <row r="14" ht="27" customHeight="1" spans="1:12">
      <c r="A14" s="81"/>
      <c r="B14" s="45">
        <v>210</v>
      </c>
      <c r="C14" s="65" t="s">
        <v>92</v>
      </c>
      <c r="D14" s="65" t="s">
        <v>96</v>
      </c>
      <c r="E14" s="45">
        <v>109001</v>
      </c>
      <c r="F14" s="125" t="s">
        <v>97</v>
      </c>
      <c r="G14" s="126">
        <v>0.64</v>
      </c>
      <c r="H14" s="126">
        <f t="shared" si="0"/>
        <v>0.64</v>
      </c>
      <c r="I14" s="48"/>
      <c r="J14" s="48"/>
      <c r="K14" s="48"/>
      <c r="L14" s="82"/>
    </row>
    <row r="15" ht="27" customHeight="1" spans="1:12">
      <c r="A15" s="81"/>
      <c r="B15" s="45">
        <v>210</v>
      </c>
      <c r="C15" s="65" t="s">
        <v>92</v>
      </c>
      <c r="D15" s="65" t="s">
        <v>98</v>
      </c>
      <c r="E15" s="45">
        <v>109001</v>
      </c>
      <c r="F15" s="125" t="s">
        <v>99</v>
      </c>
      <c r="G15" s="126">
        <v>0.96</v>
      </c>
      <c r="H15" s="126">
        <f t="shared" si="0"/>
        <v>0.96</v>
      </c>
      <c r="I15" s="48"/>
      <c r="J15" s="48"/>
      <c r="K15" s="48"/>
      <c r="L15" s="82"/>
    </row>
    <row r="16" ht="27" customHeight="1" spans="1:12">
      <c r="A16" s="81"/>
      <c r="B16" s="45">
        <v>212</v>
      </c>
      <c r="C16" s="65" t="s">
        <v>100</v>
      </c>
      <c r="D16" s="65" t="s">
        <v>94</v>
      </c>
      <c r="E16" s="45">
        <v>109001</v>
      </c>
      <c r="F16" s="45" t="s">
        <v>101</v>
      </c>
      <c r="G16" s="126">
        <v>80</v>
      </c>
      <c r="H16" s="126"/>
      <c r="I16" s="94">
        <v>80</v>
      </c>
      <c r="J16" s="48"/>
      <c r="K16" s="48"/>
      <c r="L16" s="82"/>
    </row>
    <row r="17" ht="27" customHeight="1" spans="1:12">
      <c r="A17" s="81"/>
      <c r="B17" s="45">
        <v>221</v>
      </c>
      <c r="C17" s="65" t="s">
        <v>94</v>
      </c>
      <c r="D17" s="65" t="s">
        <v>84</v>
      </c>
      <c r="E17" s="45">
        <v>109001</v>
      </c>
      <c r="F17" s="125" t="s">
        <v>102</v>
      </c>
      <c r="G17" s="126">
        <v>28.43</v>
      </c>
      <c r="H17" s="126">
        <f>G17</f>
        <v>28.43</v>
      </c>
      <c r="I17" s="48"/>
      <c r="J17" s="48"/>
      <c r="K17" s="48"/>
      <c r="L17" s="82"/>
    </row>
    <row r="18" ht="27" customHeight="1" spans="1:12">
      <c r="A18" s="81"/>
      <c r="B18" s="45"/>
      <c r="C18" s="65"/>
      <c r="D18" s="65"/>
      <c r="E18" s="45"/>
      <c r="F18" s="45"/>
      <c r="G18" s="124"/>
      <c r="H18" s="124"/>
      <c r="I18" s="48"/>
      <c r="J18" s="48"/>
      <c r="K18" s="48"/>
      <c r="L18" s="82"/>
    </row>
    <row r="19" ht="27" customHeight="1" spans="1:12">
      <c r="A19" s="81"/>
      <c r="B19" s="45"/>
      <c r="C19" s="65"/>
      <c r="D19" s="65"/>
      <c r="E19" s="45"/>
      <c r="F19" s="45"/>
      <c r="G19" s="124"/>
      <c r="H19" s="124"/>
      <c r="I19" s="48"/>
      <c r="J19" s="48"/>
      <c r="K19" s="48"/>
      <c r="L19" s="82"/>
    </row>
    <row r="20" ht="27" customHeight="1" spans="1:12">
      <c r="A20" s="78"/>
      <c r="B20" s="49"/>
      <c r="C20" s="66"/>
      <c r="D20" s="65"/>
      <c r="E20" s="49"/>
      <c r="F20" s="49" t="s">
        <v>24</v>
      </c>
      <c r="G20" s="114"/>
      <c r="H20" s="114"/>
      <c r="I20" s="50"/>
      <c r="J20" s="50"/>
      <c r="K20" s="50"/>
      <c r="L20" s="79"/>
    </row>
    <row r="21" ht="27" customHeight="1" spans="1:12">
      <c r="A21" s="78"/>
      <c r="B21" s="49"/>
      <c r="C21" s="66"/>
      <c r="D21" s="66"/>
      <c r="E21" s="49"/>
      <c r="F21" s="49" t="s">
        <v>24</v>
      </c>
      <c r="G21" s="114"/>
      <c r="H21" s="114"/>
      <c r="I21" s="50"/>
      <c r="J21" s="50"/>
      <c r="K21" s="50"/>
      <c r="L21" s="79"/>
    </row>
    <row r="22" ht="27" customHeight="1" spans="1:12">
      <c r="A22" s="78"/>
      <c r="B22" s="49"/>
      <c r="C22" s="66"/>
      <c r="D22" s="66"/>
      <c r="E22" s="49"/>
      <c r="F22" s="49" t="s">
        <v>103</v>
      </c>
      <c r="G22" s="114"/>
      <c r="H22" s="114"/>
      <c r="I22" s="50"/>
      <c r="J22" s="50"/>
      <c r="K22" s="50"/>
      <c r="L22" s="80"/>
    </row>
    <row r="23" ht="9.75" customHeight="1" spans="1:12">
      <c r="A23" s="83"/>
      <c r="B23" s="84"/>
      <c r="C23" s="99"/>
      <c r="D23" s="99"/>
      <c r="E23" s="84"/>
      <c r="F23" s="83"/>
      <c r="G23" s="127"/>
      <c r="H23" s="127"/>
      <c r="I23" s="83"/>
      <c r="J23" s="84"/>
      <c r="K23" s="84"/>
      <c r="L23" s="8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31" activePane="bottomLeft" state="frozen"/>
      <selection/>
      <selection pane="bottomLeft" activeCell="E49" sqref="E49"/>
    </sheetView>
  </sheetViews>
  <sheetFormatPr defaultColWidth="10" defaultRowHeight="13.5"/>
  <cols>
    <col min="1" max="1" width="1.5" style="69" customWidth="1"/>
    <col min="2" max="2" width="29.625" style="69" customWidth="1"/>
    <col min="3" max="3" width="11.625" style="69" customWidth="1"/>
    <col min="4" max="4" width="29.625" style="69" customWidth="1"/>
    <col min="5" max="5" width="11.625" style="69" customWidth="1"/>
    <col min="6" max="6" width="13.125" style="69" customWidth="1"/>
    <col min="7" max="8" width="11.25" style="69" customWidth="1"/>
    <col min="9" max="9" width="1.5" style="69" customWidth="1"/>
    <col min="10" max="12" width="9.75" style="69" customWidth="1"/>
    <col min="13" max="16384" width="10" style="69"/>
  </cols>
  <sheetData>
    <row r="1" ht="24.95" customHeight="1" spans="1:9">
      <c r="A1" s="107"/>
      <c r="B1" s="2" t="s">
        <v>104</v>
      </c>
      <c r="C1" s="108"/>
      <c r="D1" s="108"/>
      <c r="H1" s="109"/>
      <c r="I1" s="97" t="s">
        <v>4</v>
      </c>
    </row>
    <row r="2" ht="22.9" customHeight="1" spans="1:9">
      <c r="A2" s="110"/>
      <c r="B2" s="111" t="s">
        <v>105</v>
      </c>
      <c r="C2" s="111"/>
      <c r="D2" s="111"/>
      <c r="E2" s="111"/>
      <c r="F2" s="112"/>
      <c r="G2" s="112"/>
      <c r="H2" s="112"/>
      <c r="I2" s="116"/>
    </row>
    <row r="3" ht="19.5" customHeight="1" spans="1:9">
      <c r="A3" s="110"/>
      <c r="B3" s="75" t="s">
        <v>6</v>
      </c>
      <c r="C3" s="75"/>
      <c r="D3" s="13"/>
      <c r="F3" s="113" t="s">
        <v>7</v>
      </c>
      <c r="G3" s="113"/>
      <c r="H3" s="113"/>
      <c r="I3" s="117"/>
    </row>
    <row r="4" ht="30" customHeight="1" spans="1:9">
      <c r="A4" s="110"/>
      <c r="B4" s="45" t="s">
        <v>8</v>
      </c>
      <c r="C4" s="45"/>
      <c r="D4" s="45" t="s">
        <v>9</v>
      </c>
      <c r="E4" s="45"/>
      <c r="F4" s="45"/>
      <c r="G4" s="45"/>
      <c r="H4" s="45"/>
      <c r="I4" s="118"/>
    </row>
    <row r="5" ht="30" customHeight="1" spans="1:9">
      <c r="A5" s="110"/>
      <c r="B5" s="45" t="s">
        <v>10</v>
      </c>
      <c r="C5" s="45" t="s">
        <v>11</v>
      </c>
      <c r="D5" s="45" t="s">
        <v>10</v>
      </c>
      <c r="E5" s="45" t="s">
        <v>60</v>
      </c>
      <c r="F5" s="60" t="s">
        <v>106</v>
      </c>
      <c r="G5" s="60" t="s">
        <v>107</v>
      </c>
      <c r="H5" s="60" t="s">
        <v>108</v>
      </c>
      <c r="I5" s="97"/>
    </row>
    <row r="6" ht="30" customHeight="1" spans="1:9">
      <c r="A6" s="72"/>
      <c r="B6" s="49" t="s">
        <v>109</v>
      </c>
      <c r="C6" s="50">
        <v>414.26</v>
      </c>
      <c r="D6" s="49" t="s">
        <v>110</v>
      </c>
      <c r="E6" s="114">
        <v>414.26</v>
      </c>
      <c r="F6" s="114">
        <v>334.26</v>
      </c>
      <c r="G6" s="50">
        <v>80</v>
      </c>
      <c r="H6" s="50"/>
      <c r="I6" s="80"/>
    </row>
    <row r="7" ht="30" customHeight="1" spans="1:9">
      <c r="A7" s="72"/>
      <c r="B7" s="49" t="s">
        <v>111</v>
      </c>
      <c r="C7" s="50">
        <v>334.26</v>
      </c>
      <c r="D7" s="49" t="s">
        <v>112</v>
      </c>
      <c r="E7" s="50">
        <v>263.6</v>
      </c>
      <c r="F7" s="50">
        <v>263.6</v>
      </c>
      <c r="G7" s="50"/>
      <c r="H7" s="50"/>
      <c r="I7" s="80"/>
    </row>
    <row r="8" ht="30" customHeight="1" spans="1:9">
      <c r="A8" s="72"/>
      <c r="B8" s="49" t="s">
        <v>113</v>
      </c>
      <c r="C8" s="50">
        <v>80</v>
      </c>
      <c r="D8" s="49" t="s">
        <v>114</v>
      </c>
      <c r="E8" s="50"/>
      <c r="F8" s="50"/>
      <c r="G8" s="50"/>
      <c r="H8" s="50"/>
      <c r="I8" s="80"/>
    </row>
    <row r="9" ht="30" customHeight="1" spans="1:9">
      <c r="A9" s="72"/>
      <c r="B9" s="49" t="s">
        <v>115</v>
      </c>
      <c r="C9" s="50"/>
      <c r="D9" s="49" t="s">
        <v>116</v>
      </c>
      <c r="E9" s="50"/>
      <c r="F9" s="50"/>
      <c r="G9" s="50"/>
      <c r="H9" s="50"/>
      <c r="I9" s="80"/>
    </row>
    <row r="10" ht="30" customHeight="1" spans="1:9">
      <c r="A10" s="72"/>
      <c r="B10" s="49" t="s">
        <v>117</v>
      </c>
      <c r="C10" s="50"/>
      <c r="D10" s="49" t="s">
        <v>118</v>
      </c>
      <c r="E10" s="50"/>
      <c r="F10" s="50"/>
      <c r="G10" s="50"/>
      <c r="H10" s="50"/>
      <c r="I10" s="80"/>
    </row>
    <row r="11" ht="30" customHeight="1" spans="1:9">
      <c r="A11" s="72"/>
      <c r="B11" s="49" t="s">
        <v>111</v>
      </c>
      <c r="C11" s="50"/>
      <c r="D11" s="49" t="s">
        <v>119</v>
      </c>
      <c r="E11" s="50"/>
      <c r="F11" s="50"/>
      <c r="G11" s="50"/>
      <c r="H11" s="50"/>
      <c r="I11" s="80"/>
    </row>
    <row r="12" ht="30" customHeight="1" spans="1:9">
      <c r="A12" s="72"/>
      <c r="B12" s="49" t="s">
        <v>113</v>
      </c>
      <c r="C12" s="50"/>
      <c r="D12" s="49" t="s">
        <v>120</v>
      </c>
      <c r="E12" s="50"/>
      <c r="F12" s="50"/>
      <c r="G12" s="50"/>
      <c r="H12" s="50"/>
      <c r="I12" s="80"/>
    </row>
    <row r="13" ht="30" customHeight="1" spans="1:9">
      <c r="A13" s="72"/>
      <c r="B13" s="49" t="s">
        <v>115</v>
      </c>
      <c r="C13" s="50"/>
      <c r="D13" s="49" t="s">
        <v>121</v>
      </c>
      <c r="E13" s="50"/>
      <c r="F13" s="50"/>
      <c r="G13" s="50"/>
      <c r="H13" s="50"/>
      <c r="I13" s="80"/>
    </row>
    <row r="14" ht="30" customHeight="1" spans="1:9">
      <c r="A14" s="72"/>
      <c r="B14" s="49" t="s">
        <v>103</v>
      </c>
      <c r="C14" s="50"/>
      <c r="D14" s="49" t="s">
        <v>122</v>
      </c>
      <c r="E14" s="50">
        <v>22.78</v>
      </c>
      <c r="F14" s="50">
        <v>22.78</v>
      </c>
      <c r="G14" s="50"/>
      <c r="H14" s="50"/>
      <c r="I14" s="80"/>
    </row>
    <row r="15" ht="30" customHeight="1" spans="1:9">
      <c r="A15" s="72"/>
      <c r="B15" s="49" t="s">
        <v>103</v>
      </c>
      <c r="C15" s="50"/>
      <c r="D15" s="49" t="s">
        <v>123</v>
      </c>
      <c r="E15" s="50"/>
      <c r="F15" s="50"/>
      <c r="G15" s="50"/>
      <c r="H15" s="50"/>
      <c r="I15" s="80"/>
    </row>
    <row r="16" ht="30" customHeight="1" spans="1:9">
      <c r="A16" s="72"/>
      <c r="B16" s="49" t="s">
        <v>103</v>
      </c>
      <c r="C16" s="50"/>
      <c r="D16" s="49" t="s">
        <v>124</v>
      </c>
      <c r="E16" s="50">
        <v>19.45</v>
      </c>
      <c r="F16" s="50">
        <v>19.45</v>
      </c>
      <c r="G16" s="50"/>
      <c r="H16" s="50"/>
      <c r="I16" s="80"/>
    </row>
    <row r="17" ht="30" customHeight="1" spans="1:9">
      <c r="A17" s="72"/>
      <c r="B17" s="49" t="s">
        <v>103</v>
      </c>
      <c r="C17" s="50"/>
      <c r="D17" s="49" t="s">
        <v>125</v>
      </c>
      <c r="E17" s="50"/>
      <c r="F17" s="50"/>
      <c r="G17" s="50"/>
      <c r="H17" s="50"/>
      <c r="I17" s="80"/>
    </row>
    <row r="18" ht="30" customHeight="1" spans="1:9">
      <c r="A18" s="72"/>
      <c r="B18" s="49" t="s">
        <v>103</v>
      </c>
      <c r="C18" s="50"/>
      <c r="D18" s="49" t="s">
        <v>126</v>
      </c>
      <c r="E18" s="50">
        <v>80</v>
      </c>
      <c r="F18" s="50"/>
      <c r="G18" s="50">
        <v>80</v>
      </c>
      <c r="H18" s="50"/>
      <c r="I18" s="80"/>
    </row>
    <row r="19" ht="30" customHeight="1" spans="1:9">
      <c r="A19" s="72"/>
      <c r="B19" s="49" t="s">
        <v>103</v>
      </c>
      <c r="C19" s="50"/>
      <c r="D19" s="49" t="s">
        <v>127</v>
      </c>
      <c r="E19" s="50"/>
      <c r="F19" s="50"/>
      <c r="G19" s="50"/>
      <c r="H19" s="50"/>
      <c r="I19" s="80"/>
    </row>
    <row r="20" ht="30" customHeight="1" spans="1:9">
      <c r="A20" s="72"/>
      <c r="B20" s="49" t="s">
        <v>103</v>
      </c>
      <c r="C20" s="50"/>
      <c r="D20" s="49" t="s">
        <v>128</v>
      </c>
      <c r="E20" s="50"/>
      <c r="F20" s="50"/>
      <c r="G20" s="50"/>
      <c r="H20" s="50"/>
      <c r="I20" s="80"/>
    </row>
    <row r="21" ht="30" customHeight="1" spans="1:9">
      <c r="A21" s="72"/>
      <c r="B21" s="49" t="s">
        <v>103</v>
      </c>
      <c r="C21" s="50"/>
      <c r="D21" s="49" t="s">
        <v>129</v>
      </c>
      <c r="E21" s="50"/>
      <c r="F21" s="50"/>
      <c r="G21" s="50"/>
      <c r="H21" s="50"/>
      <c r="I21" s="80"/>
    </row>
    <row r="22" ht="30" customHeight="1" spans="1:9">
      <c r="A22" s="72"/>
      <c r="B22" s="49" t="s">
        <v>103</v>
      </c>
      <c r="C22" s="50"/>
      <c r="D22" s="49" t="s">
        <v>130</v>
      </c>
      <c r="E22" s="50"/>
      <c r="F22" s="50"/>
      <c r="G22" s="50"/>
      <c r="H22" s="50"/>
      <c r="I22" s="80"/>
    </row>
    <row r="23" ht="30" customHeight="1" spans="1:9">
      <c r="A23" s="72"/>
      <c r="B23" s="49" t="s">
        <v>103</v>
      </c>
      <c r="C23" s="50"/>
      <c r="D23" s="49" t="s">
        <v>131</v>
      </c>
      <c r="E23" s="50"/>
      <c r="F23" s="50"/>
      <c r="G23" s="50"/>
      <c r="H23" s="50"/>
      <c r="I23" s="80"/>
    </row>
    <row r="24" ht="30" customHeight="1" spans="1:9">
      <c r="A24" s="72"/>
      <c r="B24" s="49" t="s">
        <v>103</v>
      </c>
      <c r="C24" s="50"/>
      <c r="D24" s="49" t="s">
        <v>132</v>
      </c>
      <c r="E24" s="50"/>
      <c r="F24" s="50"/>
      <c r="G24" s="50"/>
      <c r="H24" s="50"/>
      <c r="I24" s="80"/>
    </row>
    <row r="25" ht="30" customHeight="1" spans="1:9">
      <c r="A25" s="72"/>
      <c r="B25" s="49" t="s">
        <v>103</v>
      </c>
      <c r="C25" s="50"/>
      <c r="D25" s="49" t="s">
        <v>133</v>
      </c>
      <c r="E25" s="50"/>
      <c r="F25" s="50"/>
      <c r="G25" s="50"/>
      <c r="H25" s="50"/>
      <c r="I25" s="80"/>
    </row>
    <row r="26" ht="30" customHeight="1" spans="1:9">
      <c r="A26" s="72"/>
      <c r="B26" s="49" t="s">
        <v>103</v>
      </c>
      <c r="C26" s="50"/>
      <c r="D26" s="49" t="s">
        <v>134</v>
      </c>
      <c r="E26" s="50">
        <v>28.43</v>
      </c>
      <c r="F26" s="50">
        <v>28.43</v>
      </c>
      <c r="G26" s="50"/>
      <c r="H26" s="50"/>
      <c r="I26" s="80"/>
    </row>
    <row r="27" ht="30" customHeight="1" spans="1:9">
      <c r="A27" s="72"/>
      <c r="B27" s="49" t="s">
        <v>103</v>
      </c>
      <c r="C27" s="50"/>
      <c r="D27" s="49" t="s">
        <v>135</v>
      </c>
      <c r="E27" s="50"/>
      <c r="F27" s="50"/>
      <c r="G27" s="50"/>
      <c r="H27" s="50"/>
      <c r="I27" s="80"/>
    </row>
    <row r="28" ht="30" customHeight="1" spans="1:9">
      <c r="A28" s="72"/>
      <c r="B28" s="49" t="s">
        <v>103</v>
      </c>
      <c r="C28" s="50"/>
      <c r="D28" s="49" t="s">
        <v>136</v>
      </c>
      <c r="E28" s="50"/>
      <c r="F28" s="50"/>
      <c r="G28" s="50"/>
      <c r="H28" s="50"/>
      <c r="I28" s="80"/>
    </row>
    <row r="29" ht="30" customHeight="1" spans="1:9">
      <c r="A29" s="72"/>
      <c r="B29" s="49" t="s">
        <v>103</v>
      </c>
      <c r="C29" s="50"/>
      <c r="D29" s="49" t="s">
        <v>137</v>
      </c>
      <c r="E29" s="50"/>
      <c r="F29" s="50"/>
      <c r="G29" s="50"/>
      <c r="H29" s="50"/>
      <c r="I29" s="80"/>
    </row>
    <row r="30" ht="30" customHeight="1" spans="1:9">
      <c r="A30" s="72"/>
      <c r="B30" s="49" t="s">
        <v>103</v>
      </c>
      <c r="C30" s="50"/>
      <c r="D30" s="49" t="s">
        <v>138</v>
      </c>
      <c r="E30" s="50"/>
      <c r="F30" s="50"/>
      <c r="G30" s="50"/>
      <c r="H30" s="50"/>
      <c r="I30" s="80"/>
    </row>
    <row r="31" ht="30" customHeight="1" spans="1:9">
      <c r="A31" s="72"/>
      <c r="B31" s="49" t="s">
        <v>103</v>
      </c>
      <c r="C31" s="50"/>
      <c r="D31" s="49" t="s">
        <v>139</v>
      </c>
      <c r="E31" s="50"/>
      <c r="F31" s="50"/>
      <c r="G31" s="50"/>
      <c r="H31" s="50"/>
      <c r="I31" s="80"/>
    </row>
    <row r="32" ht="30" customHeight="1" spans="1:9">
      <c r="A32" s="72"/>
      <c r="B32" s="49" t="s">
        <v>103</v>
      </c>
      <c r="C32" s="50"/>
      <c r="D32" s="49" t="s">
        <v>140</v>
      </c>
      <c r="E32" s="50"/>
      <c r="F32" s="50"/>
      <c r="G32" s="50"/>
      <c r="H32" s="50"/>
      <c r="I32" s="80"/>
    </row>
    <row r="33" ht="30" customHeight="1" spans="1:9">
      <c r="A33" s="72"/>
      <c r="B33" s="49" t="s">
        <v>103</v>
      </c>
      <c r="C33" s="50"/>
      <c r="D33" s="49" t="s">
        <v>141</v>
      </c>
      <c r="E33" s="50"/>
      <c r="F33" s="50"/>
      <c r="G33" s="50"/>
      <c r="H33" s="50"/>
      <c r="I33" s="80"/>
    </row>
    <row r="34" ht="9.75" customHeight="1" spans="1:9">
      <c r="A34" s="115"/>
      <c r="B34" s="115"/>
      <c r="C34" s="115"/>
      <c r="D34" s="13"/>
      <c r="E34" s="115"/>
      <c r="F34" s="115"/>
      <c r="G34" s="115"/>
      <c r="H34" s="115"/>
      <c r="I34" s="10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style="69" customWidth="1"/>
    <col min="2" max="3" width="5.875" style="69" customWidth="1"/>
    <col min="4" max="4" width="11.625" style="69" customWidth="1"/>
    <col min="5" max="5" width="30.25" style="69" customWidth="1"/>
    <col min="6" max="6" width="8.375" style="69" customWidth="1"/>
    <col min="7" max="7" width="9.25" style="69" customWidth="1"/>
    <col min="8" max="8" width="9.875" style="69" customWidth="1"/>
    <col min="9" max="9" width="8.75" style="69" customWidth="1"/>
    <col min="10" max="13" width="5.875" style="69" customWidth="1"/>
    <col min="14" max="16" width="7.25" style="69" customWidth="1"/>
    <col min="17" max="23" width="5.875" style="69" customWidth="1"/>
    <col min="24" max="26" width="7.25" style="69" customWidth="1"/>
    <col min="27" max="33" width="5.875" style="69" customWidth="1"/>
    <col min="34" max="39" width="7.25" style="69" customWidth="1"/>
    <col min="40" max="40" width="1.5" style="69" customWidth="1"/>
    <col min="41" max="42" width="9.75" style="69" customWidth="1"/>
    <col min="43" max="16384" width="10" style="69"/>
  </cols>
  <sheetData>
    <row r="1" ht="24.95" customHeight="1" spans="1:40">
      <c r="A1" s="87"/>
      <c r="B1" s="2" t="s">
        <v>142</v>
      </c>
      <c r="C1" s="2"/>
      <c r="D1" s="88"/>
      <c r="E1" s="88"/>
      <c r="F1" s="70"/>
      <c r="G1" s="70"/>
      <c r="H1" s="70"/>
      <c r="I1" s="88"/>
      <c r="J1" s="88"/>
      <c r="K1" s="7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/>
      <c r="AN1" s="104"/>
    </row>
    <row r="2" ht="22.9" customHeight="1" spans="1:40">
      <c r="A2" s="70"/>
      <c r="B2" s="73" t="s">
        <v>143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04"/>
    </row>
    <row r="3" ht="19.5" customHeight="1" spans="1:40">
      <c r="A3" s="74"/>
      <c r="B3" s="75" t="s">
        <v>6</v>
      </c>
      <c r="C3" s="75"/>
      <c r="D3" s="75"/>
      <c r="E3" s="75"/>
      <c r="F3" s="100"/>
      <c r="G3" s="74"/>
      <c r="H3" s="92"/>
      <c r="I3" s="100"/>
      <c r="J3" s="100"/>
      <c r="K3" s="103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92" t="s">
        <v>7</v>
      </c>
      <c r="AM3" s="92"/>
      <c r="AN3" s="105"/>
    </row>
    <row r="4" ht="24.4" customHeight="1" spans="1:40">
      <c r="A4" s="72"/>
      <c r="B4" s="60" t="s">
        <v>10</v>
      </c>
      <c r="C4" s="60"/>
      <c r="D4" s="60"/>
      <c r="E4" s="60"/>
      <c r="F4" s="60" t="s">
        <v>144</v>
      </c>
      <c r="G4" s="60" t="s">
        <v>145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146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147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97"/>
    </row>
    <row r="5" ht="24.4" customHeight="1" spans="1:40">
      <c r="A5" s="72"/>
      <c r="B5" s="60" t="s">
        <v>80</v>
      </c>
      <c r="C5" s="60"/>
      <c r="D5" s="60" t="s">
        <v>71</v>
      </c>
      <c r="E5" s="60" t="s">
        <v>72</v>
      </c>
      <c r="F5" s="60"/>
      <c r="G5" s="60" t="s">
        <v>60</v>
      </c>
      <c r="H5" s="60" t="s">
        <v>148</v>
      </c>
      <c r="I5" s="60"/>
      <c r="J5" s="60"/>
      <c r="K5" s="60" t="s">
        <v>149</v>
      </c>
      <c r="L5" s="60"/>
      <c r="M5" s="60"/>
      <c r="N5" s="60" t="s">
        <v>150</v>
      </c>
      <c r="O5" s="60"/>
      <c r="P5" s="60"/>
      <c r="Q5" s="60" t="s">
        <v>60</v>
      </c>
      <c r="R5" s="60" t="s">
        <v>148</v>
      </c>
      <c r="S5" s="60"/>
      <c r="T5" s="60"/>
      <c r="U5" s="60" t="s">
        <v>149</v>
      </c>
      <c r="V5" s="60"/>
      <c r="W5" s="60"/>
      <c r="X5" s="60" t="s">
        <v>150</v>
      </c>
      <c r="Y5" s="60"/>
      <c r="Z5" s="60"/>
      <c r="AA5" s="60" t="s">
        <v>60</v>
      </c>
      <c r="AB5" s="60" t="s">
        <v>148</v>
      </c>
      <c r="AC5" s="60"/>
      <c r="AD5" s="60"/>
      <c r="AE5" s="60" t="s">
        <v>149</v>
      </c>
      <c r="AF5" s="60"/>
      <c r="AG5" s="60"/>
      <c r="AH5" s="60" t="s">
        <v>150</v>
      </c>
      <c r="AI5" s="60"/>
      <c r="AJ5" s="60"/>
      <c r="AK5" s="60" t="s">
        <v>151</v>
      </c>
      <c r="AL5" s="60"/>
      <c r="AM5" s="60"/>
      <c r="AN5" s="97"/>
    </row>
    <row r="6" ht="39" customHeight="1" spans="1:40">
      <c r="A6" s="13"/>
      <c r="B6" s="60" t="s">
        <v>81</v>
      </c>
      <c r="C6" s="60" t="s">
        <v>82</v>
      </c>
      <c r="D6" s="60"/>
      <c r="E6" s="60"/>
      <c r="F6" s="60"/>
      <c r="G6" s="60"/>
      <c r="H6" s="60" t="s">
        <v>152</v>
      </c>
      <c r="I6" s="60" t="s">
        <v>76</v>
      </c>
      <c r="J6" s="60" t="s">
        <v>77</v>
      </c>
      <c r="K6" s="60" t="s">
        <v>152</v>
      </c>
      <c r="L6" s="60" t="s">
        <v>76</v>
      </c>
      <c r="M6" s="60" t="s">
        <v>77</v>
      </c>
      <c r="N6" s="60" t="s">
        <v>152</v>
      </c>
      <c r="O6" s="60" t="s">
        <v>153</v>
      </c>
      <c r="P6" s="60" t="s">
        <v>154</v>
      </c>
      <c r="Q6" s="60"/>
      <c r="R6" s="60" t="s">
        <v>152</v>
      </c>
      <c r="S6" s="60" t="s">
        <v>76</v>
      </c>
      <c r="T6" s="60" t="s">
        <v>77</v>
      </c>
      <c r="U6" s="60" t="s">
        <v>152</v>
      </c>
      <c r="V6" s="60" t="s">
        <v>76</v>
      </c>
      <c r="W6" s="60" t="s">
        <v>77</v>
      </c>
      <c r="X6" s="60" t="s">
        <v>152</v>
      </c>
      <c r="Y6" s="60" t="s">
        <v>153</v>
      </c>
      <c r="Z6" s="60" t="s">
        <v>154</v>
      </c>
      <c r="AA6" s="60"/>
      <c r="AB6" s="60" t="s">
        <v>152</v>
      </c>
      <c r="AC6" s="60" t="s">
        <v>76</v>
      </c>
      <c r="AD6" s="60" t="s">
        <v>77</v>
      </c>
      <c r="AE6" s="60" t="s">
        <v>152</v>
      </c>
      <c r="AF6" s="60" t="s">
        <v>76</v>
      </c>
      <c r="AG6" s="60" t="s">
        <v>77</v>
      </c>
      <c r="AH6" s="60" t="s">
        <v>152</v>
      </c>
      <c r="AI6" s="60" t="s">
        <v>153</v>
      </c>
      <c r="AJ6" s="60" t="s">
        <v>154</v>
      </c>
      <c r="AK6" s="60" t="s">
        <v>152</v>
      </c>
      <c r="AL6" s="60" t="s">
        <v>153</v>
      </c>
      <c r="AM6" s="60" t="s">
        <v>154</v>
      </c>
      <c r="AN6" s="97"/>
    </row>
    <row r="7" ht="22.9" customHeight="1" spans="1:40">
      <c r="A7" s="72"/>
      <c r="B7" s="45"/>
      <c r="C7" s="45"/>
      <c r="D7" s="45">
        <v>109001</v>
      </c>
      <c r="E7" s="45" t="s">
        <v>73</v>
      </c>
      <c r="F7" s="48">
        <f>SUM(F8:F29)</f>
        <v>414.26</v>
      </c>
      <c r="G7" s="48">
        <f>SUM(G8:G29)</f>
        <v>414.26</v>
      </c>
      <c r="H7" s="48">
        <f>SUM(H8:H29)</f>
        <v>414.26</v>
      </c>
      <c r="I7" s="48">
        <f>SUM(I8:I29)</f>
        <v>414.26</v>
      </c>
      <c r="J7" s="48"/>
      <c r="K7" s="48">
        <v>80</v>
      </c>
      <c r="L7" s="48"/>
      <c r="M7" s="48">
        <v>80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97"/>
    </row>
    <row r="8" s="69" customFormat="1" ht="22.9" customHeight="1" spans="1:40">
      <c r="A8" s="72"/>
      <c r="B8" s="45">
        <v>301</v>
      </c>
      <c r="C8" s="65" t="s">
        <v>84</v>
      </c>
      <c r="D8" s="45">
        <v>109001</v>
      </c>
      <c r="E8" s="101" t="s">
        <v>155</v>
      </c>
      <c r="F8" s="48">
        <v>64.27</v>
      </c>
      <c r="G8" s="48">
        <v>64.27</v>
      </c>
      <c r="H8" s="48">
        <v>64.27</v>
      </c>
      <c r="I8" s="48">
        <v>64.27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97"/>
    </row>
    <row r="9" s="69" customFormat="1" ht="22.9" customHeight="1" spans="1:40">
      <c r="A9" s="72"/>
      <c r="B9" s="45">
        <v>301</v>
      </c>
      <c r="C9" s="65" t="s">
        <v>94</v>
      </c>
      <c r="D9" s="45">
        <v>109001</v>
      </c>
      <c r="E9" s="101" t="s">
        <v>156</v>
      </c>
      <c r="F9" s="48">
        <v>65.36</v>
      </c>
      <c r="G9" s="48">
        <v>65.36</v>
      </c>
      <c r="H9" s="48">
        <v>65.36</v>
      </c>
      <c r="I9" s="48">
        <v>65.36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97"/>
    </row>
    <row r="10" ht="22.9" customHeight="1" spans="1:40">
      <c r="A10" s="72"/>
      <c r="B10" s="45">
        <v>301</v>
      </c>
      <c r="C10" s="65" t="s">
        <v>96</v>
      </c>
      <c r="D10" s="45">
        <v>109001</v>
      </c>
      <c r="E10" s="93" t="s">
        <v>157</v>
      </c>
      <c r="F10" s="48">
        <f>G10</f>
        <v>2.14</v>
      </c>
      <c r="G10" s="48">
        <f>H10+K10</f>
        <v>2.14</v>
      </c>
      <c r="H10" s="48">
        <f>SUM(I10:J10)</f>
        <v>2.14</v>
      </c>
      <c r="I10" s="48">
        <v>2.14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97"/>
    </row>
    <row r="11" ht="22.9" customHeight="1" spans="1:40">
      <c r="A11" s="72"/>
      <c r="B11" s="45">
        <v>301</v>
      </c>
      <c r="C11" s="65" t="s">
        <v>158</v>
      </c>
      <c r="D11" s="45">
        <v>109001</v>
      </c>
      <c r="E11" s="93" t="s">
        <v>159</v>
      </c>
      <c r="F11" s="48">
        <f>G11</f>
        <v>74.06</v>
      </c>
      <c r="G11" s="48">
        <f>H11+K11</f>
        <v>74.06</v>
      </c>
      <c r="H11" s="48">
        <f>SUM(I11:J11)</f>
        <v>74.06</v>
      </c>
      <c r="I11" s="48">
        <v>74.06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97"/>
    </row>
    <row r="12" ht="22.9" customHeight="1" spans="1:40">
      <c r="A12" s="72"/>
      <c r="B12" s="45">
        <v>301</v>
      </c>
      <c r="C12" s="65" t="s">
        <v>100</v>
      </c>
      <c r="D12" s="45">
        <v>109001</v>
      </c>
      <c r="E12" s="93" t="s">
        <v>160</v>
      </c>
      <c r="F12" s="48">
        <v>21.14</v>
      </c>
      <c r="G12" s="48">
        <v>21.14</v>
      </c>
      <c r="H12" s="48">
        <v>21.14</v>
      </c>
      <c r="I12" s="48">
        <v>21.14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97"/>
    </row>
    <row r="13" ht="22.9" customHeight="1" spans="1:40">
      <c r="A13" s="72"/>
      <c r="B13" s="45">
        <v>301</v>
      </c>
      <c r="C13" s="65" t="s">
        <v>161</v>
      </c>
      <c r="D13" s="45">
        <v>109001</v>
      </c>
      <c r="E13" s="93" t="s">
        <v>162</v>
      </c>
      <c r="F13" s="48">
        <v>17.85</v>
      </c>
      <c r="G13" s="48">
        <v>17.85</v>
      </c>
      <c r="H13" s="48">
        <v>17.85</v>
      </c>
      <c r="I13" s="48">
        <v>17.85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97"/>
    </row>
    <row r="14" ht="22.9" customHeight="1" spans="1:40">
      <c r="A14" s="72"/>
      <c r="B14" s="45">
        <v>301</v>
      </c>
      <c r="C14" s="65" t="s">
        <v>92</v>
      </c>
      <c r="D14" s="45">
        <v>109001</v>
      </c>
      <c r="E14" s="93" t="s">
        <v>163</v>
      </c>
      <c r="F14" s="48">
        <v>1.44</v>
      </c>
      <c r="G14" s="48">
        <v>1.44</v>
      </c>
      <c r="H14" s="48">
        <v>1.44</v>
      </c>
      <c r="I14" s="48">
        <v>1.44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97"/>
    </row>
    <row r="15" ht="22.9" customHeight="1" spans="1:40">
      <c r="A15" s="72"/>
      <c r="B15" s="45">
        <v>301</v>
      </c>
      <c r="C15" s="65" t="s">
        <v>164</v>
      </c>
      <c r="D15" s="45">
        <v>109001</v>
      </c>
      <c r="E15" s="93" t="s">
        <v>165</v>
      </c>
      <c r="F15" s="48">
        <f>G15</f>
        <v>1.8</v>
      </c>
      <c r="G15" s="48">
        <f>H15+K15</f>
        <v>1.8</v>
      </c>
      <c r="H15" s="48">
        <f>SUM(I15:J15)</f>
        <v>1.8</v>
      </c>
      <c r="I15" s="48">
        <v>1.8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97"/>
    </row>
    <row r="16" ht="22.9" customHeight="1" spans="1:40">
      <c r="A16" s="72"/>
      <c r="B16" s="45">
        <v>301</v>
      </c>
      <c r="C16" s="65" t="s">
        <v>166</v>
      </c>
      <c r="D16" s="45">
        <v>109001</v>
      </c>
      <c r="E16" s="93" t="s">
        <v>102</v>
      </c>
      <c r="F16" s="48">
        <v>28.43</v>
      </c>
      <c r="G16" s="48">
        <v>28.43</v>
      </c>
      <c r="H16" s="48">
        <v>28.43</v>
      </c>
      <c r="I16" s="48">
        <v>28.43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97"/>
    </row>
    <row r="17" ht="22.9" customHeight="1" spans="1:40">
      <c r="A17" s="72"/>
      <c r="B17" s="45">
        <v>301</v>
      </c>
      <c r="C17" s="65" t="s">
        <v>98</v>
      </c>
      <c r="D17" s="45">
        <v>109001</v>
      </c>
      <c r="E17" s="93" t="s">
        <v>167</v>
      </c>
      <c r="F17" s="48">
        <v>21.43</v>
      </c>
      <c r="G17" s="48">
        <v>21.43</v>
      </c>
      <c r="H17" s="48">
        <v>21.43</v>
      </c>
      <c r="I17" s="48">
        <v>21.43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97"/>
    </row>
    <row r="18" ht="22.9" customHeight="1" spans="1:40">
      <c r="A18" s="72"/>
      <c r="B18" s="45">
        <v>302</v>
      </c>
      <c r="C18" s="65" t="s">
        <v>98</v>
      </c>
      <c r="D18" s="45">
        <v>109001</v>
      </c>
      <c r="E18" s="93" t="s">
        <v>168</v>
      </c>
      <c r="F18" s="48">
        <f>G18</f>
        <v>3</v>
      </c>
      <c r="G18" s="48">
        <f>H18+K18</f>
        <v>3</v>
      </c>
      <c r="H18" s="48">
        <f>SUM(I18:J18)</f>
        <v>3</v>
      </c>
      <c r="I18" s="48">
        <v>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97"/>
    </row>
    <row r="19" ht="22.9" customHeight="1" spans="1:40">
      <c r="A19" s="72"/>
      <c r="B19" s="45">
        <v>302</v>
      </c>
      <c r="C19" s="65" t="s">
        <v>84</v>
      </c>
      <c r="D19" s="45">
        <v>109001</v>
      </c>
      <c r="E19" s="93" t="s">
        <v>169</v>
      </c>
      <c r="F19" s="48">
        <f>G19</f>
        <v>6</v>
      </c>
      <c r="G19" s="48">
        <f>H19+K19</f>
        <v>6</v>
      </c>
      <c r="H19" s="48">
        <f>SUM(I19:J19)</f>
        <v>6</v>
      </c>
      <c r="I19" s="48">
        <v>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97"/>
    </row>
    <row r="20" ht="22.9" customHeight="1" spans="1:40">
      <c r="A20" s="72"/>
      <c r="B20" s="45">
        <v>302</v>
      </c>
      <c r="C20" s="65" t="s">
        <v>89</v>
      </c>
      <c r="D20" s="45">
        <v>109001</v>
      </c>
      <c r="E20" s="93" t="s">
        <v>170</v>
      </c>
      <c r="F20" s="48">
        <v>0.72</v>
      </c>
      <c r="G20" s="48">
        <v>0.72</v>
      </c>
      <c r="H20" s="48">
        <v>0.72</v>
      </c>
      <c r="I20" s="48">
        <v>0.72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97"/>
    </row>
    <row r="21" ht="22.9" customHeight="1" spans="1:40">
      <c r="A21" s="72"/>
      <c r="B21" s="45">
        <v>302</v>
      </c>
      <c r="C21" s="65" t="s">
        <v>171</v>
      </c>
      <c r="D21" s="45">
        <v>109001</v>
      </c>
      <c r="E21" s="93" t="s">
        <v>172</v>
      </c>
      <c r="F21" s="48">
        <v>1.44</v>
      </c>
      <c r="G21" s="48">
        <v>1.44</v>
      </c>
      <c r="H21" s="48">
        <v>1.44</v>
      </c>
      <c r="I21" s="48">
        <v>1.44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97"/>
    </row>
    <row r="22" ht="22.9" customHeight="1" spans="1:40">
      <c r="A22" s="72"/>
      <c r="B22" s="45">
        <v>302</v>
      </c>
      <c r="C22" s="65" t="s">
        <v>92</v>
      </c>
      <c r="D22" s="45">
        <v>109001</v>
      </c>
      <c r="E22" s="93" t="s">
        <v>173</v>
      </c>
      <c r="F22" s="48">
        <v>12.6</v>
      </c>
      <c r="G22" s="48">
        <v>12.6</v>
      </c>
      <c r="H22" s="48">
        <v>12.6</v>
      </c>
      <c r="I22" s="48">
        <v>12.6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97"/>
    </row>
    <row r="23" ht="22.9" customHeight="1" spans="1:40">
      <c r="A23" s="72"/>
      <c r="B23" s="45">
        <v>302</v>
      </c>
      <c r="C23" s="65" t="s">
        <v>174</v>
      </c>
      <c r="D23" s="45">
        <v>109001</v>
      </c>
      <c r="E23" s="93" t="s">
        <v>175</v>
      </c>
      <c r="F23" s="48">
        <f>G23</f>
        <v>0.26</v>
      </c>
      <c r="G23" s="48">
        <f>H23+K23</f>
        <v>0.26</v>
      </c>
      <c r="H23" s="48">
        <f>SUM(I23:J23)</f>
        <v>0.26</v>
      </c>
      <c r="I23" s="48">
        <v>0.26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97"/>
    </row>
    <row r="24" ht="22.9" customHeight="1" spans="1:40">
      <c r="A24" s="72"/>
      <c r="B24" s="45">
        <v>302</v>
      </c>
      <c r="C24" s="65" t="s">
        <v>176</v>
      </c>
      <c r="D24" s="45">
        <v>109001</v>
      </c>
      <c r="E24" s="93" t="s">
        <v>177</v>
      </c>
      <c r="F24" s="48">
        <v>3.1</v>
      </c>
      <c r="G24" s="48">
        <v>3.1</v>
      </c>
      <c r="H24" s="48">
        <v>3.1</v>
      </c>
      <c r="I24" s="48">
        <v>3.1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97"/>
    </row>
    <row r="25" ht="22.9" customHeight="1" spans="1:40">
      <c r="A25" s="72"/>
      <c r="B25" s="45">
        <v>302</v>
      </c>
      <c r="C25" s="65" t="s">
        <v>178</v>
      </c>
      <c r="D25" s="45">
        <v>109001</v>
      </c>
      <c r="E25" s="93" t="s">
        <v>179</v>
      </c>
      <c r="F25" s="48">
        <v>1.14</v>
      </c>
      <c r="G25" s="48">
        <v>1.14</v>
      </c>
      <c r="H25" s="48">
        <v>1.14</v>
      </c>
      <c r="I25" s="48">
        <v>1.14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97"/>
    </row>
    <row r="26" ht="22.9" customHeight="1" spans="1:40">
      <c r="A26" s="72"/>
      <c r="B26" s="45">
        <v>302</v>
      </c>
      <c r="C26" s="65" t="s">
        <v>180</v>
      </c>
      <c r="D26" s="45">
        <v>109001</v>
      </c>
      <c r="E26" s="93" t="s">
        <v>181</v>
      </c>
      <c r="F26" s="48">
        <f>G26</f>
        <v>5.64</v>
      </c>
      <c r="G26" s="48">
        <f>H26+K26</f>
        <v>5.64</v>
      </c>
      <c r="H26" s="48">
        <f>SUM(I26:J26)</f>
        <v>5.64</v>
      </c>
      <c r="I26" s="48">
        <v>5.64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97"/>
    </row>
    <row r="27" ht="22.9" customHeight="1" spans="1:40">
      <c r="A27" s="72"/>
      <c r="B27" s="45">
        <v>302</v>
      </c>
      <c r="C27" s="65" t="s">
        <v>98</v>
      </c>
      <c r="D27" s="45">
        <v>109001</v>
      </c>
      <c r="E27" s="93" t="s">
        <v>168</v>
      </c>
      <c r="F27" s="48">
        <v>80.64</v>
      </c>
      <c r="G27" s="48">
        <v>80.64</v>
      </c>
      <c r="H27" s="48">
        <v>80.64</v>
      </c>
      <c r="I27" s="48">
        <v>80.64</v>
      </c>
      <c r="J27" s="48"/>
      <c r="K27" s="48">
        <v>80</v>
      </c>
      <c r="L27" s="48"/>
      <c r="M27" s="48">
        <v>80</v>
      </c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97"/>
    </row>
    <row r="28" ht="22.9" customHeight="1" spans="1:40">
      <c r="A28" s="72"/>
      <c r="B28" s="45">
        <v>303</v>
      </c>
      <c r="C28" s="65" t="s">
        <v>94</v>
      </c>
      <c r="D28" s="45">
        <v>109001</v>
      </c>
      <c r="E28" s="93" t="s">
        <v>182</v>
      </c>
      <c r="F28" s="48">
        <f t="shared" ref="F28:F33" si="0">G28</f>
        <v>1.64</v>
      </c>
      <c r="G28" s="48">
        <f t="shared" ref="G28:G33" si="1">H28+K28</f>
        <v>1.64</v>
      </c>
      <c r="H28" s="48">
        <f>SUM(I28:J28)</f>
        <v>1.64</v>
      </c>
      <c r="I28" s="48">
        <v>1.64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97"/>
    </row>
    <row r="29" ht="22.9" customHeight="1" spans="1:40">
      <c r="A29" s="72"/>
      <c r="B29" s="45">
        <v>303</v>
      </c>
      <c r="C29" s="65" t="s">
        <v>158</v>
      </c>
      <c r="D29" s="45">
        <v>109001</v>
      </c>
      <c r="E29" s="93" t="s">
        <v>183</v>
      </c>
      <c r="F29" s="48">
        <f t="shared" si="0"/>
        <v>0.16</v>
      </c>
      <c r="G29" s="48">
        <f t="shared" si="1"/>
        <v>0.16</v>
      </c>
      <c r="H29" s="48">
        <f>SUM(I29:J29)</f>
        <v>0.16</v>
      </c>
      <c r="I29" s="48">
        <v>0.16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97"/>
    </row>
    <row r="30" ht="9.75" customHeight="1" spans="1:40">
      <c r="A30" s="83"/>
      <c r="B30" s="83"/>
      <c r="C30" s="83"/>
      <c r="D30" s="10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10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" style="69" customWidth="1"/>
    <col min="2" max="2" width="6.125" style="69" customWidth="1"/>
    <col min="3" max="4" width="6.125" style="86" customWidth="1"/>
    <col min="5" max="5" width="16.875" style="69" customWidth="1"/>
    <col min="6" max="6" width="41" style="69" customWidth="1"/>
    <col min="7" max="9" width="16.375" style="69" customWidth="1"/>
    <col min="10" max="10" width="1.5" style="69" customWidth="1"/>
    <col min="11" max="12" width="9.75" style="69" customWidth="1"/>
    <col min="13" max="16384" width="10" style="69"/>
  </cols>
  <sheetData>
    <row r="1" ht="24.95" customHeight="1" spans="1:10">
      <c r="A1" s="70"/>
      <c r="B1" s="2" t="s">
        <v>184</v>
      </c>
      <c r="C1" s="62"/>
      <c r="D1" s="62"/>
      <c r="E1" s="13"/>
      <c r="F1" s="13"/>
      <c r="G1" s="71"/>
      <c r="H1" s="71"/>
      <c r="I1" s="71"/>
      <c r="J1" s="72"/>
    </row>
    <row r="2" ht="22.9" customHeight="1" spans="1:10">
      <c r="A2" s="70"/>
      <c r="B2" s="73" t="s">
        <v>185</v>
      </c>
      <c r="C2" s="90"/>
      <c r="D2" s="90"/>
      <c r="E2" s="73"/>
      <c r="F2" s="73"/>
      <c r="G2" s="73"/>
      <c r="H2" s="73"/>
      <c r="I2" s="73"/>
      <c r="J2" s="72" t="s">
        <v>4</v>
      </c>
    </row>
    <row r="3" ht="19.5" customHeight="1" spans="1:10">
      <c r="A3" s="74"/>
      <c r="B3" s="75" t="s">
        <v>6</v>
      </c>
      <c r="C3" s="91"/>
      <c r="D3" s="91"/>
      <c r="E3" s="75"/>
      <c r="F3" s="75"/>
      <c r="G3" s="74"/>
      <c r="I3" s="92" t="s">
        <v>7</v>
      </c>
      <c r="J3" s="77"/>
    </row>
    <row r="4" ht="24.4" customHeight="1" spans="1:10">
      <c r="A4" s="13"/>
      <c r="B4" s="45" t="s">
        <v>10</v>
      </c>
      <c r="C4" s="65"/>
      <c r="D4" s="65"/>
      <c r="E4" s="45"/>
      <c r="F4" s="45"/>
      <c r="G4" s="45" t="s">
        <v>60</v>
      </c>
      <c r="H4" s="60" t="s">
        <v>186</v>
      </c>
      <c r="I4" s="60" t="s">
        <v>147</v>
      </c>
      <c r="J4" s="13"/>
    </row>
    <row r="5" ht="24.4" customHeight="1" spans="1:10">
      <c r="A5" s="13"/>
      <c r="B5" s="45" t="s">
        <v>80</v>
      </c>
      <c r="C5" s="65"/>
      <c r="D5" s="65"/>
      <c r="E5" s="45" t="s">
        <v>71</v>
      </c>
      <c r="F5" s="45" t="s">
        <v>72</v>
      </c>
      <c r="G5" s="45"/>
      <c r="H5" s="60"/>
      <c r="I5" s="60"/>
      <c r="J5" s="13"/>
    </row>
    <row r="6" ht="24.4" customHeight="1" spans="1:10">
      <c r="A6" s="78"/>
      <c r="B6" s="45" t="s">
        <v>81</v>
      </c>
      <c r="C6" s="65" t="s">
        <v>82</v>
      </c>
      <c r="D6" s="65" t="s">
        <v>83</v>
      </c>
      <c r="E6" s="45"/>
      <c r="F6" s="45"/>
      <c r="G6" s="45"/>
      <c r="H6" s="60"/>
      <c r="I6" s="60"/>
      <c r="J6" s="80"/>
    </row>
    <row r="7" ht="22.9" customHeight="1" spans="1:10">
      <c r="A7" s="81"/>
      <c r="B7" s="45"/>
      <c r="C7" s="65"/>
      <c r="D7" s="65"/>
      <c r="E7" s="45"/>
      <c r="F7" s="45" t="s">
        <v>73</v>
      </c>
      <c r="G7" s="48">
        <f>SUM(G8:G16)</f>
        <v>334.26</v>
      </c>
      <c r="H7" s="48">
        <f>SUM(H8:H16)</f>
        <v>334.26</v>
      </c>
      <c r="I7" s="48"/>
      <c r="J7" s="82"/>
    </row>
    <row r="8" ht="22.9" customHeight="1" spans="1:10">
      <c r="A8" s="81"/>
      <c r="B8" s="45">
        <v>201</v>
      </c>
      <c r="C8" s="65">
        <v>36</v>
      </c>
      <c r="D8" s="65" t="s">
        <v>84</v>
      </c>
      <c r="E8" s="45">
        <v>109001</v>
      </c>
      <c r="F8" s="45" t="s">
        <v>187</v>
      </c>
      <c r="G8" s="94">
        <f>SUM(H8)</f>
        <v>119.03</v>
      </c>
      <c r="H8" s="48">
        <v>119.03</v>
      </c>
      <c r="I8" s="48"/>
      <c r="J8" s="82"/>
    </row>
    <row r="9" ht="22.9" customHeight="1" spans="1:10">
      <c r="A9" s="81"/>
      <c r="B9" s="45">
        <v>201</v>
      </c>
      <c r="C9" s="65" t="s">
        <v>86</v>
      </c>
      <c r="D9" s="65" t="s">
        <v>87</v>
      </c>
      <c r="E9" s="45">
        <v>109001</v>
      </c>
      <c r="F9" s="45" t="s">
        <v>188</v>
      </c>
      <c r="G9" s="94">
        <f t="shared" ref="G9:G16" si="0">SUM(H9)</f>
        <v>144.57</v>
      </c>
      <c r="H9" s="48">
        <v>144.57</v>
      </c>
      <c r="I9" s="48"/>
      <c r="J9" s="82"/>
    </row>
    <row r="10" ht="22.9" customHeight="1" spans="1:10">
      <c r="A10" s="81"/>
      <c r="B10" s="45">
        <v>208</v>
      </c>
      <c r="C10" s="65" t="s">
        <v>89</v>
      </c>
      <c r="D10" s="65" t="s">
        <v>84</v>
      </c>
      <c r="E10" s="45">
        <v>109001</v>
      </c>
      <c r="F10" s="45" t="s">
        <v>189</v>
      </c>
      <c r="G10" s="94">
        <f t="shared" si="0"/>
        <v>1.64</v>
      </c>
      <c r="H10" s="48">
        <v>1.64</v>
      </c>
      <c r="I10" s="48"/>
      <c r="J10" s="82"/>
    </row>
    <row r="11" ht="22.9" customHeight="1" spans="1:10">
      <c r="A11" s="81"/>
      <c r="B11" s="45">
        <v>208</v>
      </c>
      <c r="C11" s="65" t="s">
        <v>89</v>
      </c>
      <c r="D11" s="65" t="s">
        <v>89</v>
      </c>
      <c r="E11" s="45">
        <v>109001</v>
      </c>
      <c r="F11" s="45" t="s">
        <v>190</v>
      </c>
      <c r="G11" s="94">
        <f t="shared" si="0"/>
        <v>21.14</v>
      </c>
      <c r="H11" s="48">
        <v>21.14</v>
      </c>
      <c r="I11" s="48"/>
      <c r="J11" s="82"/>
    </row>
    <row r="12" ht="22.9" customHeight="1" spans="1:10">
      <c r="A12" s="81"/>
      <c r="B12" s="45">
        <v>210</v>
      </c>
      <c r="C12" s="65" t="s">
        <v>92</v>
      </c>
      <c r="D12" s="65" t="s">
        <v>84</v>
      </c>
      <c r="E12" s="45">
        <v>109001</v>
      </c>
      <c r="F12" s="45" t="s">
        <v>191</v>
      </c>
      <c r="G12" s="94">
        <f t="shared" si="0"/>
        <v>7.88</v>
      </c>
      <c r="H12" s="48">
        <v>7.88</v>
      </c>
      <c r="I12" s="48"/>
      <c r="J12" s="82"/>
    </row>
    <row r="13" ht="22.9" customHeight="1" spans="1:10">
      <c r="A13" s="81"/>
      <c r="B13" s="45">
        <v>210</v>
      </c>
      <c r="C13" s="65" t="s">
        <v>92</v>
      </c>
      <c r="D13" s="65" t="s">
        <v>94</v>
      </c>
      <c r="E13" s="45">
        <v>109001</v>
      </c>
      <c r="F13" s="45" t="s">
        <v>192</v>
      </c>
      <c r="G13" s="94">
        <f t="shared" si="0"/>
        <v>9.97</v>
      </c>
      <c r="H13" s="48">
        <v>9.97</v>
      </c>
      <c r="I13" s="48"/>
      <c r="J13" s="82"/>
    </row>
    <row r="14" ht="22.9" customHeight="1" spans="1:10">
      <c r="A14" s="81"/>
      <c r="B14" s="45">
        <v>210</v>
      </c>
      <c r="C14" s="65" t="s">
        <v>92</v>
      </c>
      <c r="D14" s="65" t="s">
        <v>96</v>
      </c>
      <c r="E14" s="45">
        <v>109001</v>
      </c>
      <c r="F14" s="45" t="s">
        <v>193</v>
      </c>
      <c r="G14" s="94">
        <f t="shared" si="0"/>
        <v>0.64</v>
      </c>
      <c r="H14" s="48">
        <v>0.64</v>
      </c>
      <c r="I14" s="48"/>
      <c r="J14" s="82"/>
    </row>
    <row r="15" ht="22.9" customHeight="1" spans="1:10">
      <c r="A15" s="81"/>
      <c r="B15" s="45">
        <v>210</v>
      </c>
      <c r="C15" s="65" t="s">
        <v>92</v>
      </c>
      <c r="D15" s="65" t="s">
        <v>98</v>
      </c>
      <c r="E15" s="45">
        <v>109001</v>
      </c>
      <c r="F15" s="45" t="s">
        <v>194</v>
      </c>
      <c r="G15" s="94">
        <f t="shared" si="0"/>
        <v>0.96</v>
      </c>
      <c r="H15" s="48">
        <v>0.96</v>
      </c>
      <c r="I15" s="48"/>
      <c r="J15" s="82"/>
    </row>
    <row r="16" ht="22.9" customHeight="1" spans="1:10">
      <c r="A16" s="81"/>
      <c r="B16" s="45">
        <v>221</v>
      </c>
      <c r="C16" s="65" t="s">
        <v>94</v>
      </c>
      <c r="D16" s="65" t="s">
        <v>84</v>
      </c>
      <c r="E16" s="45">
        <v>109001</v>
      </c>
      <c r="F16" s="45" t="s">
        <v>195</v>
      </c>
      <c r="G16" s="94">
        <f t="shared" si="0"/>
        <v>28.43</v>
      </c>
      <c r="H16" s="48">
        <v>28.43</v>
      </c>
      <c r="I16" s="48"/>
      <c r="J16" s="82"/>
    </row>
    <row r="17" ht="9.75" customHeight="1" spans="1:10">
      <c r="A17" s="83"/>
      <c r="B17" s="84"/>
      <c r="C17" s="99"/>
      <c r="D17" s="99"/>
      <c r="E17" s="84"/>
      <c r="F17" s="83"/>
      <c r="G17" s="83"/>
      <c r="H17" s="83"/>
      <c r="I17" s="83"/>
      <c r="J17" s="8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pane ySplit="6" topLeftCell="A7" activePane="bottomLeft" state="frozen"/>
      <selection/>
      <selection pane="bottomLeft" activeCell="A27" sqref="$A27:$XFD27"/>
    </sheetView>
  </sheetViews>
  <sheetFormatPr defaultColWidth="10" defaultRowHeight="13.5"/>
  <cols>
    <col min="1" max="1" width="1.5" style="69" customWidth="1"/>
    <col min="2" max="2" width="6.125" style="69" customWidth="1"/>
    <col min="3" max="3" width="6.125" style="86" customWidth="1"/>
    <col min="4" max="4" width="24.375" style="69" customWidth="1"/>
    <col min="5" max="5" width="41" style="69" customWidth="1"/>
    <col min="6" max="8" width="17.375" style="69" customWidth="1"/>
    <col min="9" max="9" width="1.5" style="69" customWidth="1"/>
    <col min="10" max="10" width="9.75" style="69" customWidth="1"/>
    <col min="11" max="16384" width="10" style="69"/>
  </cols>
  <sheetData>
    <row r="1" ht="24.95" customHeight="1" spans="1:9">
      <c r="A1" s="87"/>
      <c r="B1" s="2" t="s">
        <v>196</v>
      </c>
      <c r="C1" s="62"/>
      <c r="D1" s="88"/>
      <c r="E1" s="88"/>
      <c r="F1" s="70"/>
      <c r="G1" s="70"/>
      <c r="H1" s="89"/>
      <c r="I1" s="97"/>
    </row>
    <row r="2" ht="22.9" customHeight="1" spans="1:9">
      <c r="A2" s="70"/>
      <c r="B2" s="73" t="s">
        <v>197</v>
      </c>
      <c r="C2" s="90"/>
      <c r="D2" s="73"/>
      <c r="E2" s="73"/>
      <c r="F2" s="73"/>
      <c r="G2" s="73"/>
      <c r="H2" s="73"/>
      <c r="I2" s="97"/>
    </row>
    <row r="3" ht="19.5" customHeight="1" spans="1:9">
      <c r="A3" s="74"/>
      <c r="B3" s="75" t="s">
        <v>6</v>
      </c>
      <c r="C3" s="91"/>
      <c r="D3" s="75"/>
      <c r="E3" s="75"/>
      <c r="G3" s="74"/>
      <c r="H3" s="92" t="s">
        <v>7</v>
      </c>
      <c r="I3" s="97"/>
    </row>
    <row r="4" ht="24.4" customHeight="1" spans="1:9">
      <c r="A4" s="72"/>
      <c r="B4" s="45" t="s">
        <v>10</v>
      </c>
      <c r="C4" s="65"/>
      <c r="D4" s="45"/>
      <c r="E4" s="45"/>
      <c r="F4" s="45" t="s">
        <v>76</v>
      </c>
      <c r="G4" s="45"/>
      <c r="H4" s="45"/>
      <c r="I4" s="97"/>
    </row>
    <row r="5" ht="24.4" customHeight="1" spans="1:9">
      <c r="A5" s="72"/>
      <c r="B5" s="45" t="s">
        <v>80</v>
      </c>
      <c r="C5" s="65"/>
      <c r="D5" s="45" t="s">
        <v>71</v>
      </c>
      <c r="E5" s="45" t="s">
        <v>72</v>
      </c>
      <c r="F5" s="45" t="s">
        <v>60</v>
      </c>
      <c r="G5" s="45" t="s">
        <v>198</v>
      </c>
      <c r="H5" s="45" t="s">
        <v>199</v>
      </c>
      <c r="I5" s="97"/>
    </row>
    <row r="6" ht="24.4" customHeight="1" spans="1:9">
      <c r="A6" s="13"/>
      <c r="B6" s="45" t="s">
        <v>81</v>
      </c>
      <c r="C6" s="65" t="s">
        <v>82</v>
      </c>
      <c r="D6" s="45"/>
      <c r="E6" s="45"/>
      <c r="F6" s="45"/>
      <c r="G6" s="45"/>
      <c r="H6" s="45"/>
      <c r="I6" s="97"/>
    </row>
    <row r="7" ht="22.9" customHeight="1" spans="1:9">
      <c r="A7" s="72"/>
      <c r="B7" s="45"/>
      <c r="C7" s="65"/>
      <c r="D7" s="45">
        <v>109001</v>
      </c>
      <c r="E7" s="45" t="s">
        <v>73</v>
      </c>
      <c r="F7" s="48">
        <f>SUM(G7:H7)</f>
        <v>334.26</v>
      </c>
      <c r="G7" s="48">
        <f>SUM(G8:G29)</f>
        <v>299.72</v>
      </c>
      <c r="H7" s="48">
        <f>SUM(H8:H29)</f>
        <v>34.54</v>
      </c>
      <c r="I7" s="97"/>
    </row>
    <row r="8" ht="22.9" customHeight="1" spans="1:9">
      <c r="A8" s="72"/>
      <c r="B8" s="45">
        <v>301</v>
      </c>
      <c r="C8" s="65" t="s">
        <v>84</v>
      </c>
      <c r="D8" s="45">
        <v>109001</v>
      </c>
      <c r="E8" s="93" t="s">
        <v>155</v>
      </c>
      <c r="F8" s="94">
        <v>64.27</v>
      </c>
      <c r="G8" s="94">
        <v>64.27</v>
      </c>
      <c r="H8" s="48"/>
      <c r="I8" s="97"/>
    </row>
    <row r="9" ht="22.9" customHeight="1" spans="1:9">
      <c r="A9" s="72"/>
      <c r="B9" s="45">
        <v>301</v>
      </c>
      <c r="C9" s="65" t="s">
        <v>94</v>
      </c>
      <c r="D9" s="45">
        <v>109001</v>
      </c>
      <c r="E9" s="93" t="s">
        <v>156</v>
      </c>
      <c r="F9" s="94">
        <v>65.36</v>
      </c>
      <c r="G9" s="94">
        <v>65.36</v>
      </c>
      <c r="H9" s="48"/>
      <c r="I9" s="97"/>
    </row>
    <row r="10" ht="22.9" customHeight="1" spans="1:9">
      <c r="A10" s="72"/>
      <c r="B10" s="45">
        <v>301</v>
      </c>
      <c r="C10" s="65" t="s">
        <v>96</v>
      </c>
      <c r="D10" s="45">
        <v>109001</v>
      </c>
      <c r="E10" s="93" t="s">
        <v>157</v>
      </c>
      <c r="F10" s="94">
        <f>SUM(G10:H10)</f>
        <v>2.14</v>
      </c>
      <c r="G10" s="94">
        <v>2.14</v>
      </c>
      <c r="H10" s="48"/>
      <c r="I10" s="97"/>
    </row>
    <row r="11" ht="22.9" customHeight="1" spans="1:9">
      <c r="A11" s="72"/>
      <c r="B11" s="45">
        <v>301</v>
      </c>
      <c r="C11" s="65" t="s">
        <v>158</v>
      </c>
      <c r="D11" s="45">
        <v>109001</v>
      </c>
      <c r="E11" s="93" t="s">
        <v>159</v>
      </c>
      <c r="F11" s="94">
        <f>SUM(G11:H11)</f>
        <v>74.06</v>
      </c>
      <c r="G11" s="94">
        <v>74.06</v>
      </c>
      <c r="H11" s="48"/>
      <c r="I11" s="97"/>
    </row>
    <row r="12" ht="22.9" customHeight="1" spans="1:9">
      <c r="A12" s="72"/>
      <c r="B12" s="45">
        <v>301</v>
      </c>
      <c r="C12" s="65" t="s">
        <v>100</v>
      </c>
      <c r="D12" s="45">
        <v>109001</v>
      </c>
      <c r="E12" s="93" t="s">
        <v>160</v>
      </c>
      <c r="F12" s="94">
        <v>21.14</v>
      </c>
      <c r="G12" s="94">
        <v>21.14</v>
      </c>
      <c r="H12" s="50"/>
      <c r="I12" s="97"/>
    </row>
    <row r="13" ht="21" customHeight="1" spans="1:9">
      <c r="A13" s="95"/>
      <c r="B13" s="45">
        <v>301</v>
      </c>
      <c r="C13" s="65" t="s">
        <v>161</v>
      </c>
      <c r="D13" s="45">
        <v>109001</v>
      </c>
      <c r="E13" s="93" t="s">
        <v>162</v>
      </c>
      <c r="F13" s="94">
        <v>17.85</v>
      </c>
      <c r="G13" s="94">
        <v>17.85</v>
      </c>
      <c r="H13" s="96"/>
      <c r="I13" s="98"/>
    </row>
    <row r="14" ht="21" customHeight="1" spans="1:9">
      <c r="A14" s="95"/>
      <c r="B14" s="45">
        <v>301</v>
      </c>
      <c r="C14" s="65" t="s">
        <v>92</v>
      </c>
      <c r="D14" s="45">
        <v>109001</v>
      </c>
      <c r="E14" s="93" t="s">
        <v>163</v>
      </c>
      <c r="F14" s="94">
        <v>1.44</v>
      </c>
      <c r="G14" s="94">
        <v>1.44</v>
      </c>
      <c r="H14" s="94"/>
      <c r="I14" s="98"/>
    </row>
    <row r="15" ht="21" customHeight="1" spans="1:9">
      <c r="A15" s="95"/>
      <c r="B15" s="45">
        <v>301</v>
      </c>
      <c r="C15" s="65" t="s">
        <v>164</v>
      </c>
      <c r="D15" s="45">
        <v>109001</v>
      </c>
      <c r="E15" s="93" t="s">
        <v>165</v>
      </c>
      <c r="F15" s="94">
        <f>SUM(G15:H15)</f>
        <v>1.8</v>
      </c>
      <c r="G15" s="94">
        <v>1.8</v>
      </c>
      <c r="H15" s="94"/>
      <c r="I15" s="98"/>
    </row>
    <row r="16" ht="21" customHeight="1" spans="1:9">
      <c r="A16" s="95"/>
      <c r="B16" s="45">
        <v>301</v>
      </c>
      <c r="C16" s="65" t="s">
        <v>166</v>
      </c>
      <c r="D16" s="45">
        <v>109001</v>
      </c>
      <c r="E16" s="93" t="s">
        <v>102</v>
      </c>
      <c r="F16" s="94">
        <v>28.43</v>
      </c>
      <c r="G16" s="94">
        <v>28.43</v>
      </c>
      <c r="H16" s="94"/>
      <c r="I16" s="98"/>
    </row>
    <row r="17" ht="21" customHeight="1" spans="1:9">
      <c r="A17" s="95"/>
      <c r="B17" s="45">
        <v>301</v>
      </c>
      <c r="C17" s="65" t="s">
        <v>98</v>
      </c>
      <c r="D17" s="45">
        <v>109001</v>
      </c>
      <c r="E17" s="93" t="s">
        <v>167</v>
      </c>
      <c r="F17" s="94">
        <v>21.43</v>
      </c>
      <c r="G17" s="94">
        <v>21.43</v>
      </c>
      <c r="H17" s="94"/>
      <c r="I17" s="98"/>
    </row>
    <row r="18" ht="21" customHeight="1" spans="1:9">
      <c r="A18" s="95"/>
      <c r="B18" s="45">
        <v>302</v>
      </c>
      <c r="C18" s="65" t="s">
        <v>98</v>
      </c>
      <c r="D18" s="45">
        <v>109001</v>
      </c>
      <c r="E18" s="93" t="s">
        <v>168</v>
      </c>
      <c r="F18" s="94">
        <f>SUM(G18:H18)</f>
        <v>3</v>
      </c>
      <c r="G18" s="94"/>
      <c r="H18" s="94">
        <v>3</v>
      </c>
      <c r="I18" s="98"/>
    </row>
    <row r="19" ht="21" customHeight="1" spans="1:9">
      <c r="A19" s="95"/>
      <c r="B19" s="45">
        <v>302</v>
      </c>
      <c r="C19" s="65" t="s">
        <v>84</v>
      </c>
      <c r="D19" s="45">
        <v>109001</v>
      </c>
      <c r="E19" s="93" t="s">
        <v>169</v>
      </c>
      <c r="F19" s="94">
        <f>SUM(G19:H19)</f>
        <v>6</v>
      </c>
      <c r="G19" s="94"/>
      <c r="H19" s="94">
        <v>6</v>
      </c>
      <c r="I19" s="98"/>
    </row>
    <row r="20" ht="21" customHeight="1" spans="1:9">
      <c r="A20" s="95"/>
      <c r="B20" s="45">
        <v>302</v>
      </c>
      <c r="C20" s="65" t="s">
        <v>89</v>
      </c>
      <c r="D20" s="45">
        <v>109001</v>
      </c>
      <c r="E20" s="93" t="s">
        <v>170</v>
      </c>
      <c r="F20" s="94">
        <v>0.72</v>
      </c>
      <c r="G20" s="94"/>
      <c r="H20" s="94">
        <v>0.72</v>
      </c>
      <c r="I20" s="98"/>
    </row>
    <row r="21" ht="21" customHeight="1" spans="1:9">
      <c r="A21" s="95"/>
      <c r="B21" s="45">
        <v>302</v>
      </c>
      <c r="C21" s="65" t="s">
        <v>171</v>
      </c>
      <c r="D21" s="45">
        <v>109001</v>
      </c>
      <c r="E21" s="93" t="s">
        <v>172</v>
      </c>
      <c r="F21" s="94">
        <v>1.44</v>
      </c>
      <c r="G21" s="94"/>
      <c r="H21" s="94">
        <v>1.44</v>
      </c>
      <c r="I21" s="98"/>
    </row>
    <row r="22" ht="21" customHeight="1" spans="1:9">
      <c r="A22" s="95"/>
      <c r="B22" s="45">
        <v>302</v>
      </c>
      <c r="C22" s="65" t="s">
        <v>92</v>
      </c>
      <c r="D22" s="45">
        <v>109001</v>
      </c>
      <c r="E22" s="93" t="s">
        <v>173</v>
      </c>
      <c r="F22" s="94">
        <v>12.6</v>
      </c>
      <c r="G22" s="94"/>
      <c r="H22" s="94">
        <v>12.6</v>
      </c>
      <c r="I22" s="98"/>
    </row>
    <row r="23" ht="21" customHeight="1" spans="1:9">
      <c r="A23" s="95"/>
      <c r="B23" s="45">
        <v>302</v>
      </c>
      <c r="C23" s="65" t="s">
        <v>174</v>
      </c>
      <c r="D23" s="45">
        <v>109001</v>
      </c>
      <c r="E23" s="93" t="s">
        <v>175</v>
      </c>
      <c r="F23" s="94">
        <f>SUM(G23:H23)</f>
        <v>0.26</v>
      </c>
      <c r="G23" s="94"/>
      <c r="H23" s="94">
        <v>0.26</v>
      </c>
      <c r="I23" s="98"/>
    </row>
    <row r="24" ht="21" customHeight="1" spans="1:9">
      <c r="A24" s="95"/>
      <c r="B24" s="45">
        <v>302</v>
      </c>
      <c r="C24" s="65" t="s">
        <v>176</v>
      </c>
      <c r="D24" s="45">
        <v>109001</v>
      </c>
      <c r="E24" s="93" t="s">
        <v>177</v>
      </c>
      <c r="F24" s="94">
        <v>3.1</v>
      </c>
      <c r="G24" s="94"/>
      <c r="H24" s="94">
        <v>3.1</v>
      </c>
      <c r="I24" s="98"/>
    </row>
    <row r="25" ht="21" customHeight="1" spans="1:9">
      <c r="A25" s="95"/>
      <c r="B25" s="45">
        <v>302</v>
      </c>
      <c r="C25" s="65" t="s">
        <v>178</v>
      </c>
      <c r="D25" s="45">
        <v>109001</v>
      </c>
      <c r="E25" s="93" t="s">
        <v>179</v>
      </c>
      <c r="F25" s="94">
        <v>1.14</v>
      </c>
      <c r="G25" s="94"/>
      <c r="H25" s="94">
        <v>1.14</v>
      </c>
      <c r="I25" s="98"/>
    </row>
    <row r="26" ht="21" customHeight="1" spans="1:9">
      <c r="A26" s="95"/>
      <c r="B26" s="45">
        <v>302</v>
      </c>
      <c r="C26" s="65" t="s">
        <v>180</v>
      </c>
      <c r="D26" s="45">
        <v>109001</v>
      </c>
      <c r="E26" s="93" t="s">
        <v>181</v>
      </c>
      <c r="F26" s="94">
        <f>SUM(G26:H26)</f>
        <v>5.64</v>
      </c>
      <c r="G26" s="94"/>
      <c r="H26" s="94">
        <v>5.64</v>
      </c>
      <c r="I26" s="98"/>
    </row>
    <row r="27" ht="21" customHeight="1" spans="1:9">
      <c r="A27" s="95"/>
      <c r="B27" s="45">
        <v>302</v>
      </c>
      <c r="C27" s="65" t="s">
        <v>98</v>
      </c>
      <c r="D27" s="45">
        <v>109001</v>
      </c>
      <c r="E27" s="93" t="s">
        <v>168</v>
      </c>
      <c r="F27" s="94">
        <v>0.64</v>
      </c>
      <c r="G27" s="94"/>
      <c r="H27" s="94">
        <v>0.64</v>
      </c>
      <c r="I27" s="98"/>
    </row>
    <row r="28" ht="21" customHeight="1" spans="1:9">
      <c r="A28" s="95"/>
      <c r="B28" s="45">
        <v>303</v>
      </c>
      <c r="C28" s="65" t="s">
        <v>94</v>
      </c>
      <c r="D28" s="45">
        <v>109001</v>
      </c>
      <c r="E28" s="93" t="s">
        <v>182</v>
      </c>
      <c r="F28" s="94">
        <f>SUM(G28:H28)</f>
        <v>1.64</v>
      </c>
      <c r="G28" s="94">
        <v>1.64</v>
      </c>
      <c r="H28" s="94"/>
      <c r="I28" s="98"/>
    </row>
    <row r="29" ht="21" customHeight="1" spans="2:8">
      <c r="B29" s="45">
        <v>303</v>
      </c>
      <c r="C29" s="65" t="s">
        <v>158</v>
      </c>
      <c r="D29" s="45">
        <v>109001</v>
      </c>
      <c r="E29" s="93" t="s">
        <v>183</v>
      </c>
      <c r="F29" s="94">
        <f>SUM(G29:H29)</f>
        <v>0.16</v>
      </c>
      <c r="G29" s="94">
        <v>0.16</v>
      </c>
      <c r="H29" s="9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12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" style="69" customWidth="1"/>
    <col min="2" max="4" width="6.625" style="69" customWidth="1"/>
    <col min="5" max="5" width="26.625" style="69" customWidth="1"/>
    <col min="6" max="6" width="48.625" style="69" customWidth="1"/>
    <col min="7" max="7" width="26.625" style="69" customWidth="1"/>
    <col min="8" max="8" width="1.5" style="69" customWidth="1"/>
    <col min="9" max="10" width="9.75" style="69" customWidth="1"/>
    <col min="11" max="16384" width="10" style="69"/>
  </cols>
  <sheetData>
    <row r="1" ht="24.95" customHeight="1" spans="1:8">
      <c r="A1" s="70"/>
      <c r="B1" s="2" t="s">
        <v>200</v>
      </c>
      <c r="C1" s="2"/>
      <c r="D1" s="2"/>
      <c r="E1" s="13"/>
      <c r="F1" s="13"/>
      <c r="G1" s="71"/>
      <c r="H1" s="72"/>
    </row>
    <row r="2" ht="22.9" customHeight="1" spans="1:8">
      <c r="A2" s="70"/>
      <c r="B2" s="73" t="s">
        <v>201</v>
      </c>
      <c r="C2" s="73"/>
      <c r="D2" s="73"/>
      <c r="E2" s="73"/>
      <c r="F2" s="73"/>
      <c r="G2" s="73"/>
      <c r="H2" s="72" t="s">
        <v>4</v>
      </c>
    </row>
    <row r="3" ht="19.5" customHeight="1" spans="1:8">
      <c r="A3" s="74"/>
      <c r="B3" s="75" t="s">
        <v>6</v>
      </c>
      <c r="C3" s="75"/>
      <c r="D3" s="75"/>
      <c r="E3" s="75"/>
      <c r="F3" s="75"/>
      <c r="G3" s="76" t="s">
        <v>7</v>
      </c>
      <c r="H3" s="77"/>
    </row>
    <row r="4" ht="24.4" customHeight="1" spans="1:8">
      <c r="A4" s="78"/>
      <c r="B4" s="45" t="s">
        <v>80</v>
      </c>
      <c r="C4" s="45"/>
      <c r="D4" s="45"/>
      <c r="E4" s="45" t="s">
        <v>71</v>
      </c>
      <c r="F4" s="45" t="s">
        <v>72</v>
      </c>
      <c r="G4" s="45" t="s">
        <v>202</v>
      </c>
      <c r="H4" s="79"/>
    </row>
    <row r="5" ht="24.4" customHeight="1" spans="1:8">
      <c r="A5" s="78"/>
      <c r="B5" s="45" t="s">
        <v>81</v>
      </c>
      <c r="C5" s="45" t="s">
        <v>82</v>
      </c>
      <c r="D5" s="45" t="s">
        <v>83</v>
      </c>
      <c r="E5" s="45"/>
      <c r="F5" s="45"/>
      <c r="G5" s="45"/>
      <c r="H5" s="80"/>
    </row>
    <row r="6" ht="22.9" customHeight="1" spans="1:8">
      <c r="A6" s="81"/>
      <c r="B6" s="45"/>
      <c r="C6" s="45"/>
      <c r="D6" s="45"/>
      <c r="E6" s="45">
        <v>109001</v>
      </c>
      <c r="F6" s="45" t="s">
        <v>73</v>
      </c>
      <c r="G6" s="48">
        <v>0</v>
      </c>
      <c r="H6" s="82"/>
    </row>
    <row r="7" ht="22.9" customHeight="1" spans="1:8">
      <c r="A7" s="81"/>
      <c r="B7" s="45"/>
      <c r="C7" s="45"/>
      <c r="D7" s="45"/>
      <c r="E7" s="45"/>
      <c r="F7" s="45"/>
      <c r="G7" s="48"/>
      <c r="H7" s="82"/>
    </row>
    <row r="8" ht="22.9" customHeight="1" spans="1:8">
      <c r="A8" s="81"/>
      <c r="B8" s="45"/>
      <c r="C8" s="45"/>
      <c r="D8" s="45"/>
      <c r="E8" s="45"/>
      <c r="F8" s="45"/>
      <c r="G8" s="48"/>
      <c r="H8" s="82"/>
    </row>
    <row r="9" ht="22.9" customHeight="1" spans="1:8">
      <c r="A9" s="81"/>
      <c r="B9" s="45"/>
      <c r="C9" s="45"/>
      <c r="D9" s="45"/>
      <c r="E9" s="45"/>
      <c r="F9" s="45"/>
      <c r="G9" s="48"/>
      <c r="H9" s="82"/>
    </row>
    <row r="10" ht="22.9" customHeight="1" spans="1:8">
      <c r="A10" s="81"/>
      <c r="B10" s="45"/>
      <c r="C10" s="45"/>
      <c r="D10" s="45"/>
      <c r="E10" s="45"/>
      <c r="F10" s="45"/>
      <c r="G10" s="48"/>
      <c r="H10" s="82"/>
    </row>
    <row r="11" ht="22.9" customHeight="1" spans="1:8">
      <c r="A11" s="81"/>
      <c r="B11" s="45"/>
      <c r="C11" s="45"/>
      <c r="D11" s="45"/>
      <c r="E11" s="45"/>
      <c r="F11" s="45"/>
      <c r="G11" s="48"/>
      <c r="H11" s="82"/>
    </row>
    <row r="12" ht="22.9" customHeight="1" spans="1:8">
      <c r="A12" s="81"/>
      <c r="B12" s="45"/>
      <c r="C12" s="45"/>
      <c r="D12" s="45"/>
      <c r="E12" s="45"/>
      <c r="F12" s="45"/>
      <c r="G12" s="48"/>
      <c r="H12" s="82"/>
    </row>
    <row r="13" ht="22.9" customHeight="1" spans="1:8">
      <c r="A13" s="81"/>
      <c r="B13" s="45"/>
      <c r="C13" s="45"/>
      <c r="D13" s="45"/>
      <c r="E13" s="45"/>
      <c r="F13" s="45"/>
      <c r="G13" s="48"/>
      <c r="H13" s="82"/>
    </row>
    <row r="14" ht="22.9" customHeight="1" spans="1:8">
      <c r="A14" s="81"/>
      <c r="B14" s="45"/>
      <c r="C14" s="45"/>
      <c r="D14" s="45"/>
      <c r="E14" s="45"/>
      <c r="F14" s="45"/>
      <c r="G14" s="48"/>
      <c r="H14" s="82"/>
    </row>
    <row r="15" ht="22.9" customHeight="1" spans="1:8">
      <c r="A15" s="78"/>
      <c r="B15" s="49"/>
      <c r="C15" s="49"/>
      <c r="D15" s="49"/>
      <c r="E15" s="49"/>
      <c r="F15" s="49" t="s">
        <v>24</v>
      </c>
      <c r="G15" s="50"/>
      <c r="H15" s="79"/>
    </row>
    <row r="16" ht="22.9" customHeight="1" spans="1:8">
      <c r="A16" s="78"/>
      <c r="B16" s="49"/>
      <c r="C16" s="49"/>
      <c r="D16" s="49"/>
      <c r="E16" s="49"/>
      <c r="F16" s="49" t="s">
        <v>24</v>
      </c>
      <c r="G16" s="50"/>
      <c r="H16" s="79"/>
    </row>
    <row r="17" ht="22.9" customHeight="1" spans="1:8">
      <c r="A17" s="78"/>
      <c r="B17" s="49"/>
      <c r="C17" s="49"/>
      <c r="D17" s="49"/>
      <c r="E17" s="49"/>
      <c r="F17" s="49" t="s">
        <v>103</v>
      </c>
      <c r="G17" s="50"/>
      <c r="H17" s="80"/>
    </row>
    <row r="18" ht="22.9" customHeight="1" spans="1:8">
      <c r="A18" s="78"/>
      <c r="B18" s="49"/>
      <c r="C18" s="49"/>
      <c r="D18" s="49"/>
      <c r="E18" s="49"/>
      <c r="F18" s="49" t="s">
        <v>203</v>
      </c>
      <c r="G18" s="50"/>
      <c r="H18" s="80"/>
    </row>
    <row r="19" ht="9.75" customHeight="1" spans="1:8">
      <c r="A19" s="83"/>
      <c r="B19" s="84"/>
      <c r="C19" s="84"/>
      <c r="D19" s="84"/>
      <c r="E19" s="84"/>
      <c r="F19" s="83"/>
      <c r="G19" s="83"/>
      <c r="H19" s="85"/>
    </row>
    <row r="20" spans="5:5">
      <c r="E20" s="69" t="s">
        <v>204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9"/>
      <c r="B1" s="2" t="s">
        <v>205</v>
      </c>
      <c r="C1" s="40"/>
      <c r="D1" s="41"/>
      <c r="E1" s="41"/>
      <c r="F1" s="41"/>
      <c r="G1" s="41"/>
      <c r="H1" s="41"/>
      <c r="I1" s="53"/>
      <c r="J1" s="44"/>
    </row>
    <row r="2" ht="22.9" customHeight="1" spans="1:10">
      <c r="A2" s="39"/>
      <c r="B2" s="3" t="s">
        <v>206</v>
      </c>
      <c r="C2" s="3"/>
      <c r="D2" s="3"/>
      <c r="E2" s="3"/>
      <c r="F2" s="3"/>
      <c r="G2" s="3"/>
      <c r="H2" s="3"/>
      <c r="I2" s="3"/>
      <c r="J2" s="44" t="s">
        <v>4</v>
      </c>
    </row>
    <row r="3" ht="19.5" customHeight="1" spans="1:10">
      <c r="A3" s="42"/>
      <c r="B3" s="43" t="s">
        <v>6</v>
      </c>
      <c r="C3" s="43"/>
      <c r="D3" s="54"/>
      <c r="E3" s="54"/>
      <c r="F3" s="54"/>
      <c r="G3" s="54"/>
      <c r="H3" s="54"/>
      <c r="I3" s="54" t="s">
        <v>7</v>
      </c>
      <c r="J3" s="55"/>
    </row>
    <row r="4" ht="24.4" customHeight="1" spans="1:10">
      <c r="A4" s="44"/>
      <c r="B4" s="45" t="s">
        <v>207</v>
      </c>
      <c r="C4" s="45" t="s">
        <v>72</v>
      </c>
      <c r="D4" s="45" t="s">
        <v>208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60</v>
      </c>
      <c r="E5" s="60" t="s">
        <v>209</v>
      </c>
      <c r="F5" s="45" t="s">
        <v>210</v>
      </c>
      <c r="G5" s="45"/>
      <c r="H5" s="45"/>
      <c r="I5" s="45" t="s">
        <v>175</v>
      </c>
      <c r="J5" s="56"/>
    </row>
    <row r="6" ht="24.4" customHeight="1" spans="1:10">
      <c r="A6" s="46"/>
      <c r="B6" s="45"/>
      <c r="C6" s="45"/>
      <c r="D6" s="45"/>
      <c r="E6" s="60"/>
      <c r="F6" s="45" t="s">
        <v>152</v>
      </c>
      <c r="G6" s="45" t="s">
        <v>211</v>
      </c>
      <c r="H6" s="45" t="s">
        <v>212</v>
      </c>
      <c r="I6" s="45"/>
      <c r="J6" s="57"/>
    </row>
    <row r="7" ht="22.9" customHeight="1" spans="1:10">
      <c r="A7" s="47"/>
      <c r="B7" s="45"/>
      <c r="C7" s="45" t="s">
        <v>73</v>
      </c>
      <c r="D7" s="67">
        <v>0.26</v>
      </c>
      <c r="E7" s="68">
        <v>0</v>
      </c>
      <c r="F7" s="68">
        <v>0</v>
      </c>
      <c r="G7" s="68">
        <v>0</v>
      </c>
      <c r="H7" s="68">
        <v>0</v>
      </c>
      <c r="I7" s="68">
        <v>0.26</v>
      </c>
      <c r="J7" s="58"/>
    </row>
    <row r="8" ht="22.9" customHeight="1" spans="1:10">
      <c r="A8" s="47"/>
      <c r="B8" s="45">
        <v>109001</v>
      </c>
      <c r="C8" s="45" t="s">
        <v>213</v>
      </c>
      <c r="D8" s="67">
        <v>0.26</v>
      </c>
      <c r="E8" s="68">
        <v>0</v>
      </c>
      <c r="F8" s="68">
        <v>0</v>
      </c>
      <c r="G8" s="68">
        <v>0</v>
      </c>
      <c r="H8" s="68">
        <v>0</v>
      </c>
      <c r="I8" s="68">
        <v>0.26</v>
      </c>
      <c r="J8" s="58"/>
    </row>
    <row r="9" ht="22.9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9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9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9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9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9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9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9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" customWidth="1"/>
    <col min="2" max="2" width="6.125" customWidth="1"/>
    <col min="3" max="4" width="6.125" style="61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9"/>
      <c r="B1" s="2" t="s">
        <v>214</v>
      </c>
      <c r="C1" s="62"/>
      <c r="D1" s="62"/>
      <c r="E1" s="40"/>
      <c r="F1" s="40"/>
      <c r="G1" s="41"/>
      <c r="H1" s="41"/>
      <c r="I1" s="53"/>
      <c r="J1" s="44"/>
    </row>
    <row r="2" ht="22.9" customHeight="1" spans="1:10">
      <c r="A2" s="39"/>
      <c r="B2" s="3" t="s">
        <v>215</v>
      </c>
      <c r="C2" s="63"/>
      <c r="D2" s="63"/>
      <c r="E2" s="3"/>
      <c r="F2" s="3"/>
      <c r="G2" s="3"/>
      <c r="H2" s="3"/>
      <c r="I2" s="3"/>
      <c r="J2" s="44" t="s">
        <v>4</v>
      </c>
    </row>
    <row r="3" ht="19.5" customHeight="1" spans="1:10">
      <c r="A3" s="42"/>
      <c r="B3" s="43" t="s">
        <v>6</v>
      </c>
      <c r="C3" s="64"/>
      <c r="D3" s="64"/>
      <c r="E3" s="43"/>
      <c r="F3" s="43"/>
      <c r="G3" s="42"/>
      <c r="H3" s="42"/>
      <c r="I3" s="54" t="s">
        <v>7</v>
      </c>
      <c r="J3" s="55"/>
    </row>
    <row r="4" ht="24.4" customHeight="1" spans="1:10">
      <c r="A4" s="44"/>
      <c r="B4" s="45" t="s">
        <v>10</v>
      </c>
      <c r="C4" s="65"/>
      <c r="D4" s="65"/>
      <c r="E4" s="45"/>
      <c r="F4" s="45"/>
      <c r="G4" s="45" t="s">
        <v>216</v>
      </c>
      <c r="H4" s="45"/>
      <c r="I4" s="45"/>
      <c r="J4" s="56"/>
    </row>
    <row r="5" ht="24.4" customHeight="1" spans="1:10">
      <c r="A5" s="46"/>
      <c r="B5" s="45" t="s">
        <v>80</v>
      </c>
      <c r="C5" s="65"/>
      <c r="D5" s="65"/>
      <c r="E5" s="45" t="s">
        <v>71</v>
      </c>
      <c r="F5" s="45" t="s">
        <v>72</v>
      </c>
      <c r="G5" s="45" t="s">
        <v>60</v>
      </c>
      <c r="H5" s="45" t="s">
        <v>76</v>
      </c>
      <c r="I5" s="45" t="s">
        <v>77</v>
      </c>
      <c r="J5" s="56"/>
    </row>
    <row r="6" ht="24.4" customHeight="1" spans="1:10">
      <c r="A6" s="46"/>
      <c r="B6" s="45" t="s">
        <v>81</v>
      </c>
      <c r="C6" s="65" t="s">
        <v>82</v>
      </c>
      <c r="D6" s="65" t="s">
        <v>83</v>
      </c>
      <c r="E6" s="45"/>
      <c r="F6" s="45"/>
      <c r="G6" s="45"/>
      <c r="H6" s="45"/>
      <c r="I6" s="45"/>
      <c r="J6" s="57"/>
    </row>
    <row r="7" ht="22.9" customHeight="1" spans="1:10">
      <c r="A7" s="47"/>
      <c r="B7" s="45"/>
      <c r="C7" s="65"/>
      <c r="D7" s="65"/>
      <c r="E7" s="45"/>
      <c r="F7" s="45" t="s">
        <v>73</v>
      </c>
      <c r="G7" s="48">
        <v>80</v>
      </c>
      <c r="H7" s="48"/>
      <c r="I7" s="48">
        <v>80</v>
      </c>
      <c r="J7" s="58"/>
    </row>
    <row r="8" ht="22.9" customHeight="1" spans="1:10">
      <c r="A8" s="47"/>
      <c r="B8" s="45">
        <v>212</v>
      </c>
      <c r="C8" s="65" t="s">
        <v>100</v>
      </c>
      <c r="D8" s="65" t="s">
        <v>94</v>
      </c>
      <c r="E8" s="45">
        <v>109001</v>
      </c>
      <c r="F8" s="45" t="s">
        <v>217</v>
      </c>
      <c r="G8" s="48">
        <v>60</v>
      </c>
      <c r="H8" s="48"/>
      <c r="I8" s="48">
        <v>60</v>
      </c>
      <c r="J8" s="58"/>
    </row>
    <row r="9" ht="22.9" customHeight="1" spans="1:10">
      <c r="A9" s="47"/>
      <c r="B9" s="45">
        <v>212</v>
      </c>
      <c r="C9" s="65" t="s">
        <v>100</v>
      </c>
      <c r="D9" s="65" t="s">
        <v>94</v>
      </c>
      <c r="E9" s="45"/>
      <c r="F9" s="45" t="s">
        <v>218</v>
      </c>
      <c r="G9" s="48">
        <v>10</v>
      </c>
      <c r="H9" s="48"/>
      <c r="I9" s="48">
        <v>10</v>
      </c>
      <c r="J9" s="58"/>
    </row>
    <row r="10" ht="22.9" customHeight="1" spans="1:10">
      <c r="A10" s="47"/>
      <c r="B10" s="45">
        <v>212</v>
      </c>
      <c r="C10" s="65" t="s">
        <v>100</v>
      </c>
      <c r="D10" s="65" t="s">
        <v>94</v>
      </c>
      <c r="E10" s="45"/>
      <c r="F10" s="45" t="s">
        <v>219</v>
      </c>
      <c r="G10" s="48">
        <v>5</v>
      </c>
      <c r="H10" s="48"/>
      <c r="I10" s="48">
        <v>5</v>
      </c>
      <c r="J10" s="58"/>
    </row>
    <row r="11" ht="22.9" customHeight="1" spans="1:10">
      <c r="A11" s="47"/>
      <c r="B11" s="45">
        <v>212</v>
      </c>
      <c r="C11" s="65" t="s">
        <v>100</v>
      </c>
      <c r="D11" s="65" t="s">
        <v>94</v>
      </c>
      <c r="E11" s="45"/>
      <c r="F11" s="45" t="s">
        <v>220</v>
      </c>
      <c r="G11" s="48">
        <v>5</v>
      </c>
      <c r="H11" s="48"/>
      <c r="I11" s="48">
        <v>5</v>
      </c>
      <c r="J11" s="58"/>
    </row>
    <row r="12" ht="22.9" customHeight="1" spans="1:10">
      <c r="A12" s="47"/>
      <c r="B12" s="45"/>
      <c r="C12" s="65"/>
      <c r="D12" s="65"/>
      <c r="E12" s="45"/>
      <c r="F12" s="45"/>
      <c r="G12" s="48"/>
      <c r="H12" s="48"/>
      <c r="I12" s="48"/>
      <c r="J12" s="58"/>
    </row>
    <row r="13" ht="22.9" customHeight="1" spans="1:10">
      <c r="A13" s="47"/>
      <c r="B13" s="45"/>
      <c r="C13" s="65"/>
      <c r="D13" s="65"/>
      <c r="E13" s="45"/>
      <c r="F13" s="45"/>
      <c r="G13" s="48"/>
      <c r="H13" s="48"/>
      <c r="I13" s="48"/>
      <c r="J13" s="58"/>
    </row>
    <row r="14" ht="22.9" customHeight="1" spans="1:10">
      <c r="A14" s="47"/>
      <c r="B14" s="45"/>
      <c r="C14" s="65"/>
      <c r="D14" s="65"/>
      <c r="E14" s="45"/>
      <c r="F14" s="45"/>
      <c r="G14" s="48"/>
      <c r="H14" s="48"/>
      <c r="I14" s="48"/>
      <c r="J14" s="58"/>
    </row>
    <row r="15" ht="22.9" customHeight="1" spans="1:10">
      <c r="A15" s="47"/>
      <c r="B15" s="45"/>
      <c r="C15" s="65"/>
      <c r="D15" s="65"/>
      <c r="E15" s="45"/>
      <c r="F15" s="45"/>
      <c r="G15" s="48"/>
      <c r="H15" s="48"/>
      <c r="I15" s="48"/>
      <c r="J15" s="58"/>
    </row>
    <row r="16" ht="22.9" customHeight="1" spans="1:10">
      <c r="A16" s="46"/>
      <c r="B16" s="49"/>
      <c r="C16" s="66"/>
      <c r="D16" s="66"/>
      <c r="E16" s="49"/>
      <c r="F16" s="49" t="s">
        <v>24</v>
      </c>
      <c r="G16" s="50"/>
      <c r="H16" s="50"/>
      <c r="I16" s="50"/>
      <c r="J16" s="56"/>
    </row>
    <row r="17" ht="22.9" customHeight="1" spans="1:10">
      <c r="A17" s="46"/>
      <c r="B17" s="49"/>
      <c r="C17" s="66"/>
      <c r="D17" s="66"/>
      <c r="E17" s="49"/>
      <c r="F17" s="49" t="s">
        <v>24</v>
      </c>
      <c r="G17" s="50"/>
      <c r="H17" s="50"/>
      <c r="I17" s="50"/>
      <c r="J17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9"/>
      <c r="B1" s="2" t="s">
        <v>221</v>
      </c>
      <c r="C1" s="40"/>
      <c r="D1" s="41"/>
      <c r="E1" s="41"/>
      <c r="F1" s="41"/>
      <c r="G1" s="41"/>
      <c r="H1" s="41"/>
      <c r="I1" s="53"/>
      <c r="J1" s="44"/>
    </row>
    <row r="2" ht="22.9" customHeight="1" spans="1:10">
      <c r="A2" s="39"/>
      <c r="B2" s="3" t="s">
        <v>222</v>
      </c>
      <c r="C2" s="3"/>
      <c r="D2" s="3"/>
      <c r="E2" s="3"/>
      <c r="F2" s="3"/>
      <c r="G2" s="3"/>
      <c r="H2" s="3"/>
      <c r="I2" s="3"/>
      <c r="J2" s="44" t="s">
        <v>4</v>
      </c>
    </row>
    <row r="3" ht="19.5" customHeight="1" spans="1:10">
      <c r="A3" s="42"/>
      <c r="B3" s="43" t="s">
        <v>6</v>
      </c>
      <c r="C3" s="43"/>
      <c r="D3" s="54"/>
      <c r="E3" s="54"/>
      <c r="F3" s="54"/>
      <c r="G3" s="54"/>
      <c r="H3" s="54"/>
      <c r="I3" s="54" t="s">
        <v>7</v>
      </c>
      <c r="J3" s="55"/>
    </row>
    <row r="4" ht="24.4" customHeight="1" spans="1:10">
      <c r="A4" s="44"/>
      <c r="B4" s="45" t="s">
        <v>207</v>
      </c>
      <c r="C4" s="45" t="s">
        <v>72</v>
      </c>
      <c r="D4" s="45" t="s">
        <v>208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60</v>
      </c>
      <c r="E5" s="60" t="s">
        <v>209</v>
      </c>
      <c r="F5" s="45" t="s">
        <v>210</v>
      </c>
      <c r="G5" s="45"/>
      <c r="H5" s="45"/>
      <c r="I5" s="45" t="s">
        <v>175</v>
      </c>
      <c r="J5" s="56"/>
    </row>
    <row r="6" ht="24.4" customHeight="1" spans="1:10">
      <c r="A6" s="46"/>
      <c r="B6" s="45"/>
      <c r="C6" s="45"/>
      <c r="D6" s="45"/>
      <c r="E6" s="60"/>
      <c r="F6" s="45" t="s">
        <v>152</v>
      </c>
      <c r="G6" s="45" t="s">
        <v>211</v>
      </c>
      <c r="H6" s="45" t="s">
        <v>212</v>
      </c>
      <c r="I6" s="45"/>
      <c r="J6" s="57"/>
    </row>
    <row r="7" ht="22.9" customHeight="1" spans="1:10">
      <c r="A7" s="47"/>
      <c r="B7" s="45">
        <v>109001</v>
      </c>
      <c r="C7" s="45" t="s">
        <v>73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58"/>
    </row>
    <row r="8" ht="22.9" customHeight="1" spans="1:10">
      <c r="A8" s="47"/>
      <c r="B8" s="45"/>
      <c r="C8" s="45"/>
      <c r="D8" s="48"/>
      <c r="E8" s="48"/>
      <c r="F8" s="48"/>
      <c r="G8" s="48"/>
      <c r="H8" s="48"/>
      <c r="I8" s="48"/>
      <c r="J8" s="58"/>
    </row>
    <row r="9" ht="22.9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9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9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9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9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9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9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9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  <row r="17" ht="22.9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58"/>
    </row>
    <row r="19" spans="3:3">
      <c r="C19" t="s">
        <v>223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9"/>
      <c r="B1" s="2" t="s">
        <v>224</v>
      </c>
      <c r="C1" s="2"/>
      <c r="D1" s="2"/>
      <c r="E1" s="40"/>
      <c r="F1" s="40"/>
      <c r="G1" s="41"/>
      <c r="H1" s="41"/>
      <c r="I1" s="53"/>
      <c r="J1" s="44"/>
    </row>
    <row r="2" ht="22.9" customHeight="1" spans="1:10">
      <c r="A2" s="39"/>
      <c r="B2" s="3" t="s">
        <v>225</v>
      </c>
      <c r="C2" s="3"/>
      <c r="D2" s="3"/>
      <c r="E2" s="3"/>
      <c r="F2" s="3"/>
      <c r="G2" s="3"/>
      <c r="H2" s="3"/>
      <c r="I2" s="3"/>
      <c r="J2" s="44" t="s">
        <v>4</v>
      </c>
    </row>
    <row r="3" ht="19.5" customHeight="1" spans="1:10">
      <c r="A3" s="42"/>
      <c r="B3" s="43" t="s">
        <v>6</v>
      </c>
      <c r="C3" s="43"/>
      <c r="D3" s="43"/>
      <c r="E3" s="43"/>
      <c r="F3" s="43"/>
      <c r="G3" s="42"/>
      <c r="H3" s="42"/>
      <c r="I3" s="54" t="s">
        <v>7</v>
      </c>
      <c r="J3" s="55"/>
    </row>
    <row r="4" ht="24.4" customHeight="1" spans="1:10">
      <c r="A4" s="44"/>
      <c r="B4" s="45" t="s">
        <v>10</v>
      </c>
      <c r="C4" s="45"/>
      <c r="D4" s="45"/>
      <c r="E4" s="45"/>
      <c r="F4" s="45"/>
      <c r="G4" s="45" t="s">
        <v>226</v>
      </c>
      <c r="H4" s="45"/>
      <c r="I4" s="45"/>
      <c r="J4" s="56"/>
    </row>
    <row r="5" ht="24.4" customHeight="1" spans="1:10">
      <c r="A5" s="46"/>
      <c r="B5" s="45" t="s">
        <v>80</v>
      </c>
      <c r="C5" s="45"/>
      <c r="D5" s="45"/>
      <c r="E5" s="45" t="s">
        <v>71</v>
      </c>
      <c r="F5" s="45" t="s">
        <v>72</v>
      </c>
      <c r="G5" s="45" t="s">
        <v>60</v>
      </c>
      <c r="H5" s="45" t="s">
        <v>76</v>
      </c>
      <c r="I5" s="45" t="s">
        <v>77</v>
      </c>
      <c r="J5" s="56"/>
    </row>
    <row r="6" ht="24.4" customHeight="1" spans="1:10">
      <c r="A6" s="46"/>
      <c r="B6" s="45" t="s">
        <v>81</v>
      </c>
      <c r="C6" s="45" t="s">
        <v>82</v>
      </c>
      <c r="D6" s="45" t="s">
        <v>83</v>
      </c>
      <c r="E6" s="45"/>
      <c r="F6" s="45"/>
      <c r="G6" s="45"/>
      <c r="H6" s="45"/>
      <c r="I6" s="45"/>
      <c r="J6" s="57"/>
    </row>
    <row r="7" ht="22.9" customHeight="1" spans="1:10">
      <c r="A7" s="47"/>
      <c r="B7" s="45"/>
      <c r="C7" s="45"/>
      <c r="D7" s="45"/>
      <c r="E7" s="45">
        <v>109001</v>
      </c>
      <c r="F7" s="45" t="s">
        <v>73</v>
      </c>
      <c r="G7" s="48">
        <v>0</v>
      </c>
      <c r="H7" s="48">
        <v>0</v>
      </c>
      <c r="I7" s="48">
        <v>0</v>
      </c>
      <c r="J7" s="58"/>
    </row>
    <row r="8" ht="22.9" customHeight="1" spans="1:10">
      <c r="A8" s="46"/>
      <c r="B8" s="49"/>
      <c r="C8" s="49"/>
      <c r="D8" s="49"/>
      <c r="E8" s="49"/>
      <c r="F8" s="49" t="s">
        <v>24</v>
      </c>
      <c r="G8" s="50"/>
      <c r="H8" s="50"/>
      <c r="I8" s="50"/>
      <c r="J8" s="56"/>
    </row>
    <row r="9" ht="22.9" customHeight="1" spans="1:10">
      <c r="A9" s="46"/>
      <c r="B9" s="49"/>
      <c r="C9" s="49"/>
      <c r="D9" s="49"/>
      <c r="E9" s="49"/>
      <c r="F9" s="49"/>
      <c r="G9" s="50"/>
      <c r="H9" s="50"/>
      <c r="I9" s="50"/>
      <c r="J9" s="56"/>
    </row>
    <row r="10" ht="22.9" customHeight="1" spans="1:10">
      <c r="A10" s="46"/>
      <c r="B10" s="49"/>
      <c r="C10" s="49"/>
      <c r="D10" s="49"/>
      <c r="E10" s="49"/>
      <c r="F10" s="49"/>
      <c r="G10" s="50"/>
      <c r="H10" s="50"/>
      <c r="I10" s="50"/>
      <c r="J10" s="56"/>
    </row>
    <row r="11" ht="22.9" customHeight="1" spans="1:10">
      <c r="A11" s="46"/>
      <c r="B11" s="49"/>
      <c r="C11" s="49"/>
      <c r="D11" s="49"/>
      <c r="E11" s="49"/>
      <c r="F11" s="49"/>
      <c r="G11" s="50"/>
      <c r="H11" s="50"/>
      <c r="I11" s="50"/>
      <c r="J11" s="56"/>
    </row>
    <row r="12" ht="22.9" customHeight="1" spans="1:10">
      <c r="A12" s="46"/>
      <c r="B12" s="49"/>
      <c r="C12" s="49"/>
      <c r="D12" s="49"/>
      <c r="E12" s="49"/>
      <c r="F12" s="49"/>
      <c r="G12" s="50"/>
      <c r="H12" s="50"/>
      <c r="I12" s="50"/>
      <c r="J12" s="56"/>
    </row>
    <row r="13" ht="22.9" customHeight="1" spans="1:10">
      <c r="A13" s="46"/>
      <c r="B13" s="49"/>
      <c r="C13" s="49"/>
      <c r="D13" s="49"/>
      <c r="E13" s="49"/>
      <c r="F13" s="49"/>
      <c r="G13" s="50"/>
      <c r="H13" s="50"/>
      <c r="I13" s="50"/>
      <c r="J13" s="56"/>
    </row>
    <row r="14" ht="22.9" customHeight="1" spans="1:10">
      <c r="A14" s="46"/>
      <c r="B14" s="49"/>
      <c r="C14" s="49"/>
      <c r="D14" s="49"/>
      <c r="E14" s="49"/>
      <c r="F14" s="49"/>
      <c r="G14" s="50"/>
      <c r="H14" s="50"/>
      <c r="I14" s="50"/>
      <c r="J14" s="56"/>
    </row>
    <row r="15" ht="22.9" customHeight="1" spans="1:10">
      <c r="A15" s="46"/>
      <c r="B15" s="49"/>
      <c r="C15" s="49"/>
      <c r="D15" s="49"/>
      <c r="E15" s="49"/>
      <c r="F15" s="49"/>
      <c r="G15" s="50"/>
      <c r="H15" s="50"/>
      <c r="I15" s="50"/>
      <c r="J15" s="56"/>
    </row>
    <row r="16" ht="22.9" customHeight="1" spans="1:10">
      <c r="A16" s="46"/>
      <c r="B16" s="49"/>
      <c r="C16" s="49"/>
      <c r="D16" s="49"/>
      <c r="E16" s="49"/>
      <c r="F16" s="49" t="s">
        <v>24</v>
      </c>
      <c r="G16" s="50"/>
      <c r="H16" s="50"/>
      <c r="I16" s="50"/>
      <c r="J16" s="56"/>
    </row>
    <row r="17" ht="22.9" customHeight="1" spans="1:10">
      <c r="A17" s="46"/>
      <c r="B17" s="49"/>
      <c r="C17" s="49"/>
      <c r="D17" s="49"/>
      <c r="E17" s="49"/>
      <c r="F17" s="49" t="s">
        <v>103</v>
      </c>
      <c r="G17" s="50"/>
      <c r="H17" s="50"/>
      <c r="I17" s="50"/>
      <c r="J17" s="57"/>
    </row>
    <row r="18" ht="9.7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59"/>
    </row>
    <row r="19" spans="6:6">
      <c r="F19" t="s">
        <v>204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F34" sqref="F3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227</v>
      </c>
    </row>
    <row r="2" ht="19.5" spans="1:12">
      <c r="A2" s="16" t="s">
        <v>228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38" t="s">
        <v>7</v>
      </c>
      <c r="K3" s="38"/>
      <c r="L3" s="38"/>
    </row>
    <row r="4" ht="24.95" customHeight="1" spans="1:12">
      <c r="A4" s="20" t="s">
        <v>229</v>
      </c>
      <c r="B4" s="20" t="s">
        <v>230</v>
      </c>
      <c r="C4" s="20" t="s">
        <v>11</v>
      </c>
      <c r="D4" s="21" t="s">
        <v>231</v>
      </c>
      <c r="E4" s="20" t="s">
        <v>232</v>
      </c>
      <c r="F4" s="20" t="s">
        <v>233</v>
      </c>
      <c r="G4" s="20" t="s">
        <v>234</v>
      </c>
      <c r="H4" s="20" t="s">
        <v>235</v>
      </c>
      <c r="I4" s="20" t="s">
        <v>236</v>
      </c>
      <c r="J4" s="20" t="s">
        <v>237</v>
      </c>
      <c r="K4" s="20" t="s">
        <v>238</v>
      </c>
      <c r="L4" s="20" t="s">
        <v>239</v>
      </c>
    </row>
    <row r="5" ht="24.95" customHeight="1" spans="1:12">
      <c r="A5" s="22" t="s">
        <v>0</v>
      </c>
      <c r="B5" s="21" t="s">
        <v>220</v>
      </c>
      <c r="C5" s="23">
        <v>5</v>
      </c>
      <c r="D5" s="22" t="s">
        <v>240</v>
      </c>
      <c r="E5" s="24" t="s">
        <v>241</v>
      </c>
      <c r="F5" s="25" t="s">
        <v>242</v>
      </c>
      <c r="G5" s="26" t="s">
        <v>243</v>
      </c>
      <c r="H5" s="22"/>
      <c r="I5" s="22" t="s">
        <v>244</v>
      </c>
      <c r="J5" s="22"/>
      <c r="K5" s="22"/>
      <c r="L5" s="22" t="s">
        <v>245</v>
      </c>
    </row>
    <row r="6" ht="24.95" customHeight="1" spans="1:12">
      <c r="A6" s="22"/>
      <c r="B6" s="21"/>
      <c r="C6" s="23"/>
      <c r="D6" s="22"/>
      <c r="E6" s="24" t="s">
        <v>241</v>
      </c>
      <c r="F6" s="27" t="s">
        <v>246</v>
      </c>
      <c r="G6" s="28" t="s">
        <v>247</v>
      </c>
      <c r="H6" s="22"/>
      <c r="I6" s="22" t="s">
        <v>248</v>
      </c>
      <c r="J6" s="22"/>
      <c r="K6" s="22"/>
      <c r="L6" s="22" t="s">
        <v>245</v>
      </c>
    </row>
    <row r="7" ht="24.95" customHeight="1" spans="1:12">
      <c r="A7" s="22"/>
      <c r="B7" s="21"/>
      <c r="C7" s="23"/>
      <c r="D7" s="22"/>
      <c r="E7" s="24" t="s">
        <v>241</v>
      </c>
      <c r="F7" s="27" t="s">
        <v>249</v>
      </c>
      <c r="G7" s="28" t="s">
        <v>250</v>
      </c>
      <c r="H7" s="22"/>
      <c r="I7" s="28" t="s">
        <v>250</v>
      </c>
      <c r="J7" s="22"/>
      <c r="K7" s="22"/>
      <c r="L7" s="22" t="s">
        <v>245</v>
      </c>
    </row>
    <row r="8" ht="24.95" customHeight="1" spans="1:12">
      <c r="A8" s="22"/>
      <c r="B8" s="21"/>
      <c r="C8" s="23"/>
      <c r="D8" s="22"/>
      <c r="E8" s="24" t="s">
        <v>241</v>
      </c>
      <c r="F8" s="27" t="s">
        <v>251</v>
      </c>
      <c r="G8" s="28" t="s">
        <v>252</v>
      </c>
      <c r="H8" s="22"/>
      <c r="I8" s="28" t="s">
        <v>253</v>
      </c>
      <c r="J8" s="22"/>
      <c r="K8" s="22"/>
      <c r="L8" s="22" t="s">
        <v>245</v>
      </c>
    </row>
    <row r="9" ht="24.95" customHeight="1" spans="1:12">
      <c r="A9" s="22"/>
      <c r="B9" s="21"/>
      <c r="C9" s="23"/>
      <c r="D9" s="22"/>
      <c r="E9" s="24" t="s">
        <v>254</v>
      </c>
      <c r="F9" s="29" t="s">
        <v>255</v>
      </c>
      <c r="G9" s="30" t="s">
        <v>256</v>
      </c>
      <c r="H9" s="22"/>
      <c r="I9" s="26" t="s">
        <v>257</v>
      </c>
      <c r="J9" s="22"/>
      <c r="K9" s="22"/>
      <c r="L9" s="22" t="s">
        <v>245</v>
      </c>
    </row>
    <row r="10" ht="24.95" customHeight="1" spans="1:12">
      <c r="A10" s="22"/>
      <c r="B10" s="21"/>
      <c r="C10" s="23"/>
      <c r="D10" s="22"/>
      <c r="E10" s="24" t="s">
        <v>254</v>
      </c>
      <c r="F10" s="29" t="s">
        <v>258</v>
      </c>
      <c r="G10" s="28" t="s">
        <v>259</v>
      </c>
      <c r="H10" s="22"/>
      <c r="I10" s="28" t="s">
        <v>260</v>
      </c>
      <c r="J10" s="22"/>
      <c r="K10" s="22"/>
      <c r="L10" s="22" t="s">
        <v>245</v>
      </c>
    </row>
    <row r="11" ht="24.95" customHeight="1" spans="1:12">
      <c r="A11" s="22"/>
      <c r="B11" s="21"/>
      <c r="C11" s="23"/>
      <c r="D11" s="22"/>
      <c r="E11" s="24" t="s">
        <v>261</v>
      </c>
      <c r="F11" s="29" t="s">
        <v>262</v>
      </c>
      <c r="G11" s="28" t="s">
        <v>263</v>
      </c>
      <c r="H11" s="22"/>
      <c r="I11" s="28" t="s">
        <v>264</v>
      </c>
      <c r="J11" s="22"/>
      <c r="K11" s="22"/>
      <c r="L11" s="22" t="s">
        <v>245</v>
      </c>
    </row>
    <row r="12" ht="24.95" customHeight="1" spans="1:12">
      <c r="A12" s="22" t="s">
        <v>0</v>
      </c>
      <c r="B12" s="21" t="s">
        <v>218</v>
      </c>
      <c r="C12" s="23">
        <v>10</v>
      </c>
      <c r="D12" s="22" t="s">
        <v>265</v>
      </c>
      <c r="E12" s="24" t="s">
        <v>241</v>
      </c>
      <c r="F12" s="25" t="s">
        <v>242</v>
      </c>
      <c r="G12" s="30" t="s">
        <v>266</v>
      </c>
      <c r="H12" s="22"/>
      <c r="I12" s="26" t="s">
        <v>267</v>
      </c>
      <c r="J12" s="22"/>
      <c r="K12" s="22"/>
      <c r="L12" s="22" t="s">
        <v>245</v>
      </c>
    </row>
    <row r="13" ht="24.95" customHeight="1" spans="1:12">
      <c r="A13" s="22"/>
      <c r="B13" s="21"/>
      <c r="C13" s="23"/>
      <c r="D13" s="22"/>
      <c r="E13" s="24" t="s">
        <v>241</v>
      </c>
      <c r="F13" s="27" t="s">
        <v>246</v>
      </c>
      <c r="G13" s="28" t="s">
        <v>268</v>
      </c>
      <c r="H13" s="22"/>
      <c r="I13" s="28" t="s">
        <v>269</v>
      </c>
      <c r="J13" s="22"/>
      <c r="K13" s="22"/>
      <c r="L13" s="22" t="s">
        <v>245</v>
      </c>
    </row>
    <row r="14" ht="24.95" customHeight="1" spans="1:12">
      <c r="A14" s="22"/>
      <c r="B14" s="21"/>
      <c r="C14" s="23"/>
      <c r="D14" s="22"/>
      <c r="E14" s="24" t="s">
        <v>241</v>
      </c>
      <c r="F14" s="27" t="s">
        <v>249</v>
      </c>
      <c r="G14" s="28" t="s">
        <v>250</v>
      </c>
      <c r="H14" s="22"/>
      <c r="I14" s="28" t="s">
        <v>250</v>
      </c>
      <c r="J14" s="22"/>
      <c r="K14" s="22"/>
      <c r="L14" s="22" t="s">
        <v>245</v>
      </c>
    </row>
    <row r="15" ht="24.95" customHeight="1" spans="1:12">
      <c r="A15" s="22"/>
      <c r="B15" s="21"/>
      <c r="C15" s="23"/>
      <c r="D15" s="22"/>
      <c r="E15" s="24" t="s">
        <v>241</v>
      </c>
      <c r="F15" s="27" t="s">
        <v>251</v>
      </c>
      <c r="G15" s="28" t="s">
        <v>252</v>
      </c>
      <c r="H15" s="22"/>
      <c r="I15" s="28" t="s">
        <v>270</v>
      </c>
      <c r="J15" s="22"/>
      <c r="K15" s="22"/>
      <c r="L15" s="22" t="s">
        <v>245</v>
      </c>
    </row>
    <row r="16" ht="24.95" customHeight="1" spans="1:12">
      <c r="A16" s="22"/>
      <c r="B16" s="21"/>
      <c r="C16" s="23"/>
      <c r="D16" s="22"/>
      <c r="E16" s="24" t="s">
        <v>254</v>
      </c>
      <c r="F16" s="25" t="s">
        <v>271</v>
      </c>
      <c r="G16" s="28" t="s">
        <v>272</v>
      </c>
      <c r="H16" s="22"/>
      <c r="I16" s="28" t="s">
        <v>273</v>
      </c>
      <c r="J16" s="22"/>
      <c r="K16" s="22"/>
      <c r="L16" s="22" t="s">
        <v>245</v>
      </c>
    </row>
    <row r="17" ht="24.95" customHeight="1" spans="1:12">
      <c r="A17" s="22"/>
      <c r="B17" s="21"/>
      <c r="C17" s="23"/>
      <c r="D17" s="22"/>
      <c r="E17" s="24" t="s">
        <v>254</v>
      </c>
      <c r="F17" s="29" t="s">
        <v>255</v>
      </c>
      <c r="G17" s="28" t="s">
        <v>256</v>
      </c>
      <c r="H17" s="22"/>
      <c r="I17" s="28" t="s">
        <v>256</v>
      </c>
      <c r="J17" s="22"/>
      <c r="K17" s="22"/>
      <c r="L17" s="22" t="s">
        <v>245</v>
      </c>
    </row>
    <row r="18" ht="24.95" customHeight="1" spans="1:12">
      <c r="A18" s="22"/>
      <c r="B18" s="21"/>
      <c r="C18" s="23"/>
      <c r="D18" s="22"/>
      <c r="E18" s="24" t="s">
        <v>261</v>
      </c>
      <c r="F18" s="29" t="s">
        <v>262</v>
      </c>
      <c r="G18" s="28" t="s">
        <v>263</v>
      </c>
      <c r="H18" s="22"/>
      <c r="I18" s="28" t="s">
        <v>264</v>
      </c>
      <c r="J18" s="22"/>
      <c r="K18" s="22"/>
      <c r="L18" s="22" t="s">
        <v>245</v>
      </c>
    </row>
    <row r="19" ht="24.95" customHeight="1" spans="1:12">
      <c r="A19" s="31" t="s">
        <v>0</v>
      </c>
      <c r="B19" s="32" t="s">
        <v>217</v>
      </c>
      <c r="C19" s="33">
        <v>60</v>
      </c>
      <c r="D19" s="31" t="s">
        <v>274</v>
      </c>
      <c r="E19" s="24" t="s">
        <v>241</v>
      </c>
      <c r="F19" s="25" t="s">
        <v>242</v>
      </c>
      <c r="G19" s="30" t="s">
        <v>244</v>
      </c>
      <c r="H19" s="22"/>
      <c r="I19" s="26" t="s">
        <v>275</v>
      </c>
      <c r="J19" s="22"/>
      <c r="K19" s="22"/>
      <c r="L19" s="22" t="s">
        <v>245</v>
      </c>
    </row>
    <row r="20" ht="24.95" customHeight="1" spans="1:12">
      <c r="A20" s="34"/>
      <c r="B20" s="35"/>
      <c r="C20" s="36"/>
      <c r="D20" s="34"/>
      <c r="E20" s="24" t="s">
        <v>241</v>
      </c>
      <c r="F20" s="27" t="s">
        <v>246</v>
      </c>
      <c r="G20" s="28" t="s">
        <v>248</v>
      </c>
      <c r="H20" s="22"/>
      <c r="I20" s="28" t="s">
        <v>276</v>
      </c>
      <c r="J20" s="22"/>
      <c r="K20" s="22"/>
      <c r="L20" s="22" t="s">
        <v>245</v>
      </c>
    </row>
    <row r="21" ht="24.95" customHeight="1" spans="1:12">
      <c r="A21" s="34"/>
      <c r="B21" s="35"/>
      <c r="C21" s="36"/>
      <c r="D21" s="34"/>
      <c r="E21" s="24" t="s">
        <v>241</v>
      </c>
      <c r="F21" s="27" t="s">
        <v>249</v>
      </c>
      <c r="G21" s="28" t="s">
        <v>250</v>
      </c>
      <c r="H21" s="22"/>
      <c r="I21" s="28" t="s">
        <v>250</v>
      </c>
      <c r="J21" s="22"/>
      <c r="K21" s="22"/>
      <c r="L21" s="22" t="s">
        <v>245</v>
      </c>
    </row>
    <row r="22" ht="24.95" customHeight="1" spans="1:12">
      <c r="A22" s="34"/>
      <c r="B22" s="35"/>
      <c r="C22" s="36"/>
      <c r="D22" s="34"/>
      <c r="E22" s="24" t="s">
        <v>254</v>
      </c>
      <c r="F22" s="27" t="s">
        <v>251</v>
      </c>
      <c r="G22" s="28" t="s">
        <v>252</v>
      </c>
      <c r="H22" s="22"/>
      <c r="I22" s="28" t="s">
        <v>277</v>
      </c>
      <c r="J22" s="22"/>
      <c r="K22" s="22"/>
      <c r="L22" s="22" t="s">
        <v>245</v>
      </c>
    </row>
    <row r="23" ht="24.95" customHeight="1" spans="1:12">
      <c r="A23" s="34"/>
      <c r="B23" s="35"/>
      <c r="C23" s="36"/>
      <c r="D23" s="34"/>
      <c r="E23" s="24" t="s">
        <v>254</v>
      </c>
      <c r="F23" s="29" t="s">
        <v>255</v>
      </c>
      <c r="G23" s="30" t="s">
        <v>278</v>
      </c>
      <c r="H23" s="22"/>
      <c r="I23" s="26" t="s">
        <v>279</v>
      </c>
      <c r="J23" s="22"/>
      <c r="K23" s="22"/>
      <c r="L23" s="22" t="s">
        <v>245</v>
      </c>
    </row>
    <row r="24" ht="24.95" customHeight="1" spans="1:12">
      <c r="A24" s="34"/>
      <c r="B24" s="35"/>
      <c r="C24" s="36"/>
      <c r="D24" s="34"/>
      <c r="E24" s="24" t="s">
        <v>261</v>
      </c>
      <c r="F24" s="29" t="s">
        <v>262</v>
      </c>
      <c r="G24" s="28" t="s">
        <v>280</v>
      </c>
      <c r="H24" s="22"/>
      <c r="I24" s="28" t="s">
        <v>280</v>
      </c>
      <c r="J24" s="22"/>
      <c r="K24" s="22"/>
      <c r="L24" s="22" t="s">
        <v>245</v>
      </c>
    </row>
    <row r="25" ht="24.95" customHeight="1" spans="1:12">
      <c r="A25" s="22" t="s">
        <v>0</v>
      </c>
      <c r="B25" s="21" t="s">
        <v>219</v>
      </c>
      <c r="C25" s="23">
        <v>5</v>
      </c>
      <c r="D25" s="22" t="s">
        <v>281</v>
      </c>
      <c r="E25" s="24" t="s">
        <v>241</v>
      </c>
      <c r="F25" s="25" t="s">
        <v>242</v>
      </c>
      <c r="G25" s="30" t="s">
        <v>282</v>
      </c>
      <c r="H25" s="22"/>
      <c r="I25" s="26" t="s">
        <v>282</v>
      </c>
      <c r="J25" s="22"/>
      <c r="K25" s="22"/>
      <c r="L25" s="22" t="s">
        <v>245</v>
      </c>
    </row>
    <row r="26" ht="24.95" customHeight="1" spans="1:12">
      <c r="A26" s="22"/>
      <c r="B26" s="21"/>
      <c r="C26" s="23"/>
      <c r="D26" s="22"/>
      <c r="E26" s="24" t="s">
        <v>241</v>
      </c>
      <c r="F26" s="27" t="s">
        <v>246</v>
      </c>
      <c r="G26" s="28" t="s">
        <v>283</v>
      </c>
      <c r="H26" s="22"/>
      <c r="I26" s="28" t="s">
        <v>283</v>
      </c>
      <c r="J26" s="22"/>
      <c r="K26" s="22"/>
      <c r="L26" s="22" t="s">
        <v>245</v>
      </c>
    </row>
    <row r="27" ht="24.95" customHeight="1" spans="1:12">
      <c r="A27" s="22"/>
      <c r="B27" s="21"/>
      <c r="C27" s="23"/>
      <c r="D27" s="22"/>
      <c r="E27" s="24" t="s">
        <v>241</v>
      </c>
      <c r="F27" s="27" t="s">
        <v>249</v>
      </c>
      <c r="G27" s="28" t="s">
        <v>250</v>
      </c>
      <c r="H27" s="22"/>
      <c r="I27" s="28" t="s">
        <v>250</v>
      </c>
      <c r="J27" s="22"/>
      <c r="K27" s="22"/>
      <c r="L27" s="22" t="s">
        <v>245</v>
      </c>
    </row>
    <row r="28" ht="24.95" customHeight="1" spans="1:12">
      <c r="A28" s="22"/>
      <c r="B28" s="21"/>
      <c r="C28" s="23"/>
      <c r="D28" s="22"/>
      <c r="E28" s="24" t="s">
        <v>254</v>
      </c>
      <c r="F28" s="27" t="s">
        <v>251</v>
      </c>
      <c r="G28" s="28" t="s">
        <v>252</v>
      </c>
      <c r="H28" s="22"/>
      <c r="I28" s="28" t="s">
        <v>253</v>
      </c>
      <c r="J28" s="22"/>
      <c r="K28" s="22"/>
      <c r="L28" s="22" t="s">
        <v>245</v>
      </c>
    </row>
    <row r="29" ht="24.95" customHeight="1" spans="1:12">
      <c r="A29" s="22"/>
      <c r="B29" s="21"/>
      <c r="C29" s="23"/>
      <c r="D29" s="22"/>
      <c r="E29" s="24" t="s">
        <v>254</v>
      </c>
      <c r="F29" s="29" t="s">
        <v>255</v>
      </c>
      <c r="G29" s="28" t="s">
        <v>284</v>
      </c>
      <c r="H29" s="22"/>
      <c r="I29" s="28" t="s">
        <v>285</v>
      </c>
      <c r="J29" s="22"/>
      <c r="K29" s="22"/>
      <c r="L29" s="22" t="s">
        <v>245</v>
      </c>
    </row>
    <row r="30" ht="24.95" customHeight="1" spans="1:12">
      <c r="A30" s="22"/>
      <c r="B30" s="21"/>
      <c r="C30" s="23"/>
      <c r="D30" s="22"/>
      <c r="E30" s="24" t="s">
        <v>261</v>
      </c>
      <c r="F30" s="29" t="s">
        <v>262</v>
      </c>
      <c r="G30" s="28" t="s">
        <v>280</v>
      </c>
      <c r="H30" s="22"/>
      <c r="I30" s="28" t="s">
        <v>280</v>
      </c>
      <c r="J30" s="22"/>
      <c r="K30" s="22"/>
      <c r="L30" s="22" t="s">
        <v>245</v>
      </c>
    </row>
    <row r="31" ht="38.1" customHeight="1" spans="1:12">
      <c r="A31" s="37"/>
      <c r="B31" s="37"/>
      <c r="C31" s="15"/>
      <c r="D31" s="15"/>
      <c r="E31" s="15"/>
      <c r="F31" s="15"/>
      <c r="G31" s="15"/>
      <c r="H31" s="15"/>
      <c r="I31" s="15"/>
      <c r="J31" s="15"/>
      <c r="K31" s="15"/>
      <c r="L31" s="15"/>
    </row>
  </sheetData>
  <mergeCells count="20">
    <mergeCell ref="A2:L2"/>
    <mergeCell ref="A3:D3"/>
    <mergeCell ref="J3:L3"/>
    <mergeCell ref="A31:L31"/>
    <mergeCell ref="A5:A11"/>
    <mergeCell ref="A12:A18"/>
    <mergeCell ref="A19:A24"/>
    <mergeCell ref="A25:A30"/>
    <mergeCell ref="B5:B11"/>
    <mergeCell ref="B12:B18"/>
    <mergeCell ref="B19:B24"/>
    <mergeCell ref="B25:B30"/>
    <mergeCell ref="C5:C11"/>
    <mergeCell ref="C12:C18"/>
    <mergeCell ref="C19:C24"/>
    <mergeCell ref="C25:C30"/>
    <mergeCell ref="D5:D11"/>
    <mergeCell ref="D12:D18"/>
    <mergeCell ref="D19:D24"/>
    <mergeCell ref="D25:D30"/>
  </mergeCells>
  <dataValidations count="1">
    <dataValidation type="list" allowBlank="1" showInputMessage="1" showErrorMessage="1" sqref="L5 L11 L6:L10 L12:L30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4" workbookViewId="0">
      <selection activeCell="D32" sqref="D3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286</v>
      </c>
    </row>
    <row r="2" ht="27" customHeight="1" spans="1:8">
      <c r="A2" s="3" t="s">
        <v>287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288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289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290</v>
      </c>
      <c r="B5" s="5" t="s">
        <v>291</v>
      </c>
      <c r="C5" s="5"/>
      <c r="D5" s="5" t="s">
        <v>292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293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294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295</v>
      </c>
      <c r="C10" s="5"/>
      <c r="D10" s="5"/>
      <c r="E10" s="5"/>
      <c r="F10" s="5" t="s">
        <v>296</v>
      </c>
      <c r="G10" s="5" t="s">
        <v>297</v>
      </c>
      <c r="H10" s="5" t="s">
        <v>298</v>
      </c>
    </row>
    <row r="11" ht="26.45" customHeight="1" spans="1:8">
      <c r="A11" s="5"/>
      <c r="B11" s="5"/>
      <c r="C11" s="5"/>
      <c r="D11" s="5"/>
      <c r="E11" s="5"/>
      <c r="F11" s="7">
        <v>414.26</v>
      </c>
      <c r="G11" s="7">
        <v>414.26</v>
      </c>
      <c r="H11" s="7"/>
    </row>
    <row r="12" ht="26.45" customHeight="1" spans="1:8">
      <c r="A12" s="8" t="s">
        <v>299</v>
      </c>
      <c r="B12" s="9" t="s">
        <v>300</v>
      </c>
      <c r="C12" s="9"/>
      <c r="D12" s="9"/>
      <c r="E12" s="9"/>
      <c r="F12" s="9"/>
      <c r="G12" s="9"/>
      <c r="H12" s="9"/>
    </row>
    <row r="13" ht="26.45" customHeight="1" spans="1:8">
      <c r="A13" s="10" t="s">
        <v>301</v>
      </c>
      <c r="B13" s="10" t="s">
        <v>232</v>
      </c>
      <c r="C13" s="10" t="s">
        <v>233</v>
      </c>
      <c r="D13" s="10"/>
      <c r="E13" s="10" t="s">
        <v>234</v>
      </c>
      <c r="F13" s="10"/>
      <c r="G13" s="10" t="s">
        <v>302</v>
      </c>
      <c r="H13" s="10"/>
    </row>
    <row r="14" ht="26.45" customHeight="1" spans="1:8">
      <c r="A14" s="10"/>
      <c r="B14" s="11" t="s">
        <v>241</v>
      </c>
      <c r="C14" s="11" t="s">
        <v>303</v>
      </c>
      <c r="D14" s="11"/>
      <c r="E14" s="11" t="s">
        <v>76</v>
      </c>
      <c r="F14" s="11"/>
      <c r="G14" s="11" t="s">
        <v>304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305</v>
      </c>
      <c r="H15" s="11"/>
    </row>
    <row r="16" ht="26.45" customHeight="1" spans="1:8">
      <c r="A16" s="10"/>
      <c r="B16" s="11"/>
      <c r="C16" s="11" t="s">
        <v>306</v>
      </c>
      <c r="D16" s="11"/>
      <c r="E16" s="11" t="s">
        <v>76</v>
      </c>
      <c r="F16" s="11"/>
      <c r="G16" s="10" t="s">
        <v>307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308</v>
      </c>
      <c r="H17" s="11"/>
    </row>
    <row r="18" ht="26.45" customHeight="1" spans="1:8">
      <c r="A18" s="10"/>
      <c r="B18" s="11"/>
      <c r="C18" s="11" t="s">
        <v>309</v>
      </c>
      <c r="D18" s="11"/>
      <c r="E18" s="11" t="s">
        <v>76</v>
      </c>
      <c r="F18" s="11"/>
      <c r="G18" s="10" t="s">
        <v>310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310</v>
      </c>
      <c r="H19" s="10"/>
    </row>
    <row r="20" ht="26.45" customHeight="1" spans="1:8">
      <c r="A20" s="10"/>
      <c r="B20" s="11"/>
      <c r="C20" s="11" t="s">
        <v>251</v>
      </c>
      <c r="D20" s="11"/>
      <c r="E20" s="11" t="s">
        <v>76</v>
      </c>
      <c r="F20" s="11"/>
      <c r="G20" s="10" t="s">
        <v>311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0" t="s">
        <v>312</v>
      </c>
      <c r="H21" s="10"/>
    </row>
    <row r="22" ht="26.45" customHeight="1" spans="1:8">
      <c r="A22" s="10"/>
      <c r="B22" s="11" t="s">
        <v>254</v>
      </c>
      <c r="C22" s="11" t="s">
        <v>313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255</v>
      </c>
      <c r="D23" s="11"/>
      <c r="E23" s="11" t="s">
        <v>314</v>
      </c>
      <c r="F23" s="11"/>
      <c r="G23" s="11" t="s">
        <v>315</v>
      </c>
      <c r="H23" s="11"/>
    </row>
    <row r="24" ht="26.45" customHeight="1" spans="1:8">
      <c r="A24" s="10"/>
      <c r="B24" s="11"/>
      <c r="C24" s="11" t="s">
        <v>271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316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261</v>
      </c>
      <c r="C26" s="11" t="s">
        <v>317</v>
      </c>
      <c r="D26" s="11"/>
      <c r="E26" s="11" t="s">
        <v>318</v>
      </c>
      <c r="F26" s="11"/>
      <c r="G26" s="11" t="s">
        <v>319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