
<file path=[Content_Types].xml><?xml version="1.0" encoding="utf-8"?>
<Types xmlns="http://schemas.openxmlformats.org/package/2006/content-types">
  <Override PartName="/xl/worksheets/sheet1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6.xml" ContentType="application/vnd.openxmlformats-officedocument.spreadsheetml.externalLink+xml"/>
  <Override PartName="/xl/externalLinks/externalLink7.xml" ContentType="application/vnd.openxmlformats-officedocument.spreadsheetml.externalLink+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13.xml" ContentType="application/vnd.openxmlformats-officedocument.spreadsheetml.externalLink+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alcChain.xml" ContentType="application/vnd.openxmlformats-officedocument.spreadsheetml.calcChain+xml"/>
  <Override PartName="/xl/externalLinks/externalLink10.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490" windowHeight="7695" tabRatio="892"/>
  </bookViews>
  <sheets>
    <sheet name="封面" sheetId="19"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7" r:id="rId14"/>
    <sheet name="14" sheetId="18"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s>
  <definedNames>
    <definedName name="________________A01" localSheetId="0">#REF!</definedName>
    <definedName name="________________A01">#REF!</definedName>
    <definedName name="________________A08">'[1]A01-1'!$A$5:$C$36</definedName>
    <definedName name="_______________A01" localSheetId="0">#REF!</definedName>
    <definedName name="_______________A01">#REF!</definedName>
    <definedName name="_______________A08">'[2]A01-1'!$A$5:$C$36</definedName>
    <definedName name="______________A01" localSheetId="0">#REF!</definedName>
    <definedName name="______________A01">#REF!</definedName>
    <definedName name="______________A08">'[3]A01-1'!$A$5:$C$36</definedName>
    <definedName name="_____________A01" localSheetId="0">#REF!</definedName>
    <definedName name="_____________A01">#REF!</definedName>
    <definedName name="_____________A08">'[4]A01-1'!$A$5:$C$36</definedName>
    <definedName name="____________A01" localSheetId="0">#REF!</definedName>
    <definedName name="____________A01">#REF!</definedName>
    <definedName name="____________A08">'[5]A01-1'!$A$5:$C$36</definedName>
    <definedName name="____________qyc1234" localSheetId="0">#REF!</definedName>
    <definedName name="____________qyc1234">#REF!</definedName>
    <definedName name="___________A01" localSheetId="0">#REF!</definedName>
    <definedName name="___________A01">#REF!</definedName>
    <definedName name="___________A08">'[5]A01-1'!$A$5:$C$36</definedName>
    <definedName name="___________qyc1234" localSheetId="0">#REF!</definedName>
    <definedName name="___________qyc1234">#REF!</definedName>
    <definedName name="__________A01" localSheetId="0">#REF!</definedName>
    <definedName name="__________A01">#REF!</definedName>
    <definedName name="__________A08">'[5]A01-1'!$A$5:$C$36</definedName>
    <definedName name="__________qyc1234" localSheetId="0">#REF!</definedName>
    <definedName name="__________qyc1234">#REF!</definedName>
    <definedName name="_________A01" localSheetId="0">#REF!</definedName>
    <definedName name="_________A01">#REF!</definedName>
    <definedName name="_________A08">'[6]A01-1'!$A$5:$C$36</definedName>
    <definedName name="_________qyc1234" localSheetId="0">#REF!</definedName>
    <definedName name="_________qyc1234">#REF!</definedName>
    <definedName name="________A01" localSheetId="0">#REF!</definedName>
    <definedName name="________A01">#REF!</definedName>
    <definedName name="________A08">'[5]A01-1'!$A$5:$C$36</definedName>
    <definedName name="________qyc1234" localSheetId="0">#REF!</definedName>
    <definedName name="________qyc1234">#REF!</definedName>
    <definedName name="_______A01" localSheetId="0">#REF!</definedName>
    <definedName name="_______A01">#REF!</definedName>
    <definedName name="_______A08">'[7]A01-1'!$A$5:$C$36</definedName>
    <definedName name="_______qyc1234" localSheetId="0">#REF!</definedName>
    <definedName name="_______qyc1234">#REF!</definedName>
    <definedName name="______A01" localSheetId="0">#REF!</definedName>
    <definedName name="______A01">#REF!</definedName>
    <definedName name="______A08">'[8]A01-1'!$A$5:$C$36</definedName>
    <definedName name="______qyc1234" localSheetId="0">#REF!</definedName>
    <definedName name="______qyc1234">#REF!</definedName>
    <definedName name="_____A01" localSheetId="0">#REF!</definedName>
    <definedName name="_____A01">#REF!</definedName>
    <definedName name="_____A08">'[8]A01-1'!$A$5:$C$36</definedName>
    <definedName name="_____qyc1234" localSheetId="0">#REF!</definedName>
    <definedName name="_____qyc1234">#REF!</definedName>
    <definedName name="____1A01_" localSheetId="0">#REF!</definedName>
    <definedName name="____1A01_">#REF!</definedName>
    <definedName name="____2A08_">'[9]A01-1'!$A$5:$C$36</definedName>
    <definedName name="____A01" localSheetId="0">#REF!</definedName>
    <definedName name="____A01">#REF!</definedName>
    <definedName name="____A08">'[10]A01-1'!$A$5:$C$36</definedName>
    <definedName name="____qyc1234" localSheetId="0">#REF!</definedName>
    <definedName name="____qyc1234">#REF!</definedName>
    <definedName name="___1A01_" localSheetId="0">#REF!</definedName>
    <definedName name="___1A01_">#REF!</definedName>
    <definedName name="___2A08_">'[2]A01-1'!$A$5:$C$36</definedName>
    <definedName name="___A01" localSheetId="0">#REF!</definedName>
    <definedName name="___A01">#REF!</definedName>
    <definedName name="___A08">'[10]A01-1'!$A$5:$C$36</definedName>
    <definedName name="___qyc1234" localSheetId="0">#REF!</definedName>
    <definedName name="___qyc1234">#REF!</definedName>
    <definedName name="__1A01_" localSheetId="0">#REF!</definedName>
    <definedName name="__1A01_">#REF!</definedName>
    <definedName name="__2A01_" localSheetId="0">#REF!</definedName>
    <definedName name="__2A01_">#REF!</definedName>
    <definedName name="__2A08_">'[2]A01-1'!$A$5:$C$36</definedName>
    <definedName name="__4A08_">'[2]A01-1'!$A$5:$C$36</definedName>
    <definedName name="__A01" localSheetId="0">#REF!</definedName>
    <definedName name="__A01">#REF!</definedName>
    <definedName name="__A08">'[2]A01-1'!$A$5:$C$36</definedName>
    <definedName name="__qyc1234" localSheetId="0">#REF!</definedName>
    <definedName name="__qyc1234">#REF!</definedName>
    <definedName name="_1A01_" localSheetId="0">#REF!</definedName>
    <definedName name="_1A01_">#REF!</definedName>
    <definedName name="_2A01_" localSheetId="0">#REF!</definedName>
    <definedName name="_2A01_">#REF!</definedName>
    <definedName name="_2A08_" localSheetId="0">'[11]A01-1'!$A$5:$C$36</definedName>
    <definedName name="_2A08_">'[11]A01-1'!$A$5:$C$36</definedName>
    <definedName name="_4A08_">'[2]A01-1'!$A$5:$C$36</definedName>
    <definedName name="_A01" localSheetId="0">#REF!</definedName>
    <definedName name="_A01">#REF!</definedName>
    <definedName name="_A08">'[2]A01-1'!$A$5:$C$36</definedName>
    <definedName name="_a8756">'[1]A01-1'!$A$5:$C$36</definedName>
    <definedName name="_qyc1234" localSheetId="0">#REF!</definedName>
    <definedName name="_qyc1234">#REF!</definedName>
    <definedName name="a">#N/A</definedName>
    <definedName name="b">#N/A</definedName>
    <definedName name="d">#N/A</definedName>
    <definedName name="_xlnm.Database" localSheetId="0" hidden="1">#REF!</definedName>
    <definedName name="_xlnm.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'3'!$B$1:$K$18</definedName>
    <definedName name="_xlnm.Print_Area" localSheetId="0">封面!$A$1:$A$18</definedName>
    <definedName name="_xlnm.Print_Titles">#N/A</definedName>
    <definedName name="s">#N/A</definedName>
    <definedName name="地区名称" localSheetId="0">#REF!</definedName>
    <definedName name="地区名称">#REF!</definedName>
    <definedName name="分类" localSheetId="0">#REF!</definedName>
    <definedName name="分类">#REF!</definedName>
    <definedName name="行业">[12]Sheet1!$W$2:$W$9</definedName>
    <definedName name="市州">[12]Sheet1!$A$2:$U$2</definedName>
    <definedName name="形式" localSheetId="0">#REF!</definedName>
    <definedName name="形式">#REF!</definedName>
    <definedName name="性质">[13]Sheet2!$A$1:$A$4</definedName>
    <definedName name="支出" localSheetId="0">#REF!</definedName>
    <definedName name="支出">#REF!</definedName>
  </definedNames>
  <calcPr calcId="124519"/>
</workbook>
</file>

<file path=xl/calcChain.xml><?xml version="1.0" encoding="utf-8"?>
<calcChain xmlns="http://schemas.openxmlformats.org/spreadsheetml/2006/main">
  <c r="G7" i="8"/>
  <c r="M7" i="6"/>
  <c r="K7" s="1"/>
  <c r="F12"/>
  <c r="G6" i="5"/>
  <c r="K24" i="6"/>
  <c r="G26"/>
  <c r="F26" s="1"/>
  <c r="J7"/>
  <c r="I7" i="10"/>
  <c r="H7"/>
  <c r="G7"/>
  <c r="F7"/>
  <c r="E7"/>
  <c r="D7"/>
  <c r="F26" i="8"/>
  <c r="F25"/>
  <c r="F24"/>
  <c r="F23"/>
  <c r="F22"/>
  <c r="F21"/>
  <c r="F20"/>
  <c r="F19"/>
  <c r="F18"/>
  <c r="F17"/>
  <c r="F16"/>
  <c r="F15"/>
  <c r="F14"/>
  <c r="F13"/>
  <c r="F12"/>
  <c r="F11"/>
  <c r="F10"/>
  <c r="F9"/>
  <c r="F8"/>
  <c r="H7"/>
  <c r="G17" i="7"/>
  <c r="G16"/>
  <c r="G15"/>
  <c r="G14"/>
  <c r="G13"/>
  <c r="G12"/>
  <c r="G11"/>
  <c r="G10"/>
  <c r="G9"/>
  <c r="G8"/>
  <c r="H7"/>
  <c r="G7"/>
  <c r="H26" i="6"/>
  <c r="H25"/>
  <c r="H24"/>
  <c r="H23"/>
  <c r="H22"/>
  <c r="H21"/>
  <c r="H20"/>
  <c r="H19"/>
  <c r="H18"/>
  <c r="H17"/>
  <c r="H16"/>
  <c r="H15"/>
  <c r="H14"/>
  <c r="H13"/>
  <c r="H12"/>
  <c r="H11"/>
  <c r="H10"/>
  <c r="H8"/>
  <c r="I7"/>
  <c r="F6" i="5"/>
  <c r="G18" i="4"/>
  <c r="G17"/>
  <c r="G16"/>
  <c r="G15"/>
  <c r="G14"/>
  <c r="G13"/>
  <c r="G12"/>
  <c r="G11"/>
  <c r="G10"/>
  <c r="G9"/>
  <c r="G8"/>
  <c r="I7"/>
  <c r="H7"/>
  <c r="G7"/>
  <c r="C36" i="2"/>
  <c r="H7" i="6" l="1"/>
  <c r="G24"/>
  <c r="G25"/>
  <c r="F25" s="1"/>
  <c r="F7" i="8"/>
  <c r="F24" i="6"/>
  <c r="G23" l="1"/>
  <c r="F23" s="1"/>
  <c r="G22" l="1"/>
  <c r="F22" s="1"/>
  <c r="G21" l="1"/>
  <c r="F21" s="1"/>
  <c r="G20" l="1"/>
  <c r="F20" s="1"/>
  <c r="G19" l="1"/>
  <c r="F19" s="1"/>
  <c r="G18" l="1"/>
  <c r="F18" s="1"/>
  <c r="G17" l="1"/>
  <c r="F17" s="1"/>
  <c r="G16" l="1"/>
  <c r="F16" s="1"/>
  <c r="G15" l="1"/>
  <c r="F15" s="1"/>
  <c r="G14" l="1"/>
  <c r="F14" s="1"/>
  <c r="G13" l="1"/>
  <c r="F13" s="1"/>
  <c r="G12" l="1"/>
  <c r="G11" l="1"/>
  <c r="F11" s="1"/>
  <c r="G10" l="1"/>
  <c r="F10" s="1"/>
  <c r="G9" l="1"/>
  <c r="F9" s="1"/>
  <c r="G8" l="1"/>
  <c r="F8" l="1"/>
  <c r="F7" s="1"/>
  <c r="G7"/>
</calcChain>
</file>

<file path=xl/sharedStrings.xml><?xml version="1.0" encoding="utf-8"?>
<sst xmlns="http://schemas.openxmlformats.org/spreadsheetml/2006/main" count="790" uniqueCount="350">
  <si>
    <t>中国共产党攀枝花市西区委员会办公室</t>
  </si>
  <si>
    <t>报送日期：2022年5月17日</t>
  </si>
  <si>
    <t>表1</t>
  </si>
  <si>
    <t xml:space="preserve"> </t>
  </si>
  <si>
    <t>部门收支总表</t>
  </si>
  <si>
    <t>部门：中国共产党攀枝花市西区委员会办公室</t>
  </si>
  <si>
    <t>金额单位：万元</t>
  </si>
  <si>
    <t>收    入</t>
  </si>
  <si>
    <t>支    出</t>
  </si>
  <si>
    <t>项    目</t>
  </si>
  <si>
    <t>预算数</t>
  </si>
  <si>
    <r>
      <rPr>
        <sz val="11"/>
        <rFont val="宋体"/>
        <family val="3"/>
        <charset val="134"/>
      </rPr>
      <t xml:space="preserve">一、一般公共预算拨款收入 </t>
    </r>
  </si>
  <si>
    <r>
      <rPr>
        <sz val="11"/>
        <rFont val="宋体"/>
        <family val="3"/>
        <charset val="134"/>
      </rPr>
      <t>一、一般公共服务支出</t>
    </r>
  </si>
  <si>
    <r>
      <rPr>
        <sz val="11"/>
        <rFont val="宋体"/>
        <family val="3"/>
        <charset val="134"/>
      </rPr>
      <t xml:space="preserve">二、政府性基金预算拨款收入 </t>
    </r>
  </si>
  <si>
    <r>
      <rPr>
        <sz val="11"/>
        <rFont val="宋体"/>
        <family val="3"/>
        <charset val="134"/>
      </rPr>
      <t>二、外交支出</t>
    </r>
  </si>
  <si>
    <r>
      <rPr>
        <sz val="11"/>
        <rFont val="宋体"/>
        <family val="3"/>
        <charset val="134"/>
      </rPr>
      <t xml:space="preserve">三、国有资本经营预算拨款收入 </t>
    </r>
  </si>
  <si>
    <r>
      <rPr>
        <sz val="11"/>
        <rFont val="宋体"/>
        <family val="3"/>
        <charset val="134"/>
      </rPr>
      <t>三、国防支出</t>
    </r>
  </si>
  <si>
    <r>
      <rPr>
        <sz val="11"/>
        <rFont val="宋体"/>
        <family val="3"/>
        <charset val="134"/>
      </rPr>
      <t xml:space="preserve">四、事业收入 </t>
    </r>
  </si>
  <si>
    <r>
      <rPr>
        <sz val="11"/>
        <rFont val="宋体"/>
        <family val="3"/>
        <charset val="134"/>
      </rPr>
      <t>四、公共安全支出</t>
    </r>
  </si>
  <si>
    <r>
      <rPr>
        <sz val="11"/>
        <rFont val="宋体"/>
        <family val="3"/>
        <charset val="134"/>
      </rPr>
      <t xml:space="preserve">五、事业单位经营收入 </t>
    </r>
  </si>
  <si>
    <r>
      <rPr>
        <sz val="11"/>
        <rFont val="宋体"/>
        <family val="3"/>
        <charset val="134"/>
      </rPr>
      <t>五、教育支出</t>
    </r>
  </si>
  <si>
    <r>
      <rPr>
        <sz val="11"/>
        <rFont val="宋体"/>
        <family val="3"/>
        <charset val="134"/>
      </rPr>
      <t xml:space="preserve">六、其他收入 </t>
    </r>
  </si>
  <si>
    <r>
      <rPr>
        <sz val="11"/>
        <rFont val="宋体"/>
        <family val="3"/>
        <charset val="134"/>
      </rPr>
      <t>六、科学技术支出</t>
    </r>
  </si>
  <si>
    <t/>
  </si>
  <si>
    <r>
      <rPr>
        <sz val="11"/>
        <rFont val="宋体"/>
        <family val="3"/>
        <charset val="134"/>
      </rPr>
      <t>七、文化旅游体育与传媒支出</t>
    </r>
  </si>
  <si>
    <r>
      <rPr>
        <sz val="11"/>
        <rFont val="宋体"/>
        <family val="3"/>
        <charset val="134"/>
      </rPr>
      <t>八、社会保障和就业支出</t>
    </r>
  </si>
  <si>
    <r>
      <rPr>
        <sz val="11"/>
        <rFont val="宋体"/>
        <family val="3"/>
        <charset val="134"/>
      </rPr>
      <t>九、社会保险基金支出</t>
    </r>
  </si>
  <si>
    <r>
      <rPr>
        <sz val="11"/>
        <rFont val="宋体"/>
        <family val="3"/>
        <charset val="134"/>
      </rPr>
      <t>十、卫生健康支出</t>
    </r>
  </si>
  <si>
    <r>
      <rPr>
        <sz val="11"/>
        <rFont val="宋体"/>
        <family val="3"/>
        <charset val="134"/>
      </rPr>
      <t>十一、节能环保支出</t>
    </r>
  </si>
  <si>
    <r>
      <rPr>
        <sz val="11"/>
        <rFont val="宋体"/>
        <family val="3"/>
        <charset val="134"/>
      </rPr>
      <t>十二、城乡社区支出</t>
    </r>
  </si>
  <si>
    <r>
      <rPr>
        <sz val="11"/>
        <rFont val="宋体"/>
        <family val="3"/>
        <charset val="134"/>
      </rPr>
      <t>十三、农林水支出</t>
    </r>
  </si>
  <si>
    <r>
      <rPr>
        <sz val="11"/>
        <rFont val="宋体"/>
        <family val="3"/>
        <charset val="134"/>
      </rPr>
      <t>十四、交通运输支出</t>
    </r>
  </si>
  <si>
    <r>
      <rPr>
        <sz val="11"/>
        <rFont val="宋体"/>
        <family val="3"/>
        <charset val="134"/>
      </rPr>
      <t>十五、资源勘探工业信息等支出</t>
    </r>
  </si>
  <si>
    <r>
      <rPr>
        <sz val="11"/>
        <rFont val="宋体"/>
        <family val="3"/>
        <charset val="134"/>
      </rPr>
      <t>十六、商业服务业等支出</t>
    </r>
  </si>
  <si>
    <r>
      <rPr>
        <sz val="11"/>
        <rFont val="宋体"/>
        <family val="3"/>
        <charset val="134"/>
      </rPr>
      <t>十七、金融支出</t>
    </r>
  </si>
  <si>
    <r>
      <rPr>
        <sz val="11"/>
        <rFont val="宋体"/>
        <family val="3"/>
        <charset val="134"/>
      </rPr>
      <t>十八、援助其他地区支出</t>
    </r>
  </si>
  <si>
    <r>
      <rPr>
        <sz val="11"/>
        <rFont val="宋体"/>
        <family val="3"/>
        <charset val="134"/>
      </rPr>
      <t>十九、自然资源海洋气象等支出</t>
    </r>
  </si>
  <si>
    <r>
      <rPr>
        <sz val="11"/>
        <rFont val="宋体"/>
        <family val="3"/>
        <charset val="134"/>
      </rPr>
      <t>二十、住房保障支出</t>
    </r>
  </si>
  <si>
    <r>
      <rPr>
        <sz val="11"/>
        <rFont val="宋体"/>
        <family val="3"/>
        <charset val="134"/>
      </rPr>
      <t>二十一、粮油物资储备支出</t>
    </r>
  </si>
  <si>
    <r>
      <rPr>
        <sz val="11"/>
        <rFont val="宋体"/>
        <family val="3"/>
        <charset val="134"/>
      </rPr>
      <t>二十二、国有资本经营预算支出</t>
    </r>
  </si>
  <si>
    <r>
      <rPr>
        <sz val="11"/>
        <rFont val="宋体"/>
        <family val="3"/>
        <charset val="134"/>
      </rPr>
      <t>二十三、灾害防治及应急管理支出</t>
    </r>
  </si>
  <si>
    <r>
      <rPr>
        <sz val="11"/>
        <rFont val="宋体"/>
        <family val="3"/>
        <charset val="134"/>
      </rPr>
      <t>二十四、预备费</t>
    </r>
  </si>
  <si>
    <r>
      <rPr>
        <sz val="11"/>
        <rFont val="宋体"/>
        <family val="3"/>
        <charset val="134"/>
      </rPr>
      <t>二十五、其他支出</t>
    </r>
  </si>
  <si>
    <r>
      <rPr>
        <sz val="11"/>
        <rFont val="宋体"/>
        <family val="3"/>
        <charset val="134"/>
      </rPr>
      <t>二十六、转移性支出</t>
    </r>
  </si>
  <si>
    <r>
      <rPr>
        <sz val="11"/>
        <rFont val="宋体"/>
        <family val="3"/>
        <charset val="134"/>
      </rPr>
      <t>二十七、债务还本支出</t>
    </r>
  </si>
  <si>
    <r>
      <rPr>
        <sz val="11"/>
        <rFont val="宋体"/>
        <family val="3"/>
        <charset val="134"/>
      </rPr>
      <t>二十八、债务付息支出</t>
    </r>
  </si>
  <si>
    <r>
      <rPr>
        <sz val="11"/>
        <rFont val="宋体"/>
        <family val="3"/>
        <charset val="134"/>
      </rPr>
      <t>二十九、债务发行费用支出</t>
    </r>
  </si>
  <si>
    <r>
      <rPr>
        <sz val="11"/>
        <rFont val="宋体"/>
        <family val="3"/>
        <charset val="134"/>
      </rPr>
      <t>三十、抗疫特别国债安排的支出</t>
    </r>
  </si>
  <si>
    <r>
      <rPr>
        <sz val="11"/>
        <rFont val="宋体"/>
        <family val="3"/>
        <charset val="134"/>
      </rPr>
      <t>本 年 收 入 合 计</t>
    </r>
  </si>
  <si>
    <r>
      <rPr>
        <sz val="11"/>
        <rFont val="宋体"/>
        <family val="3"/>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</si>
  <si>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</si>
  <si>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</si>
  <si>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</si>
  <si>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</si>
  <si>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</si>
  <si>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</si>
  <si>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</si>
  <si>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表2</t>
  </si>
  <si>
    <t>部门收入总表</t>
  </si>
  <si>
    <t>合计</t>
  </si>
  <si>
    <t>上年结转</t>
  </si>
  <si>
    <t>一般公共预算
拨款收入</t>
  </si>
  <si>
    <t>政府性基金预算拨款收入</t>
  </si>
  <si>
    <t>国有资本经营
预算拨款收入</t>
  </si>
  <si>
    <t>事业收入</t>
  </si>
  <si>
    <t xml:space="preserve">事业单位经营
收入 </t>
  </si>
  <si>
    <t>其他收入</t>
  </si>
  <si>
    <t>上级补助收入</t>
  </si>
  <si>
    <t>附属单位上缴
收入</t>
  </si>
  <si>
    <t>用事业基金弥补收支差额</t>
  </si>
  <si>
    <t>单位代码</t>
  </si>
  <si>
    <t>单位名称（科目）</t>
  </si>
  <si>
    <t>合    计</t>
  </si>
  <si>
    <t>表3</t>
  </si>
  <si>
    <t>部门支出总表</t>
  </si>
  <si>
    <t>基本支出</t>
  </si>
  <si>
    <t>项目支出</t>
  </si>
  <si>
    <t>上缴上级支出</t>
  </si>
  <si>
    <t>对附属单位补助支出</t>
  </si>
  <si>
    <t>科目编码</t>
  </si>
  <si>
    <t>类</t>
  </si>
  <si>
    <t>款</t>
  </si>
  <si>
    <t>项</t>
  </si>
  <si>
    <t>01</t>
  </si>
  <si>
    <t>行政运行</t>
  </si>
  <si>
    <t>201</t>
  </si>
  <si>
    <t>31</t>
  </si>
  <si>
    <t>02</t>
  </si>
  <si>
    <t>一般行政管理事务</t>
  </si>
  <si>
    <t>50</t>
  </si>
  <si>
    <t>事业运行</t>
  </si>
  <si>
    <t>208</t>
  </si>
  <si>
    <t>05</t>
  </si>
  <si>
    <t>行政单位离退休</t>
  </si>
  <si>
    <t>机关事业单位基本养老保险缴费支出</t>
  </si>
  <si>
    <t>210</t>
  </si>
  <si>
    <t>11</t>
  </si>
  <si>
    <t>行政单位医疗</t>
  </si>
  <si>
    <t>事业单位医疗</t>
  </si>
  <si>
    <t>03</t>
  </si>
  <si>
    <t>公务员医疗补助</t>
  </si>
  <si>
    <t>99</t>
  </si>
  <si>
    <t>其他行政事业单位医疗支出</t>
  </si>
  <si>
    <t>212</t>
  </si>
  <si>
    <t>08</t>
  </si>
  <si>
    <t>土地开发支出</t>
  </si>
  <si>
    <t>221</t>
  </si>
  <si>
    <t>住房公积金</t>
  </si>
  <si>
    <t>表4</t>
  </si>
  <si>
    <t>财政拨款收支预算总表</t>
  </si>
  <si>
    <t>一般公共预算</t>
  </si>
  <si>
    <t>政府性基金预算</t>
  </si>
  <si>
    <t>国有资本经营预算</t>
  </si>
  <si>
    <t>一、本年收入</t>
  </si>
  <si>
    <t>一、本年支出</t>
  </si>
  <si>
    <r>
      <rPr>
        <sz val="11"/>
        <rFont val="宋体"/>
        <family val="3"/>
        <charset val="134"/>
      </rPr>
      <t> 一般公共预算拨款收入</t>
    </r>
  </si>
  <si>
    <r>
      <rPr>
        <sz val="11"/>
        <rFont val="宋体"/>
        <family val="3"/>
        <charset val="134"/>
      </rPr>
      <t> 一般公共服务支出</t>
    </r>
  </si>
  <si>
    <r>
      <rPr>
        <sz val="11"/>
        <rFont val="宋体"/>
        <family val="3"/>
        <charset val="134"/>
      </rPr>
      <t> 政府性基金预算拨款收入</t>
    </r>
  </si>
  <si>
    <r>
      <rPr>
        <sz val="11"/>
        <rFont val="宋体"/>
        <family val="3"/>
        <charset val="134"/>
      </rPr>
      <t> 外交支出</t>
    </r>
  </si>
  <si>
    <r>
      <rPr>
        <sz val="11"/>
        <rFont val="宋体"/>
        <family val="3"/>
        <charset val="134"/>
      </rPr>
      <t> 国有资本经营预算拨款收入</t>
    </r>
  </si>
  <si>
    <r>
      <rPr>
        <sz val="11"/>
        <rFont val="宋体"/>
        <family val="3"/>
        <charset val="134"/>
      </rPr>
      <t> 国防支出</t>
    </r>
  </si>
  <si>
    <t>二、上年结转</t>
  </si>
  <si>
    <r>
      <rPr>
        <sz val="11"/>
        <rFont val="宋体"/>
        <family val="3"/>
        <charset val="134"/>
      </rPr>
      <t> 公共安全支出</t>
    </r>
  </si>
  <si>
    <r>
      <rPr>
        <sz val="11"/>
        <rFont val="宋体"/>
        <family val="3"/>
        <charset val="134"/>
      </rPr>
      <t> 教育支出</t>
    </r>
  </si>
  <si>
    <r>
      <rPr>
        <sz val="11"/>
        <rFont val="宋体"/>
        <family val="3"/>
        <charset val="134"/>
      </rPr>
      <t> 科学技术支出</t>
    </r>
  </si>
  <si>
    <r>
      <rPr>
        <sz val="11"/>
        <rFont val="宋体"/>
        <family val="3"/>
        <charset val="134"/>
      </rPr>
      <t> 文化旅游体育与传媒支出</t>
    </r>
  </si>
  <si>
    <r>
      <rPr>
        <sz val="11"/>
        <rFont val="宋体"/>
        <family val="3"/>
        <charset val="134"/>
      </rPr>
      <t> </t>
    </r>
  </si>
  <si>
    <r>
      <rPr>
        <sz val="11"/>
        <rFont val="宋体"/>
        <family val="3"/>
        <charset val="134"/>
      </rPr>
      <t> 社会保障和就业支出</t>
    </r>
  </si>
  <si>
    <r>
      <rPr>
        <sz val="11"/>
        <rFont val="宋体"/>
        <family val="3"/>
        <charset val="134"/>
      </rPr>
      <t> 社会保险基金支出</t>
    </r>
  </si>
  <si>
    <r>
      <rPr>
        <sz val="11"/>
        <rFont val="宋体"/>
        <family val="3"/>
        <charset val="134"/>
      </rPr>
      <t> 卫生健康支出</t>
    </r>
  </si>
  <si>
    <r>
      <rPr>
        <sz val="11"/>
        <rFont val="宋体"/>
        <family val="3"/>
        <charset val="134"/>
      </rPr>
      <t> 节能环保支出</t>
    </r>
  </si>
  <si>
    <r>
      <rPr>
        <sz val="11"/>
        <rFont val="宋体"/>
        <family val="3"/>
        <charset val="134"/>
      </rPr>
      <t> 城乡社区支出</t>
    </r>
  </si>
  <si>
    <r>
      <rPr>
        <sz val="11"/>
        <rFont val="宋体"/>
        <family val="3"/>
        <charset val="134"/>
      </rPr>
      <t> 农林水支出</t>
    </r>
  </si>
  <si>
    <r>
      <rPr>
        <sz val="11"/>
        <rFont val="宋体"/>
        <family val="3"/>
        <charset val="134"/>
      </rPr>
      <t> 交通运输支出</t>
    </r>
  </si>
  <si>
    <r>
      <rPr>
        <sz val="11"/>
        <rFont val="宋体"/>
        <family val="3"/>
        <charset val="134"/>
      </rPr>
      <t> 资源勘探工业信息等支出</t>
    </r>
  </si>
  <si>
    <r>
      <rPr>
        <sz val="11"/>
        <rFont val="宋体"/>
        <family val="3"/>
        <charset val="134"/>
      </rPr>
      <t> 商业服务业等支出</t>
    </r>
  </si>
  <si>
    <r>
      <rPr>
        <sz val="11"/>
        <rFont val="宋体"/>
        <family val="3"/>
        <charset val="134"/>
      </rPr>
      <t> 金融支出</t>
    </r>
  </si>
  <si>
    <r>
      <rPr>
        <sz val="11"/>
        <rFont val="宋体"/>
        <family val="3"/>
        <charset val="134"/>
      </rPr>
      <t> 援助其他地区支出</t>
    </r>
  </si>
  <si>
    <r>
      <rPr>
        <sz val="11"/>
        <rFont val="宋体"/>
        <family val="3"/>
        <charset val="134"/>
      </rPr>
      <t> 自然资源海洋气象等支出</t>
    </r>
  </si>
  <si>
    <r>
      <rPr>
        <sz val="11"/>
        <rFont val="宋体"/>
        <family val="3"/>
        <charset val="134"/>
      </rPr>
      <t> 住房保障支出</t>
    </r>
  </si>
  <si>
    <r>
      <rPr>
        <sz val="11"/>
        <rFont val="宋体"/>
        <family val="3"/>
        <charset val="134"/>
      </rPr>
      <t> 粮油物资储备支出</t>
    </r>
  </si>
  <si>
    <r>
      <rPr>
        <sz val="11"/>
        <rFont val="宋体"/>
        <family val="3"/>
        <charset val="134"/>
      </rPr>
      <t> 国有资本经营预算支出</t>
    </r>
  </si>
  <si>
    <r>
      <rPr>
        <sz val="11"/>
        <rFont val="宋体"/>
        <family val="3"/>
        <charset val="134"/>
      </rPr>
      <t> 灾害防治及应急管理支出</t>
    </r>
  </si>
  <si>
    <r>
      <rPr>
        <sz val="11"/>
        <rFont val="宋体"/>
        <family val="3"/>
        <charset val="134"/>
      </rPr>
      <t> 其他支出</t>
    </r>
  </si>
  <si>
    <r>
      <rPr>
        <sz val="11"/>
        <rFont val="宋体"/>
        <family val="3"/>
        <charset val="134"/>
      </rPr>
      <t> 债务付息支出</t>
    </r>
  </si>
  <si>
    <r>
      <rPr>
        <sz val="11"/>
        <rFont val="宋体"/>
        <family val="3"/>
        <charset val="134"/>
      </rPr>
      <t> 债务发行费用支出</t>
    </r>
  </si>
  <si>
    <r>
      <rPr>
        <sz val="11"/>
        <rFont val="宋体"/>
        <family val="3"/>
        <charset val="134"/>
      </rPr>
      <t> 抗疫特别国债安排的支出</t>
    </r>
  </si>
  <si>
    <t>表5</t>
  </si>
  <si>
    <t>财政拨款支出预算表（部门经济分类科目）</t>
  </si>
  <si>
    <t>总计</t>
  </si>
  <si>
    <t>区级当年财政拨款安排</t>
  </si>
  <si>
    <t>中央提前通知专项转移支付等</t>
  </si>
  <si>
    <t>上年结转安排</t>
  </si>
  <si>
    <t>一般公共预算拨款</t>
  </si>
  <si>
    <t>政府性基金安排</t>
  </si>
  <si>
    <t>国有资本经营预算安排</t>
  </si>
  <si>
    <t>上年应返还额度结转</t>
  </si>
  <si>
    <t>小计</t>
  </si>
  <si>
    <t>基本
支出</t>
  </si>
  <si>
    <t>项目
支出</t>
  </si>
  <si>
    <r>
      <rPr>
        <b/>
        <sz val="8"/>
        <rFont val="宋体"/>
        <family val="3"/>
        <charset val="134"/>
      </rPr>
      <t>0</t>
    </r>
    <r>
      <rPr>
        <b/>
        <sz val="8"/>
        <rFont val="宋体"/>
        <family val="3"/>
        <charset val="134"/>
      </rPr>
      <t>1</t>
    </r>
  </si>
  <si>
    <t>基本工资</t>
  </si>
  <si>
    <r>
      <rPr>
        <b/>
        <sz val="8"/>
        <rFont val="宋体"/>
        <family val="3"/>
        <charset val="134"/>
      </rPr>
      <t>3</t>
    </r>
    <r>
      <rPr>
        <b/>
        <sz val="8"/>
        <rFont val="宋体"/>
        <family val="3"/>
        <charset val="134"/>
      </rPr>
      <t>01</t>
    </r>
  </si>
  <si>
    <r>
      <rPr>
        <b/>
        <sz val="8"/>
        <rFont val="宋体"/>
        <family val="3"/>
        <charset val="134"/>
      </rPr>
      <t>0</t>
    </r>
    <r>
      <rPr>
        <b/>
        <sz val="8"/>
        <rFont val="宋体"/>
        <family val="3"/>
        <charset val="134"/>
      </rPr>
      <t>2</t>
    </r>
  </si>
  <si>
    <t>津贴补贴</t>
  </si>
  <si>
    <r>
      <rPr>
        <b/>
        <sz val="8"/>
        <rFont val="宋体"/>
        <family val="3"/>
        <charset val="134"/>
      </rPr>
      <t>0</t>
    </r>
    <r>
      <rPr>
        <b/>
        <sz val="8"/>
        <rFont val="宋体"/>
        <family val="3"/>
        <charset val="134"/>
      </rPr>
      <t>3</t>
    </r>
  </si>
  <si>
    <t>奖金</t>
  </si>
  <si>
    <r>
      <rPr>
        <b/>
        <sz val="8"/>
        <rFont val="宋体"/>
        <family val="3"/>
        <charset val="134"/>
      </rPr>
      <t>0</t>
    </r>
    <r>
      <rPr>
        <b/>
        <sz val="8"/>
        <rFont val="宋体"/>
        <family val="3"/>
        <charset val="134"/>
      </rPr>
      <t>7</t>
    </r>
  </si>
  <si>
    <t>绩效工资</t>
  </si>
  <si>
    <r>
      <rPr>
        <b/>
        <sz val="8"/>
        <rFont val="宋体"/>
        <family val="3"/>
        <charset val="134"/>
      </rPr>
      <t>0</t>
    </r>
    <r>
      <rPr>
        <b/>
        <sz val="8"/>
        <rFont val="宋体"/>
        <family val="3"/>
        <charset val="134"/>
      </rPr>
      <t>8</t>
    </r>
  </si>
  <si>
    <t>机关事业单位基本养老保险缴费</t>
  </si>
  <si>
    <r>
      <rPr>
        <b/>
        <sz val="8"/>
        <rFont val="宋体"/>
        <family val="3"/>
        <charset val="134"/>
      </rPr>
      <t>1</t>
    </r>
    <r>
      <rPr>
        <b/>
        <sz val="8"/>
        <rFont val="宋体"/>
        <family val="3"/>
        <charset val="134"/>
      </rPr>
      <t>0</t>
    </r>
  </si>
  <si>
    <t>职工基本医疗保险缴费</t>
  </si>
  <si>
    <r>
      <rPr>
        <b/>
        <sz val="8"/>
        <rFont val="宋体"/>
        <family val="3"/>
        <charset val="134"/>
      </rPr>
      <t>1</t>
    </r>
    <r>
      <rPr>
        <b/>
        <sz val="8"/>
        <rFont val="宋体"/>
        <family val="3"/>
        <charset val="134"/>
      </rPr>
      <t>1</t>
    </r>
  </si>
  <si>
    <t>公务员医疗补助缴费</t>
  </si>
  <si>
    <r>
      <rPr>
        <b/>
        <sz val="8"/>
        <rFont val="宋体"/>
        <family val="3"/>
        <charset val="134"/>
      </rPr>
      <t>1</t>
    </r>
    <r>
      <rPr>
        <b/>
        <sz val="8"/>
        <rFont val="宋体"/>
        <family val="3"/>
        <charset val="134"/>
      </rPr>
      <t>2</t>
    </r>
  </si>
  <si>
    <t>其他社会保障缴费</t>
  </si>
  <si>
    <r>
      <rPr>
        <b/>
        <sz val="8"/>
        <rFont val="宋体"/>
        <family val="3"/>
        <charset val="134"/>
      </rPr>
      <t>1</t>
    </r>
    <r>
      <rPr>
        <b/>
        <sz val="8"/>
        <rFont val="宋体"/>
        <family val="3"/>
        <charset val="134"/>
      </rPr>
      <t>3</t>
    </r>
  </si>
  <si>
    <r>
      <rPr>
        <b/>
        <sz val="8"/>
        <rFont val="宋体"/>
        <family val="3"/>
        <charset val="134"/>
      </rPr>
      <t>9</t>
    </r>
    <r>
      <rPr>
        <b/>
        <sz val="8"/>
        <rFont val="宋体"/>
        <family val="3"/>
        <charset val="134"/>
      </rPr>
      <t>9</t>
    </r>
  </si>
  <si>
    <t>其他工资福利支出</t>
  </si>
  <si>
    <t>302</t>
  </si>
  <si>
    <t>办公费</t>
  </si>
  <si>
    <t>差旅费</t>
  </si>
  <si>
    <t>工会经费</t>
  </si>
  <si>
    <t>福利费</t>
  </si>
  <si>
    <t>公务用车运行维护费</t>
  </si>
  <si>
    <t>其他交通费用</t>
  </si>
  <si>
    <t>其他商品和服务支出</t>
  </si>
  <si>
    <t>303</t>
  </si>
  <si>
    <t>退休费</t>
  </si>
  <si>
    <t>医疗费补助</t>
  </si>
  <si>
    <t>表6</t>
  </si>
  <si>
    <t>一般公共预算支出预算表</t>
  </si>
  <si>
    <t>当年财政拨款安排</t>
  </si>
  <si>
    <t>行政单位退休</t>
  </si>
  <si>
    <t>表7</t>
  </si>
  <si>
    <t>一般公共预算基本支出预算表</t>
  </si>
  <si>
    <t>人员经费</t>
  </si>
  <si>
    <t>公用经费</t>
  </si>
  <si>
    <t>07</t>
  </si>
  <si>
    <t>表8</t>
  </si>
  <si>
    <t>一般公共预算项目支出预算表</t>
  </si>
  <si>
    <t>金额</t>
  </si>
  <si>
    <r>
      <rPr>
        <sz val="11"/>
        <rFont val="宋体"/>
        <family val="3"/>
        <charset val="134"/>
      </rPr>
      <t>  </t>
    </r>
  </si>
  <si>
    <t>表9</t>
  </si>
  <si>
    <t>一般公共预算“三公”经费支出预算表</t>
  </si>
  <si>
    <t>单位编码</t>
  </si>
  <si>
    <t>当年财政拨款预算安排</t>
  </si>
  <si>
    <t>因公出国（境）
费用</t>
  </si>
  <si>
    <t>公务用车购置及运行费</t>
  </si>
  <si>
    <t>公务接待费</t>
  </si>
  <si>
    <t>公务用车购置费</t>
  </si>
  <si>
    <t>公务用车运行费</t>
  </si>
  <si>
    <t>中共攀枝花市西区区委办公室</t>
  </si>
  <si>
    <t>表10</t>
  </si>
  <si>
    <t xml:space="preserve">政府性基金预算支出预算表 </t>
  </si>
  <si>
    <t>本年政府性基金预算支出</t>
  </si>
  <si>
    <t>表11</t>
  </si>
  <si>
    <t>政府性基金预算“三公”经费支出预算表</t>
  </si>
  <si>
    <t>说明：区委办公室本级2022年没有使用政府性基金预算“三公”经费安排的支出，本表无数据。</t>
  </si>
  <si>
    <t>表12</t>
  </si>
  <si>
    <t>国有资本经营预算支出预算表</t>
  </si>
  <si>
    <t>本年国有资本经营预算支出</t>
  </si>
  <si>
    <t>说明：区委办公室本级2022年没有使用国有资本经营预算拨款安排的支出，本表无数据。</t>
  </si>
  <si>
    <t>表13</t>
  </si>
  <si>
    <t>部门预算项目绩效目标表（2022年度）</t>
  </si>
  <si>
    <t>单位名称</t>
  </si>
  <si>
    <t>项目名称</t>
  </si>
  <si>
    <t>年度目标</t>
  </si>
  <si>
    <t>一级指标</t>
  </si>
  <si>
    <t>二级指标</t>
  </si>
  <si>
    <t>三级指标</t>
  </si>
  <si>
    <t>指标性质</t>
  </si>
  <si>
    <t>指标值</t>
  </si>
  <si>
    <t>度量单位</t>
  </si>
  <si>
    <t>权重</t>
  </si>
  <si>
    <t>指标方向性</t>
  </si>
  <si>
    <t>派驻纪检组业务经费</t>
  </si>
  <si>
    <t>0.5万元</t>
  </si>
  <si>
    <t>派驻纪检监察组全面履行党章赋予的三项任务，真正体现党章对纪委的定位，把党的纪律和规矩挺在前面，以严明的纪律确保中央、省委、市委和区委政令畅通，切实加强部门党风廉政建设和反腐败工作。</t>
  </si>
  <si>
    <t>产出指标</t>
  </si>
  <si>
    <t>数量指标</t>
  </si>
  <si>
    <t>参加纪检监察业务培训；订阅纪检监察有关书籍</t>
  </si>
  <si>
    <t>培训3人次；订阅纪检监察报刊，杂志、书籍若干</t>
  </si>
  <si>
    <t>人次；本</t>
  </si>
  <si>
    <t>正向指标</t>
  </si>
  <si>
    <t>质量指标</t>
  </si>
  <si>
    <t>建设纪检监察系统的检举举报平台</t>
  </si>
  <si>
    <t>继续做好信访检举举报平台主体工程建设和大数据应用子平台部署应用</t>
  </si>
  <si>
    <t>时效指标</t>
  </si>
  <si>
    <t>完成时限</t>
  </si>
  <si>
    <t>2022.12.31</t>
  </si>
  <si>
    <t>年</t>
  </si>
  <si>
    <t>成本指标</t>
  </si>
  <si>
    <t>工作经费</t>
  </si>
  <si>
    <t>万元</t>
  </si>
  <si>
    <t>效益指标</t>
  </si>
  <si>
    <t>社会效益指标</t>
  </si>
  <si>
    <t>主动接受群众的检举举报;增强纪检监察干部的履职能力</t>
  </si>
  <si>
    <t>主动接受群众监督，不断提高工作透明度，干部职工不断强化纪律意识;纪检监察干部认真履职，勇于担当、敢于监督，纪检监察工作有序开展，取得实效</t>
  </si>
  <si>
    <t>满意度指标</t>
  </si>
  <si>
    <t>服务对象满意度指标</t>
  </si>
  <si>
    <t>被监督单位满意度</t>
  </si>
  <si>
    <t>2022年目标绩效管理和综合督查工作经费</t>
  </si>
  <si>
    <t>9万元</t>
  </si>
  <si>
    <t>加强2022年全区重点工作、民生实事及区委、政府重大决策部署的督查督办，强化目标绩效管理，落实区委督促检查暨绩效管理工作领导小组日常工作，确保西区2022年重点工作、民生实事、绩效考核等工作顺利完成，全面完成有关考核工作。</t>
  </si>
  <si>
    <t>召开目标督查、民生实事季度工作会，开展民生实事满意度测评，印制绩效考评资料，参加目标绩效管理及督查工作专题培训，开展重点工作、重大项目等专项督查</t>
  </si>
  <si>
    <t>召开会议4次；满意度测评2次；印制资料300余本；民生实事宣传1次，印制宣传资料8000—10000册；培训8人次，开展督促检查50次</t>
  </si>
  <si>
    <t>确保西区2022年重点工作、民生实事、绩效考核等工作顺利完成。</t>
  </si>
  <si>
    <t>按照区委、区政府统一安排，确保2022年重点工作、民生实事、绩效考核等工作顺利完成</t>
  </si>
  <si>
    <t>工作经费、资料印制费、培训费、办公经费等。</t>
  </si>
  <si>
    <t>经济效益指标</t>
  </si>
  <si>
    <t>目标绩效考核和重点工作督查</t>
  </si>
  <si>
    <t>确保目标责任制考核落实，强化绩效管理，推动重点项目早建成、早增效益</t>
  </si>
  <si>
    <t>生态效益指标</t>
  </si>
  <si>
    <t>社会稳定，重点项目建成带动地方经济发展</t>
  </si>
  <si>
    <t>可持续影响指标</t>
  </si>
  <si>
    <t>目标绩效考核</t>
  </si>
  <si>
    <t>建立目标导向考核，促进可持续发展</t>
  </si>
  <si>
    <t>2022年牵头统筹全区重大活动经费</t>
  </si>
  <si>
    <t>69万元</t>
  </si>
  <si>
    <t>区委办牵头统筹全区重大活动是围绕区委中心工作，坚持高起点、高标准的服务理念，通过强化全办服务意识，提升服务水平，保障区委各项工作高效完成。通过融媒体手段对各项活动、会议进行宣传报道，不断提升西区知名度，为推动西区高质量发展提供有力支撑。</t>
  </si>
  <si>
    <t>牵头开展全区重大活动；牵头开展全区重大会议、调研</t>
  </si>
  <si>
    <t>牵头召开全市项目竞进拉练2次；牵头召开区委全会2次、全区性工作会议15次、重大调研2次</t>
  </si>
  <si>
    <t>次</t>
  </si>
  <si>
    <t>高质量完成全区性重大会议及活动；提高区委办综合服务能力</t>
  </si>
  <si>
    <t>保障2022年西区承办的全市、全区重大会议、活动顺利召开；不断创新工作方式，提高办文、办会水平，持续做好区委决策的参谋助手</t>
  </si>
  <si>
    <t>牵头开展全市重大活动经费；牵头开展全区重大会议经费；开展全民国家安全教育日宣讲活动经费；牵头召开区委全面深化改革委员会会议经费</t>
  </si>
  <si>
    <t>购置活动办公用品费4万元；活动资料印制费8万元；活动会务费4万元；牵头召开2022年团拜会经费8万元；召开区委全会（2次）及全区性工作会议（15次）经费20万元；开展重大调研（2次）经费10万元；开展全民国家安全教育日宣讲活动经费5万元；牵头召开区委全面深化改革委员会会议经费8万元；全面深化改革宣传费2万元</t>
  </si>
  <si>
    <t>提升西区知名度，打造城市品牌</t>
  </si>
  <si>
    <t>通过融媒体手段对各项活动、会议进行宣传报道，不断提升西区知名度，为企业、群众了解西区提供指南</t>
  </si>
  <si>
    <t>持续提升区委办办文、办会水平</t>
  </si>
  <si>
    <t>围绕区委中心工作，坚持高起点、高标准的服务理念，进一步强化服务意识，提升服务水平，保障区委各项工作高效完成</t>
  </si>
  <si>
    <t>电子政务建设服务经费</t>
  </si>
  <si>
    <t>73万元</t>
  </si>
  <si>
    <t>保证区级各部门（单位）、格里坪镇、各街道、各村（社区）能流畅稳定使用互联网、电子政务内（外）网、协同办公平台等网络或办公工具。</t>
  </si>
  <si>
    <t>光纤专线数量；协同平台及电子政务网络服务响应；网络设备巡检</t>
  </si>
  <si>
    <t>2条，电信、移动各1条，均为光纤主线；不限次数，以满足各部门（单位）需求为准；4次，每季度一次</t>
  </si>
  <si>
    <t>政务网络、协同平台、西区政府网站稳定运行</t>
  </si>
  <si>
    <t>全年稳定安全运行率98%，即保证357天以上电子政务内外网稳定安全运行</t>
  </si>
  <si>
    <t>光纤租赁费、网站运营费、协同平台运行维护费、网络安全维护费、防火墙购置费</t>
  </si>
  <si>
    <t>1.电信和移动光纤租赁费23万元；2.西区政府网站运营费用10万元；3.协同平台运行维护费（市级）4万元；4.电子政务网络安全维护费24万元；5.防护墙购置12万元</t>
  </si>
  <si>
    <t>惠民利企政策发布及解读</t>
  </si>
  <si>
    <t>不限条次，应发布尽发布</t>
  </si>
  <si>
    <t>协同平台服务 、政务网络维护服务</t>
  </si>
  <si>
    <t>2022年全年</t>
  </si>
  <si>
    <t>协同平台和政务网络用户满意度</t>
  </si>
  <si>
    <t>抽样调查达到基本满意以上</t>
  </si>
  <si>
    <t xml:space="preserve">
  </t>
  </si>
  <si>
    <t>表14</t>
  </si>
  <si>
    <t>部门整体支出绩效目标表</t>
  </si>
  <si>
    <t>（2022年度）</t>
  </si>
  <si>
    <t>部门名称</t>
  </si>
  <si>
    <t>年度主要任务</t>
  </si>
  <si>
    <t>任务名称</t>
  </si>
  <si>
    <t>主要内容</t>
  </si>
  <si>
    <t xml:space="preserve">
提高综合服务能力</t>
  </si>
  <si>
    <t>确保区委各项工作高效运转</t>
  </si>
  <si>
    <t>抓好机要保密工作</t>
  </si>
  <si>
    <t>确保党和国家秘密绝对安全畅通</t>
  </si>
  <si>
    <t>做好网络管理工作</t>
  </si>
  <si>
    <t>为部门信息交换提供快捷高效的办公方式</t>
  </si>
  <si>
    <t>年度部门整体支出预算</t>
  </si>
  <si>
    <t>资金总额</t>
  </si>
  <si>
    <t>财政拨款</t>
  </si>
  <si>
    <t>其他资金</t>
  </si>
  <si>
    <t>年度总体目标</t>
  </si>
  <si>
    <t>一是提高综合服务能力，确保区委各项工作高效运转。二是抓好机要保密工作，确保党和国家秘密绝对安全畅通。三是做好网络管理工作，为部门信息交换提供快捷高效的办公方式。</t>
  </si>
  <si>
    <t>年度绩效指标</t>
  </si>
  <si>
    <t>指标值
（包含数字及文字描述）</t>
  </si>
  <si>
    <t>保障职工薪酬</t>
  </si>
  <si>
    <t>按时为区委办33名干部职工发放工资薪金，及时足额缴纳社保、公积金等</t>
  </si>
  <si>
    <t>保障6个项目推进</t>
  </si>
  <si>
    <t>保障区委办6个项目和其他各项工作任务顺利推进</t>
  </si>
  <si>
    <t>确保各项工作高效开展</t>
  </si>
  <si>
    <t>保障区委办干部职工正常办公和生活秩序</t>
  </si>
  <si>
    <t>做好各项目和工作执行的全过程监督管理工作，确保各类项目按计划有效实施</t>
  </si>
  <si>
    <t>按时发放职工薪酬</t>
  </si>
  <si>
    <t>按照工资发放、社保缴纳的时间节点及时兑现职工福利待遇</t>
  </si>
  <si>
    <t>保障项目顺利完成</t>
  </si>
  <si>
    <t>按照区委办公室工作计划和各项目实施进度，有序推进各项工作</t>
  </si>
  <si>
    <t xml:space="preserve"> 严控运行成本</t>
  </si>
  <si>
    <t>争取全年总支出控制在722.68万元以内，其中基本支出559.49万元，项目支出163.19万元</t>
  </si>
  <si>
    <t>推动西区高质量发展</t>
  </si>
  <si>
    <t>认真贯彻落实中央、省委和市委各项决策部署，切实结合西区实际，抓好各项工作的统筹协调、督促检查和评估考核，逐步建立全过程、高效率、可核实的工作落实机制，以各项举措的落实提升党的执政水平和政府服务能力、推动地方经济发展、促进社会公平正义、增进人民福祉。</t>
  </si>
  <si>
    <t>服务对象满意度</t>
  </si>
  <si>
    <t>力争干部群众对区委办满意度达到较好水平。</t>
  </si>
  <si>
    <t xml:space="preserve">
    </t>
  </si>
  <si>
    <t>中国共产党攀枝花市西区委员会办公室</t>
    <phoneticPr fontId="32" type="noConversion"/>
  </si>
  <si>
    <t>2022年部门预算公开表</t>
    <phoneticPr fontId="32" type="noConversion"/>
  </si>
</sst>
</file>

<file path=xl/styles.xml><?xml version="1.0" encoding="utf-8"?>
<styleSheet xmlns="http://schemas.openxmlformats.org/spreadsheetml/2006/main">
  <fonts count="3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scheme val="minor"/>
    </font>
    <font>
      <sz val="9"/>
      <name val="SimSun"/>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color indexed="8"/>
      <name val="宋体"/>
      <charset val="134"/>
      <scheme val="minor"/>
    </font>
    <font>
      <sz val="11"/>
      <name val="宋体"/>
      <charset val="134"/>
    </font>
    <font>
      <b/>
      <sz val="11"/>
      <name val="宋体"/>
      <charset val="134"/>
    </font>
    <font>
      <sz val="11"/>
      <name val="SimSun"/>
      <charset val="134"/>
    </font>
    <font>
      <b/>
      <sz val="8"/>
      <name val="宋体"/>
      <charset val="134"/>
    </font>
    <font>
      <b/>
      <sz val="8"/>
      <name val="宋体"/>
      <charset val="134"/>
    </font>
    <font>
      <sz val="8"/>
      <color indexed="8"/>
      <name val="宋体"/>
      <charset val="134"/>
      <scheme val="minor"/>
    </font>
    <font>
      <sz val="8"/>
      <name val="宋体"/>
      <charset val="134"/>
    </font>
    <font>
      <sz val="8"/>
      <name val="SimSun"/>
      <charset val="134"/>
    </font>
    <font>
      <b/>
      <sz val="16"/>
      <name val="黑体"/>
      <charset val="134"/>
    </font>
    <font>
      <b/>
      <sz val="10"/>
      <name val="宋体"/>
      <charset val="134"/>
    </font>
    <font>
      <sz val="12"/>
      <color indexed="8"/>
      <name val="方正黑体简体"/>
      <charset val="134"/>
    </font>
    <font>
      <sz val="9"/>
      <name val="Hiragino Sans GB"/>
      <family val="1"/>
    </font>
    <font>
      <b/>
      <sz val="9"/>
      <name val="Hiragino Sans GB"/>
      <family val="1"/>
    </font>
    <font>
      <sz val="12"/>
      <name val="宋体"/>
      <family val="3"/>
      <charset val="134"/>
    </font>
    <font>
      <sz val="12"/>
      <name val="黑体"/>
      <family val="3"/>
      <charset val="134"/>
    </font>
    <font>
      <sz val="26"/>
      <name val="方正小标宋简体"/>
      <family val="4"/>
      <charset val="134"/>
    </font>
    <font>
      <sz val="18"/>
      <name val="宋体"/>
      <family val="3"/>
      <charset val="134"/>
      <scheme val="minor"/>
    </font>
    <font>
      <sz val="11"/>
      <color indexed="8"/>
      <name val="宋体"/>
      <family val="3"/>
      <charset val="134"/>
      <scheme val="minor"/>
    </font>
    <font>
      <sz val="11"/>
      <name val="宋体"/>
      <family val="3"/>
      <charset val="134"/>
    </font>
    <font>
      <b/>
      <sz val="8"/>
      <name val="宋体"/>
      <family val="3"/>
      <charset val="134"/>
    </font>
    <font>
      <sz val="9"/>
      <name val="宋体"/>
      <family val="3"/>
      <charset val="134"/>
      <scheme val="minor"/>
    </font>
  </fonts>
  <fills count="2">
    <fill>
      <patternFill patternType="none"/>
    </fill>
    <fill>
      <patternFill patternType="gray125"/>
    </fill>
  </fills>
  <borders count="1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FFFFFF"/>
      </left>
      <right/>
      <top style="thin">
        <color rgb="FFFFFFFF"/>
      </top>
      <bottom style="thin">
        <color rgb="FFFFFFFF"/>
      </bottom>
      <diagonal/>
    </border>
    <border>
      <left style="thin">
        <color rgb="FFFFFFFF"/>
      </left>
      <right style="thin">
        <color rgb="FFFFFFFF"/>
      </right>
      <top/>
      <bottom/>
      <diagonal/>
    </border>
    <border>
      <left style="thin">
        <color rgb="FFFFFFFF"/>
      </left>
      <right/>
      <top style="thin">
        <color auto="1"/>
      </top>
      <bottom/>
      <diagonal/>
    </border>
    <border>
      <left/>
      <right/>
      <top style="thin">
        <color auto="1"/>
      </top>
      <bottom/>
      <diagonal/>
    </border>
    <border>
      <left style="thin">
        <color rgb="FFFFFFFF"/>
      </left>
      <right/>
      <top style="thin">
        <color rgb="FFFFFFFF"/>
      </top>
      <bottom/>
      <diagonal/>
    </border>
    <border>
      <left/>
      <right/>
      <top style="thin">
        <color rgb="FFFFFFFF"/>
      </top>
      <bottom style="thin">
        <color rgb="FFFFFFFF"/>
      </bottom>
      <diagonal/>
    </border>
    <border>
      <left/>
      <right style="thin">
        <color rgb="FFFFFFFF"/>
      </right>
      <top style="thin">
        <color auto="1"/>
      </top>
      <bottom/>
      <diagonal/>
    </border>
    <border>
      <left style="thin">
        <color rgb="FFFFFFFF"/>
      </left>
      <right/>
      <top/>
      <bottom/>
      <diagonal/>
    </border>
    <border>
      <left/>
      <right/>
      <top style="thin">
        <color rgb="FFFFFFFF"/>
      </top>
      <bottom/>
      <diagonal/>
    </border>
    <border>
      <left/>
      <right/>
      <top/>
      <bottom style="thin">
        <color rgb="FFFFFFFF"/>
      </bottom>
      <diagonal/>
    </border>
  </borders>
  <cellStyleXfs count="2">
    <xf numFmtId="0" fontId="0" fillId="0" borderId="0">
      <alignment vertical="center"/>
    </xf>
    <xf numFmtId="0" fontId="29" fillId="0" borderId="0">
      <alignment vertical="center"/>
    </xf>
  </cellStyleXfs>
  <cellXfs count="15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5" fillId="0" borderId="2"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0" xfId="0" applyFont="1" applyFill="1" applyBorder="1" applyAlignment="1">
      <alignment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8" fillId="0" borderId="5" xfId="0" applyFont="1" applyFill="1" applyBorder="1" applyAlignment="1">
      <alignment horizontal="left" vertical="center" wrapText="1"/>
    </xf>
    <xf numFmtId="0" fontId="9" fillId="0" borderId="4" xfId="0" applyFont="1" applyFill="1" applyBorder="1" applyAlignment="1">
      <alignment horizontal="center" vertical="center"/>
    </xf>
    <xf numFmtId="0" fontId="9" fillId="0"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4" xfId="0" applyFont="1" applyFill="1" applyBorder="1" applyAlignment="1">
      <alignment horizontal="left" vertical="center"/>
    </xf>
    <xf numFmtId="9" fontId="10" fillId="0" borderId="4" xfId="0" applyNumberFormat="1" applyFont="1" applyFill="1" applyBorder="1" applyAlignment="1">
      <alignment horizontal="center" vertical="center" wrapText="1"/>
    </xf>
    <xf numFmtId="0" fontId="10" fillId="0" borderId="1" xfId="0" applyFont="1" applyBorder="1">
      <alignment vertical="center"/>
    </xf>
    <xf numFmtId="0" fontId="6" fillId="0" borderId="0" xfId="0" applyFont="1" applyBorder="1" applyAlignment="1">
      <alignment vertical="center" wrapText="1"/>
    </xf>
    <xf numFmtId="0" fontId="10" fillId="0" borderId="1" xfId="0" applyFont="1" applyBorder="1" applyAlignment="1">
      <alignment vertical="center" wrapText="1"/>
    </xf>
    <xf numFmtId="0" fontId="10" fillId="0" borderId="5" xfId="0" applyFont="1" applyBorder="1">
      <alignment vertical="center"/>
    </xf>
    <xf numFmtId="0" fontId="10" fillId="0" borderId="9" xfId="0" applyFont="1" applyBorder="1">
      <alignment vertical="center"/>
    </xf>
    <xf numFmtId="0" fontId="13" fillId="0" borderId="4" xfId="0" applyFont="1" applyFill="1" applyBorder="1" applyAlignment="1">
      <alignment horizontal="center" vertical="center"/>
    </xf>
    <xf numFmtId="0" fontId="10" fillId="0" borderId="9" xfId="0" applyFont="1" applyBorder="1" applyAlignment="1">
      <alignment vertical="center" wrapText="1"/>
    </xf>
    <xf numFmtId="0" fontId="9" fillId="0" borderId="9" xfId="0" applyFont="1" applyBorder="1">
      <alignment vertical="center"/>
    </xf>
    <xf numFmtId="4" fontId="13" fillId="0" borderId="4" xfId="0" applyNumberFormat="1" applyFont="1" applyFill="1" applyBorder="1" applyAlignment="1">
      <alignment horizontal="right" vertical="center"/>
    </xf>
    <xf numFmtId="0" fontId="8" fillId="0" borderId="4" xfId="0" applyFont="1" applyFill="1" applyBorder="1" applyAlignment="1">
      <alignment horizontal="left" vertical="center"/>
    </xf>
    <xf numFmtId="4" fontId="8" fillId="0" borderId="4" xfId="0" applyNumberFormat="1" applyFont="1" applyFill="1" applyBorder="1" applyAlignment="1">
      <alignment horizontal="right" vertical="center"/>
    </xf>
    <xf numFmtId="0" fontId="10" fillId="0" borderId="10" xfId="0" applyFont="1" applyBorder="1">
      <alignment vertical="center"/>
    </xf>
    <xf numFmtId="0" fontId="8" fillId="0" borderId="1" xfId="0" applyFont="1" applyBorder="1" applyAlignment="1">
      <alignment horizontal="right" vertical="center" wrapText="1"/>
    </xf>
    <xf numFmtId="0" fontId="8" fillId="0" borderId="5" xfId="0" applyFont="1" applyBorder="1" applyAlignment="1">
      <alignment horizontal="center" vertical="center"/>
    </xf>
    <xf numFmtId="0" fontId="10" fillId="0" borderId="13" xfId="0" applyFont="1" applyBorder="1">
      <alignment vertical="center"/>
    </xf>
    <xf numFmtId="0" fontId="10" fillId="0" borderId="14" xfId="0" applyFont="1" applyBorder="1">
      <alignment vertical="center"/>
    </xf>
    <xf numFmtId="0" fontId="10" fillId="0" borderId="14" xfId="0" applyFont="1" applyBorder="1" applyAlignment="1">
      <alignment vertical="center" wrapText="1"/>
    </xf>
    <xf numFmtId="0" fontId="9" fillId="0" borderId="14" xfId="0" applyFont="1" applyBorder="1" applyAlignment="1">
      <alignment vertical="center" wrapText="1"/>
    </xf>
    <xf numFmtId="0" fontId="10" fillId="0" borderId="16" xfId="0" applyFont="1" applyBorder="1" applyAlignment="1">
      <alignment vertical="center" wrapText="1"/>
    </xf>
    <xf numFmtId="0" fontId="13" fillId="0" borderId="4" xfId="0" applyFont="1" applyFill="1" applyBorder="1" applyAlignment="1">
      <alignment horizontal="center" vertical="center" wrapText="1"/>
    </xf>
    <xf numFmtId="49" fontId="13" fillId="0" borderId="4" xfId="0" applyNumberFormat="1" applyFont="1" applyFill="1" applyBorder="1" applyAlignment="1">
      <alignment horizontal="center" vertical="center"/>
    </xf>
    <xf numFmtId="0" fontId="0" fillId="0" borderId="0" xfId="0" applyFont="1" applyFill="1">
      <alignment vertical="center"/>
    </xf>
    <xf numFmtId="0" fontId="10" fillId="0" borderId="1" xfId="0" applyFont="1" applyFill="1" applyBorder="1">
      <alignment vertical="center"/>
    </xf>
    <xf numFmtId="0" fontId="8" fillId="0" borderId="1" xfId="0" applyFont="1" applyFill="1" applyBorder="1" applyAlignment="1">
      <alignment horizontal="right" vertical="center" wrapText="1"/>
    </xf>
    <xf numFmtId="0" fontId="10" fillId="0" borderId="9" xfId="0" applyFont="1" applyFill="1" applyBorder="1">
      <alignment vertical="center"/>
    </xf>
    <xf numFmtId="0" fontId="10" fillId="0" borderId="5" xfId="0" applyFont="1" applyFill="1" applyBorder="1">
      <alignment vertical="center"/>
    </xf>
    <xf numFmtId="0" fontId="12" fillId="0" borderId="5" xfId="0" applyFont="1" applyFill="1" applyBorder="1" applyAlignment="1">
      <alignment horizontal="left" vertical="center"/>
    </xf>
    <xf numFmtId="0" fontId="8" fillId="0" borderId="5" xfId="0" applyFont="1" applyFill="1" applyBorder="1" applyAlignment="1">
      <alignment horizontal="center" vertical="center"/>
    </xf>
    <xf numFmtId="0" fontId="10" fillId="0" borderId="13" xfId="0" applyFont="1" applyFill="1" applyBorder="1">
      <alignment vertical="center"/>
    </xf>
    <xf numFmtId="0" fontId="10" fillId="0" borderId="9" xfId="0" applyFont="1" applyFill="1" applyBorder="1" applyAlignment="1">
      <alignment vertical="center" wrapText="1"/>
    </xf>
    <xf numFmtId="0" fontId="10" fillId="0" borderId="14" xfId="0" applyFont="1" applyFill="1" applyBorder="1">
      <alignment vertical="center"/>
    </xf>
    <xf numFmtId="0" fontId="10" fillId="0" borderId="14" xfId="0" applyFont="1" applyFill="1" applyBorder="1" applyAlignment="1">
      <alignment vertical="center" wrapText="1"/>
    </xf>
    <xf numFmtId="0" fontId="9" fillId="0" borderId="9" xfId="0" applyFont="1" applyFill="1" applyBorder="1">
      <alignment vertical="center"/>
    </xf>
    <xf numFmtId="0" fontId="9" fillId="0" borderId="14" xfId="0" applyFont="1" applyFill="1" applyBorder="1" applyAlignment="1">
      <alignment vertical="center" wrapText="1"/>
    </xf>
    <xf numFmtId="49" fontId="8" fillId="0" borderId="4" xfId="0" applyNumberFormat="1" applyFont="1" applyFill="1" applyBorder="1" applyAlignment="1">
      <alignment horizontal="left" vertical="center"/>
    </xf>
    <xf numFmtId="0" fontId="10" fillId="0" borderId="10" xfId="0" applyFont="1" applyFill="1" applyBorder="1">
      <alignment vertical="center"/>
    </xf>
    <xf numFmtId="0" fontId="10" fillId="0" borderId="10" xfId="0" applyFont="1" applyFill="1" applyBorder="1" applyAlignment="1">
      <alignment vertical="center" wrapText="1"/>
    </xf>
    <xf numFmtId="49" fontId="10" fillId="0" borderId="10" xfId="0" applyNumberFormat="1" applyFont="1" applyFill="1" applyBorder="1" applyAlignment="1">
      <alignment vertical="center" wrapText="1"/>
    </xf>
    <xf numFmtId="0" fontId="10" fillId="0" borderId="16" xfId="0" applyFont="1" applyFill="1" applyBorder="1" applyAlignment="1">
      <alignment vertical="center" wrapText="1"/>
    </xf>
    <xf numFmtId="0" fontId="8" fillId="0" borderId="1" xfId="0" applyFont="1" applyFill="1" applyBorder="1">
      <alignment vertical="center"/>
    </xf>
    <xf numFmtId="0" fontId="5" fillId="0" borderId="1" xfId="0" applyFont="1" applyFill="1" applyBorder="1" applyAlignment="1">
      <alignment vertical="center" wrapText="1"/>
    </xf>
    <xf numFmtId="0" fontId="14" fillId="0" borderId="1" xfId="0" applyFont="1" applyFill="1" applyBorder="1" applyAlignment="1">
      <alignment horizontal="right" vertical="center" wrapText="1"/>
    </xf>
    <xf numFmtId="0" fontId="8" fillId="0" borderId="5" xfId="0" applyFont="1" applyFill="1" applyBorder="1" applyAlignment="1">
      <alignment horizontal="right" vertical="center"/>
    </xf>
    <xf numFmtId="0" fontId="15" fillId="0" borderId="4" xfId="0" applyFont="1" applyFill="1" applyBorder="1" applyAlignment="1">
      <alignment horizontal="center" vertical="center"/>
    </xf>
    <xf numFmtId="49" fontId="16" fillId="0" borderId="4" xfId="0" applyNumberFormat="1" applyFont="1" applyFill="1" applyBorder="1" applyAlignment="1">
      <alignment horizontal="center" vertical="center"/>
    </xf>
    <xf numFmtId="0" fontId="16" fillId="0" borderId="4" xfId="0" applyFont="1" applyFill="1" applyBorder="1" applyAlignment="1">
      <alignment horizontal="center" vertical="center" wrapText="1"/>
    </xf>
    <xf numFmtId="49" fontId="15" fillId="0" borderId="4" xfId="0" applyNumberFormat="1" applyFont="1" applyFill="1" applyBorder="1" applyAlignment="1">
      <alignment horizontal="center" vertical="center"/>
    </xf>
    <xf numFmtId="0" fontId="16" fillId="0" borderId="4" xfId="0" applyFont="1" applyFill="1" applyBorder="1" applyAlignment="1">
      <alignment horizontal="center" vertical="center"/>
    </xf>
    <xf numFmtId="0" fontId="16" fillId="0" borderId="4" xfId="1" applyFont="1" applyBorder="1" applyAlignment="1">
      <alignment horizontal="center" vertical="center"/>
    </xf>
    <xf numFmtId="4" fontId="15" fillId="0" borderId="4" xfId="0" applyNumberFormat="1" applyFont="1" applyFill="1" applyBorder="1" applyAlignment="1">
      <alignment horizontal="right" vertical="center"/>
    </xf>
    <xf numFmtId="0" fontId="5" fillId="0" borderId="10" xfId="0" applyFont="1" applyFill="1" applyBorder="1" applyAlignment="1">
      <alignment vertical="center" wrapText="1"/>
    </xf>
    <xf numFmtId="0" fontId="5" fillId="0" borderId="14" xfId="0" applyFont="1" applyFill="1" applyBorder="1" applyAlignment="1">
      <alignment vertical="center" wrapText="1"/>
    </xf>
    <xf numFmtId="0" fontId="5" fillId="0" borderId="16" xfId="0" applyFont="1" applyFill="1" applyBorder="1" applyAlignment="1">
      <alignment vertical="center" wrapText="1"/>
    </xf>
    <xf numFmtId="0" fontId="17" fillId="0" borderId="0" xfId="0" applyFont="1" applyFill="1">
      <alignment vertical="center"/>
    </xf>
    <xf numFmtId="0" fontId="5" fillId="0" borderId="5" xfId="0" applyFont="1" applyFill="1" applyBorder="1" applyAlignment="1">
      <alignment vertical="center" wrapText="1"/>
    </xf>
    <xf numFmtId="0" fontId="18" fillId="0" borderId="9" xfId="0" applyFont="1" applyFill="1" applyBorder="1">
      <alignment vertical="center"/>
    </xf>
    <xf numFmtId="0" fontId="18" fillId="0" borderId="10" xfId="0" applyFont="1" applyFill="1" applyBorder="1">
      <alignment vertical="center"/>
    </xf>
    <xf numFmtId="0" fontId="19" fillId="0" borderId="10" xfId="0" applyFont="1" applyFill="1" applyBorder="1" applyAlignment="1">
      <alignment vertical="center" wrapText="1"/>
    </xf>
    <xf numFmtId="0" fontId="10" fillId="0" borderId="5" xfId="0" applyFont="1" applyFill="1" applyBorder="1" applyAlignment="1">
      <alignment vertical="center" wrapText="1"/>
    </xf>
    <xf numFmtId="4" fontId="15" fillId="0" borderId="4" xfId="0" applyNumberFormat="1" applyFont="1" applyFill="1" applyBorder="1" applyAlignment="1">
      <alignment horizontal="center" vertical="center"/>
    </xf>
    <xf numFmtId="4" fontId="18" fillId="0" borderId="4" xfId="0" applyNumberFormat="1" applyFont="1" applyFill="1" applyBorder="1" applyAlignment="1">
      <alignment horizontal="right" vertical="center"/>
    </xf>
    <xf numFmtId="0" fontId="5" fillId="0" borderId="9" xfId="0" applyFont="1" applyFill="1" applyBorder="1" applyAlignment="1">
      <alignment vertical="center" wrapText="1"/>
    </xf>
    <xf numFmtId="0" fontId="5" fillId="0" borderId="13" xfId="0" applyFont="1" applyFill="1" applyBorder="1" applyAlignment="1">
      <alignment vertical="center" wrapText="1"/>
    </xf>
    <xf numFmtId="0" fontId="19" fillId="0" borderId="14" xfId="0" applyFont="1" applyFill="1" applyBorder="1" applyAlignment="1">
      <alignment vertical="center" wrapText="1"/>
    </xf>
    <xf numFmtId="0" fontId="19" fillId="0" borderId="16" xfId="0" applyFont="1" applyFill="1" applyBorder="1" applyAlignment="1">
      <alignment vertical="center" wrapText="1"/>
    </xf>
    <xf numFmtId="0" fontId="14" fillId="0" borderId="9" xfId="0" applyFont="1" applyFill="1" applyBorder="1">
      <alignment vertical="center"/>
    </xf>
    <xf numFmtId="0" fontId="5" fillId="0" borderId="1" xfId="0" applyFont="1" applyFill="1" applyBorder="1">
      <alignment vertical="center"/>
    </xf>
    <xf numFmtId="0" fontId="14" fillId="0" borderId="1" xfId="0" applyFont="1" applyFill="1" applyBorder="1" applyAlignment="1">
      <alignment horizontal="right" vertical="center"/>
    </xf>
    <xf numFmtId="0" fontId="5" fillId="0" borderId="9" xfId="0" applyFont="1" applyFill="1" applyBorder="1">
      <alignment vertical="center"/>
    </xf>
    <xf numFmtId="0" fontId="5" fillId="0" borderId="10" xfId="0" applyFont="1" applyFill="1" applyBorder="1">
      <alignment vertical="center"/>
    </xf>
    <xf numFmtId="0" fontId="5" fillId="0" borderId="17" xfId="0" applyFont="1" applyFill="1" applyBorder="1" applyAlignment="1">
      <alignment vertical="center" wrapText="1"/>
    </xf>
    <xf numFmtId="0" fontId="14" fillId="0" borderId="0" xfId="0" applyFont="1" applyFill="1" applyAlignment="1">
      <alignment vertical="center"/>
    </xf>
    <xf numFmtId="0" fontId="5" fillId="0" borderId="18" xfId="0" applyFont="1" applyFill="1" applyBorder="1" applyAlignment="1">
      <alignment vertical="center" wrapText="1"/>
    </xf>
    <xf numFmtId="0" fontId="10" fillId="0" borderId="1" xfId="0" applyFont="1" applyFill="1" applyBorder="1" applyAlignment="1">
      <alignment vertical="center" wrapText="1"/>
    </xf>
    <xf numFmtId="0" fontId="21" fillId="0" borderId="4" xfId="0" applyFont="1" applyFill="1" applyBorder="1" applyAlignment="1">
      <alignment horizontal="center" vertical="center"/>
    </xf>
    <xf numFmtId="0" fontId="22" fillId="0" borderId="0" xfId="0" applyFont="1" applyFill="1">
      <alignment vertical="center"/>
    </xf>
    <xf numFmtId="0" fontId="2" fillId="0" borderId="9" xfId="0" applyFont="1" applyFill="1" applyBorder="1">
      <alignment vertical="center"/>
    </xf>
    <xf numFmtId="0" fontId="2" fillId="0" borderId="14" xfId="0" applyFont="1" applyFill="1" applyBorder="1" applyAlignment="1">
      <alignment vertical="center" wrapText="1"/>
    </xf>
    <xf numFmtId="0" fontId="14" fillId="0" borderId="5" xfId="0" applyFont="1" applyFill="1" applyBorder="1" applyAlignment="1">
      <alignment horizontal="right" vertical="center"/>
    </xf>
    <xf numFmtId="0" fontId="23" fillId="0" borderId="14" xfId="0" applyFont="1" applyFill="1" applyBorder="1" applyAlignment="1">
      <alignment vertical="center" wrapText="1"/>
    </xf>
    <xf numFmtId="0" fontId="23" fillId="0" borderId="9" xfId="0" applyFont="1" applyFill="1" applyBorder="1" applyAlignment="1">
      <alignment vertical="center" wrapText="1"/>
    </xf>
    <xf numFmtId="0" fontId="23" fillId="0" borderId="4" xfId="0" applyFont="1" applyFill="1" applyBorder="1" applyAlignment="1">
      <alignment vertical="center" wrapText="1"/>
    </xf>
    <xf numFmtId="0" fontId="24" fillId="0" borderId="9" xfId="0" applyFont="1" applyFill="1" applyBorder="1" applyAlignment="1">
      <alignment vertical="center" wrapText="1"/>
    </xf>
    <xf numFmtId="0" fontId="24" fillId="0" borderId="14" xfId="0" applyFont="1" applyFill="1" applyBorder="1" applyAlignment="1">
      <alignment vertical="center" wrapText="1"/>
    </xf>
    <xf numFmtId="0" fontId="23" fillId="0" borderId="10" xfId="0" applyFont="1" applyFill="1" applyBorder="1" applyAlignment="1">
      <alignment vertical="center" wrapText="1"/>
    </xf>
    <xf numFmtId="0" fontId="25" fillId="0" borderId="0" xfId="0" applyFont="1" applyFill="1" applyAlignment="1">
      <alignment vertical="center"/>
    </xf>
    <xf numFmtId="0" fontId="26" fillId="0" borderId="0" xfId="0" applyFont="1" applyFill="1" applyAlignment="1">
      <alignment vertical="center"/>
    </xf>
    <xf numFmtId="0" fontId="27" fillId="0" borderId="0" xfId="0" applyFont="1" applyFill="1" applyAlignment="1">
      <alignment horizontal="center" vertical="center"/>
    </xf>
    <xf numFmtId="0" fontId="28" fillId="0" borderId="0" xfId="0" applyFont="1" applyFill="1" applyAlignment="1">
      <alignment horizontal="center" vertical="center" wrapText="1"/>
    </xf>
    <xf numFmtId="0" fontId="20" fillId="0" borderId="1" xfId="0" applyFont="1" applyFill="1" applyBorder="1" applyAlignment="1">
      <alignment horizontal="center" vertical="center"/>
    </xf>
    <xf numFmtId="0" fontId="13" fillId="0" borderId="4" xfId="0" applyFont="1" applyFill="1" applyBorder="1" applyAlignment="1">
      <alignment horizontal="center" vertical="center"/>
    </xf>
    <xf numFmtId="0" fontId="10" fillId="0" borderId="9" xfId="0" applyFont="1" applyFill="1" applyBorder="1">
      <alignment vertical="center"/>
    </xf>
    <xf numFmtId="0" fontId="3" fillId="0" borderId="1" xfId="0" applyFont="1" applyFill="1" applyBorder="1" applyAlignment="1">
      <alignment horizontal="center" vertical="center"/>
    </xf>
    <xf numFmtId="0" fontId="12" fillId="0" borderId="5" xfId="0" applyFont="1" applyFill="1" applyBorder="1" applyAlignment="1">
      <alignment horizontal="left" vertical="center"/>
    </xf>
    <xf numFmtId="0" fontId="8" fillId="0" borderId="5" xfId="0" applyFont="1" applyFill="1" applyBorder="1" applyAlignment="1">
      <alignment horizontal="left" vertical="center"/>
    </xf>
    <xf numFmtId="0" fontId="13" fillId="0" borderId="4" xfId="0" applyFont="1" applyFill="1" applyBorder="1" applyAlignment="1">
      <alignment horizontal="center" vertical="center" wrapText="1"/>
    </xf>
    <xf numFmtId="0" fontId="20" fillId="0" borderId="5" xfId="0" applyFont="1" applyFill="1" applyBorder="1" applyAlignment="1">
      <alignment horizontal="center" vertical="center"/>
    </xf>
    <xf numFmtId="0" fontId="14" fillId="0" borderId="0" xfId="0" applyFont="1" applyFill="1" applyAlignment="1">
      <alignment horizontal="right" vertical="center"/>
    </xf>
    <xf numFmtId="0" fontId="8" fillId="0" borderId="5" xfId="0" applyFont="1" applyFill="1" applyBorder="1" applyAlignment="1">
      <alignment horizontal="right" vertical="center"/>
    </xf>
    <xf numFmtId="0" fontId="8" fillId="0" borderId="1" xfId="0" applyFont="1" applyFill="1" applyBorder="1" applyAlignment="1">
      <alignment horizontal="right" vertical="center" wrapText="1"/>
    </xf>
    <xf numFmtId="0" fontId="3" fillId="0" borderId="1" xfId="0" applyFont="1" applyBorder="1" applyAlignment="1">
      <alignment horizontal="center" vertical="center"/>
    </xf>
    <xf numFmtId="0" fontId="12" fillId="0" borderId="5" xfId="0" applyFont="1" applyBorder="1" applyAlignment="1">
      <alignment horizontal="left" vertical="center"/>
    </xf>
    <xf numFmtId="0" fontId="8" fillId="0" borderId="5" xfId="0" applyFont="1" applyBorder="1" applyAlignment="1">
      <alignment horizontal="left" vertical="center"/>
    </xf>
    <xf numFmtId="0" fontId="1" fillId="0" borderId="12" xfId="0" applyFont="1" applyBorder="1" applyAlignment="1">
      <alignment horizontal="left" vertical="center"/>
    </xf>
    <xf numFmtId="0" fontId="0" fillId="0" borderId="12" xfId="0" applyFont="1" applyBorder="1" applyAlignment="1">
      <alignment horizontal="left" vertical="center"/>
    </xf>
    <xf numFmtId="0" fontId="0" fillId="0" borderId="0" xfId="0" applyFont="1" applyAlignment="1">
      <alignment horizontal="left" vertical="center"/>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5" xfId="0" applyFont="1" applyBorder="1" applyAlignment="1">
      <alignment horizontal="left"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5" xfId="0" applyFont="1" applyFill="1" applyBorder="1" applyAlignment="1">
      <alignment horizontal="center" vertical="center" wrapText="1"/>
    </xf>
    <xf numFmtId="0" fontId="8" fillId="0" borderId="5" xfId="0" applyFont="1" applyFill="1" applyBorder="1" applyAlignment="1">
      <alignment horizontal="left" vertical="center" wrapText="1"/>
    </xf>
    <xf numFmtId="0" fontId="10" fillId="0" borderId="5" xfId="0" applyFont="1" applyFill="1" applyBorder="1" applyAlignment="1">
      <alignment horizontal="right" vertical="center" wrapText="1"/>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9" fillId="0" borderId="4" xfId="0"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0" fillId="0" borderId="6" xfId="0" applyNumberFormat="1" applyFont="1" applyFill="1" applyBorder="1" applyAlignment="1">
      <alignment horizontal="center" vertical="center" wrapText="1"/>
    </xf>
    <xf numFmtId="4" fontId="10" fillId="0" borderId="7" xfId="0" applyNumberFormat="1" applyFont="1" applyFill="1" applyBorder="1" applyAlignment="1">
      <alignment horizontal="center" vertical="center" wrapText="1"/>
    </xf>
    <xf numFmtId="4" fontId="10" fillId="0" borderId="8" xfId="0" applyNumberFormat="1" applyFont="1" applyFill="1" applyBorder="1" applyAlignment="1">
      <alignment horizontal="center" vertical="center" wrapText="1"/>
    </xf>
    <xf numFmtId="0" fontId="6" fillId="0" borderId="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2" xfId="0" applyFont="1" applyFill="1" applyBorder="1" applyAlignment="1">
      <alignment horizontal="left" vertical="center" wrapText="1"/>
    </xf>
    <xf numFmtId="0" fontId="4" fillId="0" borderId="0" xfId="0"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A11"/>
  <sheetViews>
    <sheetView tabSelected="1" workbookViewId="0">
      <selection activeCell="A12" sqref="A12"/>
    </sheetView>
  </sheetViews>
  <sheetFormatPr defaultColWidth="9" defaultRowHeight="14.25"/>
  <cols>
    <col min="1" max="1" width="123.125" style="102" customWidth="1"/>
    <col min="2" max="16384" width="9" style="102"/>
  </cols>
  <sheetData>
    <row r="1" spans="1:1">
      <c r="A1" s="103"/>
    </row>
    <row r="2" spans="1:1" ht="137.1" customHeight="1">
      <c r="A2" s="103"/>
    </row>
    <row r="3" spans="1:1" ht="137.1" customHeight="1">
      <c r="A3" s="104" t="s">
        <v>348</v>
      </c>
    </row>
    <row r="4" spans="1:1" ht="9" customHeight="1"/>
    <row r="5" spans="1:1" ht="33" customHeight="1"/>
    <row r="6" spans="1:1" ht="34.5">
      <c r="A6" s="104" t="s">
        <v>349</v>
      </c>
    </row>
    <row r="11" spans="1:1" ht="35.1" customHeight="1">
      <c r="A11" s="105" t="s">
        <v>1</v>
      </c>
    </row>
  </sheetData>
  <phoneticPr fontId="32" type="noConversion"/>
  <printOptions horizontalCentered="1"/>
  <pageMargins left="0.59055118110236204" right="0.59055118110236204" top="0.78740157480314998" bottom="0.78740157480314998" header="0.511811023622047" footer="0.511811023622047"/>
  <pageSetup paperSize="9" scale="86"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J16"/>
  <sheetViews>
    <sheetView workbookViewId="0">
      <pane ySplit="6" topLeftCell="A7" activePane="bottomLeft" state="froze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spans="1:10" ht="24.95" customHeight="1">
      <c r="A1" s="17"/>
      <c r="B1" s="2" t="s">
        <v>204</v>
      </c>
      <c r="C1" s="18"/>
      <c r="D1" s="19"/>
      <c r="E1" s="19"/>
      <c r="F1" s="19"/>
      <c r="G1" s="19"/>
      <c r="H1" s="19"/>
      <c r="I1" s="29"/>
      <c r="J1" s="21"/>
    </row>
    <row r="2" spans="1:10" ht="22.9" customHeight="1">
      <c r="A2" s="17"/>
      <c r="B2" s="117" t="s">
        <v>205</v>
      </c>
      <c r="C2" s="117"/>
      <c r="D2" s="117"/>
      <c r="E2" s="117"/>
      <c r="F2" s="117"/>
      <c r="G2" s="117"/>
      <c r="H2" s="117"/>
      <c r="I2" s="117"/>
      <c r="J2" s="21" t="s">
        <v>3</v>
      </c>
    </row>
    <row r="3" spans="1:10" ht="19.5" customHeight="1">
      <c r="A3" s="20"/>
      <c r="B3" s="118" t="s">
        <v>5</v>
      </c>
      <c r="C3" s="119"/>
      <c r="D3" s="30"/>
      <c r="E3" s="30"/>
      <c r="F3" s="30"/>
      <c r="G3" s="30"/>
      <c r="H3" s="30"/>
      <c r="I3" s="30" t="s">
        <v>6</v>
      </c>
      <c r="J3" s="31"/>
    </row>
    <row r="4" spans="1:10" ht="24.4" customHeight="1">
      <c r="A4" s="21"/>
      <c r="B4" s="107" t="s">
        <v>206</v>
      </c>
      <c r="C4" s="107" t="s">
        <v>71</v>
      </c>
      <c r="D4" s="107" t="s">
        <v>207</v>
      </c>
      <c r="E4" s="107"/>
      <c r="F4" s="107"/>
      <c r="G4" s="107"/>
      <c r="H4" s="107"/>
      <c r="I4" s="107"/>
      <c r="J4" s="32"/>
    </row>
    <row r="5" spans="1:10" ht="24.4" customHeight="1">
      <c r="A5" s="23"/>
      <c r="B5" s="107"/>
      <c r="C5" s="107"/>
      <c r="D5" s="107" t="s">
        <v>59</v>
      </c>
      <c r="E5" s="112" t="s">
        <v>208</v>
      </c>
      <c r="F5" s="107" t="s">
        <v>209</v>
      </c>
      <c r="G5" s="107"/>
      <c r="H5" s="107"/>
      <c r="I5" s="107" t="s">
        <v>210</v>
      </c>
      <c r="J5" s="32"/>
    </row>
    <row r="6" spans="1:10" ht="24.4" customHeight="1">
      <c r="A6" s="23"/>
      <c r="B6" s="107"/>
      <c r="C6" s="107"/>
      <c r="D6" s="107"/>
      <c r="E6" s="112"/>
      <c r="F6" s="22" t="s">
        <v>157</v>
      </c>
      <c r="G6" s="22" t="s">
        <v>211</v>
      </c>
      <c r="H6" s="22" t="s">
        <v>212</v>
      </c>
      <c r="I6" s="107"/>
      <c r="J6" s="33"/>
    </row>
    <row r="7" spans="1:10" ht="22.9" customHeight="1">
      <c r="A7" s="24"/>
      <c r="B7" s="22"/>
      <c r="C7" s="22" t="s">
        <v>72</v>
      </c>
      <c r="D7" s="25">
        <f>D8</f>
        <v>2.5</v>
      </c>
      <c r="E7" s="25">
        <f t="shared" ref="E7:I7" si="0">E8</f>
        <v>0</v>
      </c>
      <c r="F7" s="25">
        <f t="shared" si="0"/>
        <v>2.5</v>
      </c>
      <c r="G7" s="25">
        <f t="shared" si="0"/>
        <v>0</v>
      </c>
      <c r="H7" s="25">
        <f t="shared" si="0"/>
        <v>2.5</v>
      </c>
      <c r="I7" s="25">
        <f t="shared" si="0"/>
        <v>0</v>
      </c>
      <c r="J7" s="34"/>
    </row>
    <row r="8" spans="1:10" ht="34.5" customHeight="1">
      <c r="A8" s="24"/>
      <c r="B8" s="22">
        <v>105001</v>
      </c>
      <c r="C8" s="36" t="s">
        <v>213</v>
      </c>
      <c r="D8" s="25">
        <v>2.5</v>
      </c>
      <c r="E8" s="25">
        <v>0</v>
      </c>
      <c r="F8" s="25">
        <v>2.5</v>
      </c>
      <c r="G8" s="25">
        <v>0</v>
      </c>
      <c r="H8" s="25">
        <v>2.5</v>
      </c>
      <c r="I8" s="25">
        <v>0</v>
      </c>
      <c r="J8" s="34"/>
    </row>
    <row r="9" spans="1:10" ht="22.9" customHeight="1">
      <c r="A9" s="24"/>
      <c r="B9" s="22"/>
      <c r="C9" s="22"/>
      <c r="D9" s="25"/>
      <c r="E9" s="25"/>
      <c r="F9" s="25"/>
      <c r="G9" s="25"/>
      <c r="H9" s="25"/>
      <c r="I9" s="25"/>
      <c r="J9" s="34"/>
    </row>
    <row r="10" spans="1:10" ht="22.9" customHeight="1">
      <c r="A10" s="24"/>
      <c r="B10" s="22"/>
      <c r="C10" s="22"/>
      <c r="D10" s="25"/>
      <c r="E10" s="25"/>
      <c r="F10" s="25"/>
      <c r="G10" s="25"/>
      <c r="H10" s="25"/>
      <c r="I10" s="25"/>
      <c r="J10" s="34"/>
    </row>
    <row r="11" spans="1:10" ht="22.9" customHeight="1">
      <c r="A11" s="24"/>
      <c r="B11" s="22"/>
      <c r="C11" s="22"/>
      <c r="D11" s="25"/>
      <c r="E11" s="25"/>
      <c r="F11" s="25"/>
      <c r="G11" s="25"/>
      <c r="H11" s="25"/>
      <c r="I11" s="25"/>
      <c r="J11" s="34"/>
    </row>
    <row r="12" spans="1:10" ht="22.9" customHeight="1">
      <c r="A12" s="24"/>
      <c r="B12" s="22"/>
      <c r="C12" s="22"/>
      <c r="D12" s="25"/>
      <c r="E12" s="25"/>
      <c r="F12" s="25"/>
      <c r="G12" s="25"/>
      <c r="H12" s="25"/>
      <c r="I12" s="25"/>
      <c r="J12" s="34"/>
    </row>
    <row r="13" spans="1:10" ht="22.9" customHeight="1">
      <c r="A13" s="24"/>
      <c r="B13" s="22"/>
      <c r="C13" s="22"/>
      <c r="D13" s="25"/>
      <c r="E13" s="25"/>
      <c r="F13" s="25"/>
      <c r="G13" s="25"/>
      <c r="H13" s="25"/>
      <c r="I13" s="25"/>
      <c r="J13" s="34"/>
    </row>
    <row r="14" spans="1:10" ht="22.9" customHeight="1">
      <c r="A14" s="24"/>
      <c r="B14" s="22"/>
      <c r="C14" s="22"/>
      <c r="D14" s="25"/>
      <c r="E14" s="25"/>
      <c r="F14" s="25"/>
      <c r="G14" s="25"/>
      <c r="H14" s="25"/>
      <c r="I14" s="25"/>
      <c r="J14" s="34"/>
    </row>
    <row r="15" spans="1:10" ht="22.9" customHeight="1">
      <c r="A15" s="24"/>
      <c r="B15" s="22"/>
      <c r="C15" s="22"/>
      <c r="D15" s="25"/>
      <c r="E15" s="25"/>
      <c r="F15" s="25"/>
      <c r="G15" s="25"/>
      <c r="H15" s="25"/>
      <c r="I15" s="25"/>
      <c r="J15" s="34"/>
    </row>
    <row r="16" spans="1:10" ht="22.9" customHeight="1">
      <c r="A16" s="24"/>
      <c r="B16" s="22"/>
      <c r="C16" s="22"/>
      <c r="D16" s="25"/>
      <c r="E16" s="25"/>
      <c r="F16" s="25"/>
      <c r="G16" s="25"/>
      <c r="H16" s="25"/>
      <c r="I16" s="25"/>
      <c r="J16" s="34"/>
    </row>
  </sheetData>
  <mergeCells count="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J17"/>
  <sheetViews>
    <sheetView topLeftCell="G1" workbookViewId="0">
      <pane ySplit="6" topLeftCell="A8" activePane="bottomLeft" state="frozen"/>
      <selection pane="bottomLeft" activeCell="H22" sqref="H22"/>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spans="1:10" ht="24.95" customHeight="1">
      <c r="A1" s="17"/>
      <c r="B1" s="2" t="s">
        <v>214</v>
      </c>
      <c r="C1" s="2"/>
      <c r="D1" s="2"/>
      <c r="E1" s="18"/>
      <c r="F1" s="18"/>
      <c r="G1" s="19"/>
      <c r="H1" s="19"/>
      <c r="I1" s="29"/>
      <c r="J1" s="21"/>
    </row>
    <row r="2" spans="1:10" ht="22.9" customHeight="1">
      <c r="A2" s="17"/>
      <c r="B2" s="117" t="s">
        <v>215</v>
      </c>
      <c r="C2" s="117"/>
      <c r="D2" s="117"/>
      <c r="E2" s="117"/>
      <c r="F2" s="117"/>
      <c r="G2" s="117"/>
      <c r="H2" s="117"/>
      <c r="I2" s="117"/>
      <c r="J2" s="21" t="s">
        <v>3</v>
      </c>
    </row>
    <row r="3" spans="1:10" ht="19.5" customHeight="1">
      <c r="A3" s="20"/>
      <c r="B3" s="118" t="s">
        <v>5</v>
      </c>
      <c r="C3" s="119"/>
      <c r="D3" s="119"/>
      <c r="E3" s="119"/>
      <c r="F3" s="119"/>
      <c r="G3" s="20"/>
      <c r="H3" s="20"/>
      <c r="I3" s="30" t="s">
        <v>6</v>
      </c>
      <c r="J3" s="31"/>
    </row>
    <row r="4" spans="1:10" ht="24.4" customHeight="1">
      <c r="A4" s="21"/>
      <c r="B4" s="107" t="s">
        <v>9</v>
      </c>
      <c r="C4" s="107"/>
      <c r="D4" s="107"/>
      <c r="E4" s="107"/>
      <c r="F4" s="107"/>
      <c r="G4" s="107" t="s">
        <v>216</v>
      </c>
      <c r="H4" s="107"/>
      <c r="I4" s="107"/>
      <c r="J4" s="32"/>
    </row>
    <row r="5" spans="1:10" ht="24.4" customHeight="1">
      <c r="A5" s="23"/>
      <c r="B5" s="107" t="s">
        <v>79</v>
      </c>
      <c r="C5" s="107"/>
      <c r="D5" s="107"/>
      <c r="E5" s="107" t="s">
        <v>70</v>
      </c>
      <c r="F5" s="107" t="s">
        <v>71</v>
      </c>
      <c r="G5" s="107" t="s">
        <v>59</v>
      </c>
      <c r="H5" s="107" t="s">
        <v>75</v>
      </c>
      <c r="I5" s="107" t="s">
        <v>76</v>
      </c>
      <c r="J5" s="32"/>
    </row>
    <row r="6" spans="1:10" ht="24.4" customHeight="1">
      <c r="A6" s="23"/>
      <c r="B6" s="22" t="s">
        <v>80</v>
      </c>
      <c r="C6" s="22" t="s">
        <v>81</v>
      </c>
      <c r="D6" s="22" t="s">
        <v>82</v>
      </c>
      <c r="E6" s="107"/>
      <c r="F6" s="107"/>
      <c r="G6" s="107"/>
      <c r="H6" s="107"/>
      <c r="I6" s="107"/>
      <c r="J6" s="33"/>
    </row>
    <row r="7" spans="1:10" ht="22.9" customHeight="1">
      <c r="A7" s="24"/>
      <c r="B7" s="22"/>
      <c r="C7" s="22"/>
      <c r="D7" s="22"/>
      <c r="E7" s="22"/>
      <c r="F7" s="22" t="s">
        <v>72</v>
      </c>
      <c r="G7" s="25"/>
      <c r="H7" s="25"/>
      <c r="I7" s="25"/>
      <c r="J7" s="34"/>
    </row>
    <row r="8" spans="1:10" ht="22.9" customHeight="1">
      <c r="A8" s="24"/>
      <c r="B8" s="22">
        <v>212</v>
      </c>
      <c r="C8" s="37" t="s">
        <v>104</v>
      </c>
      <c r="D8" s="37" t="s">
        <v>87</v>
      </c>
      <c r="E8" s="22">
        <v>105001</v>
      </c>
      <c r="F8" s="22" t="s">
        <v>105</v>
      </c>
      <c r="G8" s="25">
        <v>162.69999999999999</v>
      </c>
      <c r="H8" s="25">
        <v>0</v>
      </c>
      <c r="I8" s="25">
        <v>162.69999999999999</v>
      </c>
      <c r="J8" s="34"/>
    </row>
    <row r="9" spans="1:10" ht="22.9" customHeight="1">
      <c r="A9" s="24"/>
      <c r="B9" s="22"/>
      <c r="C9" s="22"/>
      <c r="D9" s="22"/>
      <c r="E9" s="22"/>
      <c r="F9" s="22"/>
      <c r="G9" s="25"/>
      <c r="H9" s="25"/>
      <c r="I9" s="25"/>
      <c r="J9" s="34"/>
    </row>
    <row r="10" spans="1:10" ht="22.9" customHeight="1">
      <c r="A10" s="24"/>
      <c r="B10" s="22"/>
      <c r="C10" s="22"/>
      <c r="D10" s="22"/>
      <c r="E10" s="22"/>
      <c r="F10" s="22"/>
      <c r="G10" s="25"/>
      <c r="H10" s="25"/>
      <c r="I10" s="25"/>
      <c r="J10" s="34"/>
    </row>
    <row r="11" spans="1:10" ht="22.9" customHeight="1">
      <c r="A11" s="24"/>
      <c r="B11" s="22"/>
      <c r="C11" s="22"/>
      <c r="D11" s="22"/>
      <c r="E11" s="22"/>
      <c r="F11" s="22"/>
      <c r="G11" s="25"/>
      <c r="H11" s="25"/>
      <c r="I11" s="25"/>
      <c r="J11" s="34"/>
    </row>
    <row r="12" spans="1:10" ht="22.9" customHeight="1">
      <c r="A12" s="24"/>
      <c r="B12" s="22"/>
      <c r="C12" s="22"/>
      <c r="D12" s="22"/>
      <c r="E12" s="22"/>
      <c r="F12" s="22"/>
      <c r="G12" s="25"/>
      <c r="H12" s="25"/>
      <c r="I12" s="25"/>
      <c r="J12" s="34"/>
    </row>
    <row r="13" spans="1:10" ht="22.9" customHeight="1">
      <c r="A13" s="24"/>
      <c r="B13" s="22"/>
      <c r="C13" s="22"/>
      <c r="D13" s="22"/>
      <c r="E13" s="22"/>
      <c r="F13" s="22"/>
      <c r="G13" s="25"/>
      <c r="H13" s="25"/>
      <c r="I13" s="25"/>
      <c r="J13" s="34"/>
    </row>
    <row r="14" spans="1:10" ht="22.9" customHeight="1">
      <c r="A14" s="24"/>
      <c r="B14" s="22"/>
      <c r="C14" s="22"/>
      <c r="D14" s="22"/>
      <c r="E14" s="22"/>
      <c r="F14" s="22"/>
      <c r="G14" s="25"/>
      <c r="H14" s="25"/>
      <c r="I14" s="25"/>
      <c r="J14" s="34"/>
    </row>
    <row r="15" spans="1:10" ht="22.9" customHeight="1">
      <c r="A15" s="24"/>
      <c r="B15" s="22"/>
      <c r="C15" s="22"/>
      <c r="D15" s="22"/>
      <c r="E15" s="22"/>
      <c r="F15" s="22"/>
      <c r="G15" s="25"/>
      <c r="H15" s="25"/>
      <c r="I15" s="25"/>
      <c r="J15" s="34"/>
    </row>
    <row r="16" spans="1:10" ht="22.9" customHeight="1">
      <c r="A16" s="23"/>
      <c r="B16" s="26"/>
      <c r="C16" s="26"/>
      <c r="D16" s="26"/>
      <c r="E16" s="26"/>
      <c r="F16" s="26" t="s">
        <v>23</v>
      </c>
      <c r="G16" s="27"/>
      <c r="H16" s="27"/>
      <c r="I16" s="27"/>
      <c r="J16" s="32"/>
    </row>
    <row r="17" spans="1:10" ht="22.9" customHeight="1">
      <c r="A17" s="23"/>
      <c r="B17" s="26"/>
      <c r="C17" s="26"/>
      <c r="D17" s="26"/>
      <c r="E17" s="26"/>
      <c r="F17" s="26" t="s">
        <v>23</v>
      </c>
      <c r="G17" s="27"/>
      <c r="H17" s="27"/>
      <c r="I17" s="27"/>
      <c r="J17" s="32"/>
    </row>
  </sheetData>
  <mergeCells count="10">
    <mergeCell ref="B2:I2"/>
    <mergeCell ref="B3:F3"/>
    <mergeCell ref="B4:F4"/>
    <mergeCell ref="G4:I4"/>
    <mergeCell ref="B5:D5"/>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2.xml><?xml version="1.0" encoding="utf-8"?>
<worksheet xmlns="http://schemas.openxmlformats.org/spreadsheetml/2006/main" xmlns:r="http://schemas.openxmlformats.org/officeDocument/2006/relationships">
  <sheetPr>
    <pageSetUpPr fitToPage="1"/>
  </sheetPr>
  <dimension ref="A1:J19"/>
  <sheetViews>
    <sheetView topLeftCell="D1" workbookViewId="0">
      <pane ySplit="6" topLeftCell="A16" activePane="bottomLeft" state="frozen"/>
      <selection pane="bottomLeft" activeCell="D10" sqref="D10"/>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spans="1:10" ht="24.95" customHeight="1">
      <c r="A1" s="17"/>
      <c r="B1" s="2" t="s">
        <v>217</v>
      </c>
      <c r="C1" s="18"/>
      <c r="D1" s="19"/>
      <c r="E1" s="19"/>
      <c r="F1" s="19"/>
      <c r="G1" s="19"/>
      <c r="H1" s="19"/>
      <c r="I1" s="29"/>
      <c r="J1" s="21"/>
    </row>
    <row r="2" spans="1:10" ht="22.9" customHeight="1">
      <c r="A2" s="17"/>
      <c r="B2" s="117" t="s">
        <v>218</v>
      </c>
      <c r="C2" s="117"/>
      <c r="D2" s="117"/>
      <c r="E2" s="117"/>
      <c r="F2" s="117"/>
      <c r="G2" s="117"/>
      <c r="H2" s="117"/>
      <c r="I2" s="117"/>
      <c r="J2" s="21" t="s">
        <v>3</v>
      </c>
    </row>
    <row r="3" spans="1:10" ht="19.5" customHeight="1">
      <c r="A3" s="20"/>
      <c r="B3" s="118" t="s">
        <v>5</v>
      </c>
      <c r="C3" s="119"/>
      <c r="D3" s="30"/>
      <c r="E3" s="30"/>
      <c r="F3" s="30"/>
      <c r="G3" s="30"/>
      <c r="H3" s="30"/>
      <c r="I3" s="30" t="s">
        <v>6</v>
      </c>
      <c r="J3" s="31"/>
    </row>
    <row r="4" spans="1:10" ht="24.4" customHeight="1">
      <c r="A4" s="21"/>
      <c r="B4" s="107" t="s">
        <v>206</v>
      </c>
      <c r="C4" s="107" t="s">
        <v>71</v>
      </c>
      <c r="D4" s="107" t="s">
        <v>207</v>
      </c>
      <c r="E4" s="107"/>
      <c r="F4" s="107"/>
      <c r="G4" s="107"/>
      <c r="H4" s="107"/>
      <c r="I4" s="107"/>
      <c r="J4" s="32"/>
    </row>
    <row r="5" spans="1:10" ht="24.4" customHeight="1">
      <c r="A5" s="23"/>
      <c r="B5" s="107"/>
      <c r="C5" s="107"/>
      <c r="D5" s="107" t="s">
        <v>59</v>
      </c>
      <c r="E5" s="112" t="s">
        <v>208</v>
      </c>
      <c r="F5" s="107" t="s">
        <v>209</v>
      </c>
      <c r="G5" s="107"/>
      <c r="H5" s="107"/>
      <c r="I5" s="107" t="s">
        <v>210</v>
      </c>
      <c r="J5" s="32"/>
    </row>
    <row r="6" spans="1:10" ht="24.4" customHeight="1">
      <c r="A6" s="23"/>
      <c r="B6" s="107"/>
      <c r="C6" s="107"/>
      <c r="D6" s="107"/>
      <c r="E6" s="112"/>
      <c r="F6" s="22" t="s">
        <v>157</v>
      </c>
      <c r="G6" s="22" t="s">
        <v>211</v>
      </c>
      <c r="H6" s="22" t="s">
        <v>212</v>
      </c>
      <c r="I6" s="107"/>
      <c r="J6" s="33"/>
    </row>
    <row r="7" spans="1:10" ht="22.9" customHeight="1">
      <c r="A7" s="24"/>
      <c r="B7" s="22"/>
      <c r="C7" s="22" t="s">
        <v>72</v>
      </c>
      <c r="D7" s="25"/>
      <c r="E7" s="25"/>
      <c r="F7" s="25"/>
      <c r="G7" s="25"/>
      <c r="H7" s="25"/>
      <c r="I7" s="25"/>
      <c r="J7" s="34"/>
    </row>
    <row r="8" spans="1:10" ht="22.9" customHeight="1">
      <c r="A8" s="24"/>
      <c r="B8" s="22"/>
      <c r="C8" s="22"/>
      <c r="D8" s="25"/>
      <c r="E8" s="25"/>
      <c r="F8" s="25"/>
      <c r="G8" s="25"/>
      <c r="H8" s="25"/>
      <c r="I8" s="25"/>
      <c r="J8" s="34"/>
    </row>
    <row r="9" spans="1:10" ht="22.9" customHeight="1">
      <c r="A9" s="24"/>
      <c r="B9" s="22"/>
      <c r="C9" s="22"/>
      <c r="D9" s="25"/>
      <c r="E9" s="25"/>
      <c r="F9" s="25"/>
      <c r="G9" s="25"/>
      <c r="H9" s="25"/>
      <c r="I9" s="25"/>
      <c r="J9" s="34"/>
    </row>
    <row r="10" spans="1:10" ht="22.9" customHeight="1">
      <c r="A10" s="24"/>
      <c r="B10" s="22"/>
      <c r="C10" s="22"/>
      <c r="D10" s="25"/>
      <c r="E10" s="25"/>
      <c r="F10" s="25"/>
      <c r="G10" s="25"/>
      <c r="H10" s="25"/>
      <c r="I10" s="25"/>
      <c r="J10" s="34"/>
    </row>
    <row r="11" spans="1:10" ht="22.9" customHeight="1">
      <c r="A11" s="24"/>
      <c r="B11" s="22"/>
      <c r="C11" s="22"/>
      <c r="D11" s="25"/>
      <c r="E11" s="25"/>
      <c r="F11" s="25"/>
      <c r="G11" s="25"/>
      <c r="H11" s="25"/>
      <c r="I11" s="25"/>
      <c r="J11" s="34"/>
    </row>
    <row r="12" spans="1:10" ht="22.9" customHeight="1">
      <c r="A12" s="24"/>
      <c r="B12" s="22"/>
      <c r="C12" s="22"/>
      <c r="D12" s="25"/>
      <c r="E12" s="25"/>
      <c r="F12" s="25"/>
      <c r="G12" s="25"/>
      <c r="H12" s="25"/>
      <c r="I12" s="25"/>
      <c r="J12" s="34"/>
    </row>
    <row r="13" spans="1:10" ht="22.9" customHeight="1">
      <c r="A13" s="24"/>
      <c r="B13" s="22"/>
      <c r="C13" s="22"/>
      <c r="D13" s="25"/>
      <c r="E13" s="25"/>
      <c r="F13" s="25"/>
      <c r="G13" s="25"/>
      <c r="H13" s="25"/>
      <c r="I13" s="25"/>
      <c r="J13" s="34"/>
    </row>
    <row r="14" spans="1:10" ht="22.9" customHeight="1">
      <c r="A14" s="24"/>
      <c r="B14" s="22"/>
      <c r="C14" s="22"/>
      <c r="D14" s="25"/>
      <c r="E14" s="25"/>
      <c r="F14" s="25"/>
      <c r="G14" s="25"/>
      <c r="H14" s="25"/>
      <c r="I14" s="25"/>
      <c r="J14" s="34"/>
    </row>
    <row r="15" spans="1:10" ht="22.9" customHeight="1">
      <c r="A15" s="24"/>
      <c r="B15" s="22"/>
      <c r="C15" s="22"/>
      <c r="D15" s="25"/>
      <c r="E15" s="25"/>
      <c r="F15" s="25"/>
      <c r="G15" s="25"/>
      <c r="H15" s="25"/>
      <c r="I15" s="25"/>
      <c r="J15" s="34"/>
    </row>
    <row r="16" spans="1:10" ht="22.9" customHeight="1">
      <c r="A16" s="24"/>
      <c r="B16" s="22"/>
      <c r="C16" s="22"/>
      <c r="D16" s="25"/>
      <c r="E16" s="25"/>
      <c r="F16" s="25"/>
      <c r="G16" s="25"/>
      <c r="H16" s="25"/>
      <c r="I16" s="25"/>
      <c r="J16" s="34"/>
    </row>
    <row r="17" spans="1:10" ht="22.9" customHeight="1">
      <c r="A17" s="24"/>
      <c r="B17" s="22"/>
      <c r="C17" s="22"/>
      <c r="D17" s="25"/>
      <c r="E17" s="25"/>
      <c r="F17" s="25"/>
      <c r="G17" s="25"/>
      <c r="H17" s="25"/>
      <c r="I17" s="25"/>
      <c r="J17" s="34"/>
    </row>
    <row r="18" spans="1:10">
      <c r="B18" s="120" t="s">
        <v>219</v>
      </c>
      <c r="C18" s="121"/>
      <c r="D18" s="121"/>
      <c r="E18" s="121"/>
      <c r="F18" s="121"/>
      <c r="G18" s="121"/>
      <c r="H18" s="121"/>
      <c r="I18" s="121"/>
    </row>
    <row r="19" spans="1:10">
      <c r="B19" s="122"/>
      <c r="C19" s="122"/>
      <c r="D19" s="122"/>
      <c r="E19" s="122"/>
      <c r="F19" s="122"/>
      <c r="G19" s="122"/>
      <c r="H19" s="122"/>
      <c r="I19" s="122"/>
    </row>
  </sheetData>
  <mergeCells count="10">
    <mergeCell ref="B18:I19"/>
    <mergeCell ref="B2:I2"/>
    <mergeCell ref="B3:C3"/>
    <mergeCell ref="D4:I4"/>
    <mergeCell ref="F5:H5"/>
    <mergeCell ref="B4:B6"/>
    <mergeCell ref="C4:C6"/>
    <mergeCell ref="D5:D6"/>
    <mergeCell ref="E5:E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J18"/>
  <sheetViews>
    <sheetView workbookViewId="0">
      <pane ySplit="6" topLeftCell="A13" activePane="bottomLeft" state="frozen"/>
      <selection pane="bottomLeft" activeCell="F10" sqref="F10"/>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spans="1:10" ht="24.95" customHeight="1">
      <c r="A1" s="17"/>
      <c r="B1" s="2" t="s">
        <v>220</v>
      </c>
      <c r="C1" s="2"/>
      <c r="D1" s="2"/>
      <c r="E1" s="18"/>
      <c r="F1" s="18"/>
      <c r="G1" s="19"/>
      <c r="H1" s="19"/>
      <c r="I1" s="29"/>
      <c r="J1" s="21"/>
    </row>
    <row r="2" spans="1:10" ht="22.9" customHeight="1">
      <c r="A2" s="17"/>
      <c r="B2" s="117" t="s">
        <v>221</v>
      </c>
      <c r="C2" s="117"/>
      <c r="D2" s="117"/>
      <c r="E2" s="117"/>
      <c r="F2" s="117"/>
      <c r="G2" s="117"/>
      <c r="H2" s="117"/>
      <c r="I2" s="117"/>
      <c r="J2" s="21" t="s">
        <v>3</v>
      </c>
    </row>
    <row r="3" spans="1:10" ht="19.5" customHeight="1">
      <c r="A3" s="20"/>
      <c r="B3" s="118" t="s">
        <v>5</v>
      </c>
      <c r="C3" s="119"/>
      <c r="D3" s="119"/>
      <c r="E3" s="119"/>
      <c r="F3" s="119"/>
      <c r="G3" s="20"/>
      <c r="H3" s="20"/>
      <c r="I3" s="30" t="s">
        <v>6</v>
      </c>
      <c r="J3" s="31"/>
    </row>
    <row r="4" spans="1:10" ht="24.4" customHeight="1">
      <c r="A4" s="21"/>
      <c r="B4" s="107" t="s">
        <v>9</v>
      </c>
      <c r="C4" s="107"/>
      <c r="D4" s="107"/>
      <c r="E4" s="107"/>
      <c r="F4" s="107"/>
      <c r="G4" s="107" t="s">
        <v>222</v>
      </c>
      <c r="H4" s="107"/>
      <c r="I4" s="107"/>
      <c r="J4" s="32"/>
    </row>
    <row r="5" spans="1:10" ht="24.4" customHeight="1">
      <c r="A5" s="23"/>
      <c r="B5" s="107" t="s">
        <v>79</v>
      </c>
      <c r="C5" s="107"/>
      <c r="D5" s="107"/>
      <c r="E5" s="107" t="s">
        <v>70</v>
      </c>
      <c r="F5" s="107" t="s">
        <v>71</v>
      </c>
      <c r="G5" s="107" t="s">
        <v>59</v>
      </c>
      <c r="H5" s="107" t="s">
        <v>75</v>
      </c>
      <c r="I5" s="107" t="s">
        <v>76</v>
      </c>
      <c r="J5" s="32"/>
    </row>
    <row r="6" spans="1:10" ht="24.4" customHeight="1">
      <c r="A6" s="23"/>
      <c r="B6" s="22" t="s">
        <v>80</v>
      </c>
      <c r="C6" s="22" t="s">
        <v>81</v>
      </c>
      <c r="D6" s="22" t="s">
        <v>82</v>
      </c>
      <c r="E6" s="107"/>
      <c r="F6" s="107"/>
      <c r="G6" s="107"/>
      <c r="H6" s="107"/>
      <c r="I6" s="107"/>
      <c r="J6" s="33"/>
    </row>
    <row r="7" spans="1:10" ht="22.9" customHeight="1">
      <c r="A7" s="24"/>
      <c r="B7" s="22"/>
      <c r="C7" s="22"/>
      <c r="D7" s="22"/>
      <c r="E7" s="22"/>
      <c r="F7" s="22" t="s">
        <v>72</v>
      </c>
      <c r="G7" s="25"/>
      <c r="H7" s="25"/>
      <c r="I7" s="25"/>
      <c r="J7" s="34"/>
    </row>
    <row r="8" spans="1:10" ht="22.9" customHeight="1">
      <c r="A8" s="23"/>
      <c r="B8" s="26"/>
      <c r="C8" s="26"/>
      <c r="D8" s="26"/>
      <c r="E8" s="26"/>
      <c r="F8" s="26" t="s">
        <v>23</v>
      </c>
      <c r="G8" s="27"/>
      <c r="H8" s="27"/>
      <c r="I8" s="27"/>
      <c r="J8" s="32"/>
    </row>
    <row r="9" spans="1:10" ht="22.9" customHeight="1">
      <c r="A9" s="23"/>
      <c r="B9" s="26"/>
      <c r="C9" s="26"/>
      <c r="D9" s="26"/>
      <c r="E9" s="26"/>
      <c r="F9" s="26"/>
      <c r="G9" s="27"/>
      <c r="H9" s="27"/>
      <c r="I9" s="27"/>
      <c r="J9" s="32"/>
    </row>
    <row r="10" spans="1:10" ht="22.9" customHeight="1">
      <c r="A10" s="23"/>
      <c r="B10" s="26"/>
      <c r="C10" s="26"/>
      <c r="D10" s="26"/>
      <c r="E10" s="26"/>
      <c r="F10" s="26"/>
      <c r="G10" s="27"/>
      <c r="H10" s="27"/>
      <c r="I10" s="27"/>
      <c r="J10" s="32"/>
    </row>
    <row r="11" spans="1:10" ht="22.9" customHeight="1">
      <c r="A11" s="23"/>
      <c r="B11" s="26"/>
      <c r="C11" s="26"/>
      <c r="D11" s="26"/>
      <c r="E11" s="26"/>
      <c r="F11" s="26"/>
      <c r="G11" s="27"/>
      <c r="H11" s="27"/>
      <c r="I11" s="27"/>
      <c r="J11" s="32"/>
    </row>
    <row r="12" spans="1:10" ht="22.9" customHeight="1">
      <c r="A12" s="23"/>
      <c r="B12" s="26"/>
      <c r="C12" s="26"/>
      <c r="D12" s="26"/>
      <c r="E12" s="26"/>
      <c r="F12" s="26"/>
      <c r="G12" s="27"/>
      <c r="H12" s="27"/>
      <c r="I12" s="27"/>
      <c r="J12" s="32"/>
    </row>
    <row r="13" spans="1:10" ht="22.9" customHeight="1">
      <c r="A13" s="23"/>
      <c r="B13" s="26"/>
      <c r="C13" s="26"/>
      <c r="D13" s="26"/>
      <c r="E13" s="26"/>
      <c r="F13" s="26"/>
      <c r="G13" s="27"/>
      <c r="H13" s="27"/>
      <c r="I13" s="27"/>
      <c r="J13" s="32"/>
    </row>
    <row r="14" spans="1:10" ht="22.9" customHeight="1">
      <c r="A14" s="23"/>
      <c r="B14" s="26"/>
      <c r="C14" s="26"/>
      <c r="D14" s="26"/>
      <c r="E14" s="26"/>
      <c r="F14" s="26"/>
      <c r="G14" s="27"/>
      <c r="H14" s="27"/>
      <c r="I14" s="27"/>
      <c r="J14" s="32"/>
    </row>
    <row r="15" spans="1:10" ht="22.9" customHeight="1">
      <c r="A15" s="23"/>
      <c r="B15" s="26"/>
      <c r="C15" s="26"/>
      <c r="D15" s="26"/>
      <c r="E15" s="26"/>
      <c r="F15" s="26"/>
      <c r="G15" s="27"/>
      <c r="H15" s="27"/>
      <c r="I15" s="27"/>
      <c r="J15" s="32"/>
    </row>
    <row r="16" spans="1:10" ht="22.9" customHeight="1">
      <c r="A16" s="23"/>
      <c r="B16" s="26"/>
      <c r="C16" s="26"/>
      <c r="D16" s="26"/>
      <c r="E16" s="26"/>
      <c r="F16" s="26" t="s">
        <v>23</v>
      </c>
      <c r="G16" s="27"/>
      <c r="H16" s="27"/>
      <c r="I16" s="27"/>
      <c r="J16" s="32"/>
    </row>
    <row r="17" spans="1:10" ht="22.9" customHeight="1">
      <c r="A17" s="23"/>
      <c r="B17" s="26"/>
      <c r="C17" s="26"/>
      <c r="D17" s="26"/>
      <c r="E17" s="26"/>
      <c r="F17" s="26" t="s">
        <v>126</v>
      </c>
      <c r="G17" s="27"/>
      <c r="H17" s="27"/>
      <c r="I17" s="27"/>
      <c r="J17" s="33"/>
    </row>
    <row r="18" spans="1:10" ht="21.75" customHeight="1">
      <c r="A18" s="28"/>
      <c r="B18" s="123" t="s">
        <v>223</v>
      </c>
      <c r="C18" s="124"/>
      <c r="D18" s="124"/>
      <c r="E18" s="124"/>
      <c r="F18" s="124"/>
      <c r="G18" s="124"/>
      <c r="H18" s="124"/>
      <c r="I18" s="125"/>
      <c r="J18" s="35"/>
    </row>
  </sheetData>
  <mergeCells count="11">
    <mergeCell ref="B2:I2"/>
    <mergeCell ref="B3:F3"/>
    <mergeCell ref="B4:F4"/>
    <mergeCell ref="G4:I4"/>
    <mergeCell ref="B5:D5"/>
    <mergeCell ref="B18:I18"/>
    <mergeCell ref="E5:E6"/>
    <mergeCell ref="F5:F6"/>
    <mergeCell ref="G5:G6"/>
    <mergeCell ref="H5:H6"/>
    <mergeCell ref="I5: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14.xml><?xml version="1.0" encoding="utf-8"?>
<worksheet xmlns="http://schemas.openxmlformats.org/spreadsheetml/2006/main" xmlns:r="http://schemas.openxmlformats.org/officeDocument/2006/relationships">
  <dimension ref="A1:L33"/>
  <sheetViews>
    <sheetView workbookViewId="0">
      <selection activeCell="F7" sqref="F7"/>
    </sheetView>
  </sheetViews>
  <sheetFormatPr defaultColWidth="9" defaultRowHeight="13.5"/>
  <cols>
    <col min="1" max="1" width="9" style="1"/>
    <col min="2" max="2" width="9" style="10"/>
    <col min="3" max="3" width="9" style="1"/>
    <col min="4" max="4" width="10.25" style="1" customWidth="1"/>
    <col min="5" max="5" width="12.625" style="1" customWidth="1"/>
    <col min="6" max="6" width="17.5" style="1" customWidth="1"/>
    <col min="7" max="7" width="10.25" style="1" customWidth="1"/>
    <col min="8" max="8" width="10.5" style="1" customWidth="1"/>
    <col min="9" max="9" width="9.875" style="1" customWidth="1"/>
    <col min="10" max="10" width="9.625" style="1" customWidth="1"/>
    <col min="11" max="11" width="9.5" style="1" customWidth="1"/>
    <col min="12" max="12" width="9.75" style="1" customWidth="1"/>
    <col min="13" max="16384" width="9" style="1"/>
  </cols>
  <sheetData>
    <row r="1" spans="1:12" ht="24.95" customHeight="1">
      <c r="A1" s="2" t="s">
        <v>224</v>
      </c>
    </row>
    <row r="2" spans="1:12" ht="19.5">
      <c r="A2" s="130" t="s">
        <v>225</v>
      </c>
      <c r="B2" s="131"/>
      <c r="C2" s="130"/>
      <c r="D2" s="131"/>
      <c r="E2" s="131"/>
      <c r="F2" s="131"/>
      <c r="G2" s="131"/>
      <c r="H2" s="131"/>
      <c r="I2" s="131"/>
      <c r="J2" s="131"/>
      <c r="K2" s="131"/>
      <c r="L2" s="131"/>
    </row>
    <row r="3" spans="1:12">
      <c r="A3" s="132"/>
      <c r="B3" s="133"/>
      <c r="C3" s="132"/>
      <c r="D3" s="133"/>
      <c r="E3" s="11"/>
      <c r="F3" s="11"/>
      <c r="G3" s="11"/>
      <c r="H3" s="11"/>
      <c r="I3" s="11"/>
      <c r="J3" s="134" t="s">
        <v>6</v>
      </c>
      <c r="K3" s="134"/>
      <c r="L3" s="134"/>
    </row>
    <row r="4" spans="1:12" ht="24.95" customHeight="1">
      <c r="A4" s="12" t="s">
        <v>226</v>
      </c>
      <c r="B4" s="12" t="s">
        <v>227</v>
      </c>
      <c r="C4" s="12" t="s">
        <v>10</v>
      </c>
      <c r="D4" s="13" t="s">
        <v>228</v>
      </c>
      <c r="E4" s="12" t="s">
        <v>229</v>
      </c>
      <c r="F4" s="12" t="s">
        <v>230</v>
      </c>
      <c r="G4" s="12" t="s">
        <v>231</v>
      </c>
      <c r="H4" s="12" t="s">
        <v>232</v>
      </c>
      <c r="I4" s="12" t="s">
        <v>233</v>
      </c>
      <c r="J4" s="12" t="s">
        <v>234</v>
      </c>
      <c r="K4" s="12" t="s">
        <v>235</v>
      </c>
      <c r="L4" s="12" t="s">
        <v>236</v>
      </c>
    </row>
    <row r="5" spans="1:12" ht="50.25" customHeight="1">
      <c r="A5" s="126" t="s">
        <v>213</v>
      </c>
      <c r="B5" s="137" t="s">
        <v>237</v>
      </c>
      <c r="C5" s="141" t="s">
        <v>238</v>
      </c>
      <c r="D5" s="126" t="s">
        <v>239</v>
      </c>
      <c r="E5" s="15" t="s">
        <v>240</v>
      </c>
      <c r="F5" s="15" t="s">
        <v>241</v>
      </c>
      <c r="G5" s="14" t="s">
        <v>242</v>
      </c>
      <c r="H5" s="14"/>
      <c r="I5" s="14" t="s">
        <v>243</v>
      </c>
      <c r="J5" s="14" t="s">
        <v>244</v>
      </c>
      <c r="K5" s="16">
        <v>0.3</v>
      </c>
      <c r="L5" s="14" t="s">
        <v>245</v>
      </c>
    </row>
    <row r="6" spans="1:12" ht="75" customHeight="1">
      <c r="A6" s="126"/>
      <c r="B6" s="137"/>
      <c r="C6" s="141"/>
      <c r="D6" s="126"/>
      <c r="E6" s="15" t="s">
        <v>240</v>
      </c>
      <c r="F6" s="15" t="s">
        <v>246</v>
      </c>
      <c r="G6" s="14" t="s">
        <v>247</v>
      </c>
      <c r="H6" s="14"/>
      <c r="I6" s="14" t="s">
        <v>248</v>
      </c>
      <c r="J6" s="14"/>
      <c r="K6" s="16">
        <v>0.2</v>
      </c>
      <c r="L6" s="14" t="s">
        <v>245</v>
      </c>
    </row>
    <row r="7" spans="1:12" ht="24.95" customHeight="1">
      <c r="A7" s="126"/>
      <c r="B7" s="137"/>
      <c r="C7" s="141"/>
      <c r="D7" s="126"/>
      <c r="E7" s="15" t="s">
        <v>240</v>
      </c>
      <c r="F7" s="15" t="s">
        <v>249</v>
      </c>
      <c r="G7" s="14" t="s">
        <v>250</v>
      </c>
      <c r="H7" s="14"/>
      <c r="I7" s="14" t="s">
        <v>251</v>
      </c>
      <c r="J7" s="14" t="s">
        <v>252</v>
      </c>
      <c r="K7" s="16">
        <v>0.1</v>
      </c>
      <c r="L7" s="14" t="s">
        <v>245</v>
      </c>
    </row>
    <row r="8" spans="1:12" ht="24.95" customHeight="1">
      <c r="A8" s="126"/>
      <c r="B8" s="137"/>
      <c r="C8" s="141"/>
      <c r="D8" s="126"/>
      <c r="E8" s="15" t="s">
        <v>240</v>
      </c>
      <c r="F8" s="15" t="s">
        <v>253</v>
      </c>
      <c r="G8" s="14" t="s">
        <v>254</v>
      </c>
      <c r="H8" s="14"/>
      <c r="I8" s="14" t="s">
        <v>238</v>
      </c>
      <c r="J8" s="14" t="s">
        <v>255</v>
      </c>
      <c r="K8" s="16">
        <v>0.1</v>
      </c>
      <c r="L8" s="14" t="s">
        <v>245</v>
      </c>
    </row>
    <row r="9" spans="1:12" ht="148.5" customHeight="1">
      <c r="A9" s="126"/>
      <c r="B9" s="137"/>
      <c r="C9" s="141"/>
      <c r="D9" s="126"/>
      <c r="E9" s="15" t="s">
        <v>256</v>
      </c>
      <c r="F9" s="15" t="s">
        <v>257</v>
      </c>
      <c r="G9" s="14" t="s">
        <v>258</v>
      </c>
      <c r="H9" s="14"/>
      <c r="I9" s="14" t="s">
        <v>259</v>
      </c>
      <c r="J9" s="14"/>
      <c r="K9" s="16">
        <v>0.1</v>
      </c>
      <c r="L9" s="14" t="s">
        <v>245</v>
      </c>
    </row>
    <row r="10" spans="1:12" ht="48.75" customHeight="1">
      <c r="A10" s="126"/>
      <c r="B10" s="137"/>
      <c r="C10" s="141"/>
      <c r="D10" s="126"/>
      <c r="E10" s="15" t="s">
        <v>260</v>
      </c>
      <c r="F10" s="15" t="s">
        <v>261</v>
      </c>
      <c r="G10" s="14" t="s">
        <v>262</v>
      </c>
      <c r="H10" s="14"/>
      <c r="I10" s="16">
        <v>1</v>
      </c>
      <c r="J10" s="14"/>
      <c r="K10" s="16">
        <v>0.1</v>
      </c>
      <c r="L10" s="14" t="s">
        <v>245</v>
      </c>
    </row>
    <row r="11" spans="1:12" ht="147" customHeight="1">
      <c r="A11" s="126" t="s">
        <v>213</v>
      </c>
      <c r="B11" s="137" t="s">
        <v>263</v>
      </c>
      <c r="C11" s="141" t="s">
        <v>264</v>
      </c>
      <c r="D11" s="126" t="s">
        <v>265</v>
      </c>
      <c r="E11" s="15" t="s">
        <v>240</v>
      </c>
      <c r="F11" s="15" t="s">
        <v>241</v>
      </c>
      <c r="G11" s="14" t="s">
        <v>266</v>
      </c>
      <c r="H11" s="14"/>
      <c r="I11" s="14" t="s">
        <v>267</v>
      </c>
      <c r="J11" s="14"/>
      <c r="K11" s="16">
        <v>0.3</v>
      </c>
      <c r="L11" s="14" t="s">
        <v>245</v>
      </c>
    </row>
    <row r="12" spans="1:12" ht="97.5" customHeight="1">
      <c r="A12" s="126"/>
      <c r="B12" s="137"/>
      <c r="C12" s="141"/>
      <c r="D12" s="126"/>
      <c r="E12" s="15" t="s">
        <v>240</v>
      </c>
      <c r="F12" s="15" t="s">
        <v>246</v>
      </c>
      <c r="G12" s="14" t="s">
        <v>268</v>
      </c>
      <c r="H12" s="14"/>
      <c r="I12" s="14" t="s">
        <v>269</v>
      </c>
      <c r="J12" s="14"/>
      <c r="K12" s="16">
        <v>0.1</v>
      </c>
      <c r="L12" s="14" t="s">
        <v>245</v>
      </c>
    </row>
    <row r="13" spans="1:12" ht="24.95" customHeight="1">
      <c r="A13" s="126"/>
      <c r="B13" s="137"/>
      <c r="C13" s="141"/>
      <c r="D13" s="126"/>
      <c r="E13" s="15" t="s">
        <v>240</v>
      </c>
      <c r="F13" s="15" t="s">
        <v>249</v>
      </c>
      <c r="G13" s="14" t="s">
        <v>250</v>
      </c>
      <c r="H13" s="14"/>
      <c r="I13" s="14" t="s">
        <v>251</v>
      </c>
      <c r="J13" s="14" t="s">
        <v>252</v>
      </c>
      <c r="K13" s="16">
        <v>0.1</v>
      </c>
      <c r="L13" s="14" t="s">
        <v>245</v>
      </c>
    </row>
    <row r="14" spans="1:12" ht="46.5" customHeight="1">
      <c r="A14" s="126"/>
      <c r="B14" s="137"/>
      <c r="C14" s="141"/>
      <c r="D14" s="126"/>
      <c r="E14" s="15" t="s">
        <v>240</v>
      </c>
      <c r="F14" s="15" t="s">
        <v>253</v>
      </c>
      <c r="G14" s="14" t="s">
        <v>270</v>
      </c>
      <c r="H14" s="14"/>
      <c r="I14" s="14" t="s">
        <v>264</v>
      </c>
      <c r="J14" s="14" t="s">
        <v>255</v>
      </c>
      <c r="K14" s="16">
        <v>0.1</v>
      </c>
      <c r="L14" s="14" t="s">
        <v>245</v>
      </c>
    </row>
    <row r="15" spans="1:12" ht="71.25" customHeight="1">
      <c r="A15" s="126"/>
      <c r="B15" s="137"/>
      <c r="C15" s="141"/>
      <c r="D15" s="126"/>
      <c r="E15" s="15" t="s">
        <v>256</v>
      </c>
      <c r="F15" s="15" t="s">
        <v>271</v>
      </c>
      <c r="G15" s="14" t="s">
        <v>272</v>
      </c>
      <c r="H15" s="14"/>
      <c r="I15" s="14" t="s">
        <v>273</v>
      </c>
      <c r="J15" s="14"/>
      <c r="K15" s="16">
        <v>0.1</v>
      </c>
      <c r="L15" s="14" t="s">
        <v>245</v>
      </c>
    </row>
    <row r="16" spans="1:12" ht="47.25" customHeight="1">
      <c r="A16" s="126"/>
      <c r="B16" s="137"/>
      <c r="C16" s="141"/>
      <c r="D16" s="126"/>
      <c r="E16" s="15" t="s">
        <v>256</v>
      </c>
      <c r="F16" s="15" t="s">
        <v>274</v>
      </c>
      <c r="G16" s="14" t="s">
        <v>272</v>
      </c>
      <c r="H16" s="14"/>
      <c r="I16" s="14" t="s">
        <v>275</v>
      </c>
      <c r="J16" s="14"/>
      <c r="K16" s="16">
        <v>0.1</v>
      </c>
      <c r="L16" s="14" t="s">
        <v>245</v>
      </c>
    </row>
    <row r="17" spans="1:12" ht="44.25" customHeight="1">
      <c r="A17" s="126"/>
      <c r="B17" s="137"/>
      <c r="C17" s="141"/>
      <c r="D17" s="126"/>
      <c r="E17" s="15" t="s">
        <v>256</v>
      </c>
      <c r="F17" s="15" t="s">
        <v>276</v>
      </c>
      <c r="G17" s="14" t="s">
        <v>277</v>
      </c>
      <c r="H17" s="14"/>
      <c r="I17" s="14" t="s">
        <v>278</v>
      </c>
      <c r="J17" s="14"/>
      <c r="K17" s="16">
        <v>0.1</v>
      </c>
      <c r="L17" s="14" t="s">
        <v>245</v>
      </c>
    </row>
    <row r="18" spans="1:12" ht="64.5" customHeight="1">
      <c r="A18" s="126"/>
      <c r="B18" s="137"/>
      <c r="C18" s="141"/>
      <c r="D18" s="126"/>
      <c r="E18" s="15" t="s">
        <v>260</v>
      </c>
      <c r="F18" s="15" t="s">
        <v>261</v>
      </c>
      <c r="G18" s="14" t="s">
        <v>268</v>
      </c>
      <c r="H18" s="14"/>
      <c r="I18" s="16">
        <v>1</v>
      </c>
      <c r="J18" s="14"/>
      <c r="K18" s="16">
        <v>0.1</v>
      </c>
      <c r="L18" s="14" t="s">
        <v>245</v>
      </c>
    </row>
    <row r="19" spans="1:12" ht="93.75" customHeight="1">
      <c r="A19" s="127" t="s">
        <v>213</v>
      </c>
      <c r="B19" s="138" t="s">
        <v>279</v>
      </c>
      <c r="C19" s="142" t="s">
        <v>280</v>
      </c>
      <c r="D19" s="127" t="s">
        <v>281</v>
      </c>
      <c r="E19" s="15" t="s">
        <v>240</v>
      </c>
      <c r="F19" s="15" t="s">
        <v>241</v>
      </c>
      <c r="G19" s="14" t="s">
        <v>282</v>
      </c>
      <c r="H19" s="14"/>
      <c r="I19" s="14" t="s">
        <v>283</v>
      </c>
      <c r="J19" s="14" t="s">
        <v>284</v>
      </c>
      <c r="K19" s="16">
        <v>0.2</v>
      </c>
      <c r="L19" s="14" t="s">
        <v>245</v>
      </c>
    </row>
    <row r="20" spans="1:12" ht="120.75" customHeight="1">
      <c r="A20" s="128"/>
      <c r="B20" s="139"/>
      <c r="C20" s="143"/>
      <c r="D20" s="128"/>
      <c r="E20" s="15" t="s">
        <v>240</v>
      </c>
      <c r="F20" s="15" t="s">
        <v>246</v>
      </c>
      <c r="G20" s="14" t="s">
        <v>285</v>
      </c>
      <c r="H20" s="14"/>
      <c r="I20" s="14" t="s">
        <v>286</v>
      </c>
      <c r="J20" s="14"/>
      <c r="K20" s="16">
        <v>0.2</v>
      </c>
      <c r="L20" s="14" t="s">
        <v>245</v>
      </c>
    </row>
    <row r="21" spans="1:12" ht="24.95" customHeight="1">
      <c r="A21" s="128"/>
      <c r="B21" s="139"/>
      <c r="C21" s="143"/>
      <c r="D21" s="128"/>
      <c r="E21" s="15" t="s">
        <v>240</v>
      </c>
      <c r="F21" s="15" t="s">
        <v>249</v>
      </c>
      <c r="G21" s="14" t="s">
        <v>250</v>
      </c>
      <c r="H21" s="14"/>
      <c r="I21" s="14" t="s">
        <v>251</v>
      </c>
      <c r="J21" s="14" t="s">
        <v>252</v>
      </c>
      <c r="K21" s="16">
        <v>0.1</v>
      </c>
      <c r="L21" s="14" t="s">
        <v>245</v>
      </c>
    </row>
    <row r="22" spans="1:12" ht="318.75" customHeight="1">
      <c r="A22" s="128"/>
      <c r="B22" s="139"/>
      <c r="C22" s="143"/>
      <c r="D22" s="128"/>
      <c r="E22" s="15" t="s">
        <v>240</v>
      </c>
      <c r="F22" s="15" t="s">
        <v>253</v>
      </c>
      <c r="G22" s="14" t="s">
        <v>287</v>
      </c>
      <c r="H22" s="14"/>
      <c r="I22" s="14" t="s">
        <v>288</v>
      </c>
      <c r="J22" s="14" t="s">
        <v>280</v>
      </c>
      <c r="K22" s="16">
        <v>0.2</v>
      </c>
      <c r="L22" s="14" t="s">
        <v>245</v>
      </c>
    </row>
    <row r="23" spans="1:12" ht="96" customHeight="1">
      <c r="A23" s="128"/>
      <c r="B23" s="139"/>
      <c r="C23" s="143"/>
      <c r="D23" s="128"/>
      <c r="E23" s="15" t="s">
        <v>256</v>
      </c>
      <c r="F23" s="15" t="s">
        <v>257</v>
      </c>
      <c r="G23" s="14" t="s">
        <v>289</v>
      </c>
      <c r="H23" s="14"/>
      <c r="I23" s="14" t="s">
        <v>290</v>
      </c>
      <c r="J23" s="14"/>
      <c r="K23" s="16">
        <v>0.1</v>
      </c>
      <c r="L23" s="14" t="s">
        <v>245</v>
      </c>
    </row>
    <row r="24" spans="1:12" ht="129" customHeight="1">
      <c r="A24" s="128"/>
      <c r="B24" s="139"/>
      <c r="C24" s="143"/>
      <c r="D24" s="128"/>
      <c r="E24" s="15" t="s">
        <v>256</v>
      </c>
      <c r="F24" s="15" t="s">
        <v>276</v>
      </c>
      <c r="G24" s="14" t="s">
        <v>291</v>
      </c>
      <c r="H24" s="14"/>
      <c r="I24" s="14" t="s">
        <v>292</v>
      </c>
      <c r="J24" s="14"/>
      <c r="K24" s="16">
        <v>0.1</v>
      </c>
      <c r="L24" s="14" t="s">
        <v>245</v>
      </c>
    </row>
    <row r="25" spans="1:12" ht="54" customHeight="1">
      <c r="A25" s="129"/>
      <c r="B25" s="140"/>
      <c r="C25" s="144"/>
      <c r="D25" s="129"/>
      <c r="E25" s="15" t="s">
        <v>260</v>
      </c>
      <c r="F25" s="15" t="s">
        <v>261</v>
      </c>
      <c r="G25" s="14" t="s">
        <v>262</v>
      </c>
      <c r="H25" s="14"/>
      <c r="I25" s="16">
        <v>1</v>
      </c>
      <c r="J25" s="14"/>
      <c r="K25" s="16">
        <v>0.1</v>
      </c>
      <c r="L25" s="14" t="s">
        <v>245</v>
      </c>
    </row>
    <row r="26" spans="1:12" ht="113.25" customHeight="1">
      <c r="A26" s="127" t="s">
        <v>213</v>
      </c>
      <c r="B26" s="138" t="s">
        <v>293</v>
      </c>
      <c r="C26" s="142" t="s">
        <v>294</v>
      </c>
      <c r="D26" s="127" t="s">
        <v>295</v>
      </c>
      <c r="E26" s="15" t="s">
        <v>240</v>
      </c>
      <c r="F26" s="15" t="s">
        <v>241</v>
      </c>
      <c r="G26" s="14" t="s">
        <v>296</v>
      </c>
      <c r="H26" s="14"/>
      <c r="I26" s="14" t="s">
        <v>297</v>
      </c>
      <c r="J26" s="14"/>
      <c r="K26" s="16">
        <v>0.3</v>
      </c>
      <c r="L26" s="14" t="s">
        <v>245</v>
      </c>
    </row>
    <row r="27" spans="1:12" ht="71.25" customHeight="1">
      <c r="A27" s="128"/>
      <c r="B27" s="139"/>
      <c r="C27" s="143"/>
      <c r="D27" s="128"/>
      <c r="E27" s="15" t="s">
        <v>240</v>
      </c>
      <c r="F27" s="15" t="s">
        <v>246</v>
      </c>
      <c r="G27" s="14" t="s">
        <v>298</v>
      </c>
      <c r="H27" s="14"/>
      <c r="I27" s="14" t="s">
        <v>299</v>
      </c>
      <c r="J27" s="14"/>
      <c r="K27" s="16">
        <v>0.1</v>
      </c>
      <c r="L27" s="14" t="s">
        <v>245</v>
      </c>
    </row>
    <row r="28" spans="1:12" ht="24.95" customHeight="1">
      <c r="A28" s="128"/>
      <c r="B28" s="139"/>
      <c r="C28" s="143"/>
      <c r="D28" s="128"/>
      <c r="E28" s="15" t="s">
        <v>240</v>
      </c>
      <c r="F28" s="15" t="s">
        <v>249</v>
      </c>
      <c r="G28" s="14" t="s">
        <v>250</v>
      </c>
      <c r="H28" s="14"/>
      <c r="I28" s="14" t="s">
        <v>251</v>
      </c>
      <c r="J28" s="14"/>
      <c r="K28" s="16">
        <v>0.1</v>
      </c>
      <c r="L28" s="14" t="s">
        <v>245</v>
      </c>
    </row>
    <row r="29" spans="1:12" ht="156.75" customHeight="1">
      <c r="A29" s="128"/>
      <c r="B29" s="139"/>
      <c r="C29" s="143"/>
      <c r="D29" s="128"/>
      <c r="E29" s="15" t="s">
        <v>240</v>
      </c>
      <c r="F29" s="15" t="s">
        <v>253</v>
      </c>
      <c r="G29" s="14" t="s">
        <v>300</v>
      </c>
      <c r="H29" s="14"/>
      <c r="I29" s="14" t="s">
        <v>301</v>
      </c>
      <c r="J29" s="14" t="s">
        <v>294</v>
      </c>
      <c r="K29" s="16">
        <v>0.2</v>
      </c>
      <c r="L29" s="14" t="s">
        <v>245</v>
      </c>
    </row>
    <row r="30" spans="1:12" ht="24.95" customHeight="1">
      <c r="A30" s="128"/>
      <c r="B30" s="139"/>
      <c r="C30" s="143"/>
      <c r="D30" s="128"/>
      <c r="E30" s="15" t="s">
        <v>256</v>
      </c>
      <c r="F30" s="15" t="s">
        <v>257</v>
      </c>
      <c r="G30" s="14" t="s">
        <v>302</v>
      </c>
      <c r="H30" s="14"/>
      <c r="I30" s="14" t="s">
        <v>303</v>
      </c>
      <c r="J30" s="14"/>
      <c r="K30" s="16">
        <v>0.1</v>
      </c>
      <c r="L30" s="14" t="s">
        <v>245</v>
      </c>
    </row>
    <row r="31" spans="1:12" ht="47.25" customHeight="1">
      <c r="A31" s="128"/>
      <c r="B31" s="139"/>
      <c r="C31" s="143"/>
      <c r="D31" s="128"/>
      <c r="E31" s="15" t="s">
        <v>256</v>
      </c>
      <c r="F31" s="15" t="s">
        <v>276</v>
      </c>
      <c r="G31" s="14" t="s">
        <v>304</v>
      </c>
      <c r="H31" s="14"/>
      <c r="I31" s="14" t="s">
        <v>305</v>
      </c>
      <c r="J31" s="14"/>
      <c r="K31" s="16">
        <v>0.1</v>
      </c>
      <c r="L31" s="14" t="s">
        <v>245</v>
      </c>
    </row>
    <row r="32" spans="1:12" ht="49.5" customHeight="1">
      <c r="A32" s="129"/>
      <c r="B32" s="140"/>
      <c r="C32" s="144"/>
      <c r="D32" s="129"/>
      <c r="E32" s="15" t="s">
        <v>260</v>
      </c>
      <c r="F32" s="15" t="s">
        <v>261</v>
      </c>
      <c r="G32" s="14" t="s">
        <v>306</v>
      </c>
      <c r="H32" s="14"/>
      <c r="I32" s="14" t="s">
        <v>307</v>
      </c>
      <c r="J32" s="14"/>
      <c r="K32" s="16">
        <v>0.1</v>
      </c>
      <c r="L32" s="14" t="s">
        <v>245</v>
      </c>
    </row>
    <row r="33" spans="1:12" ht="38.1" customHeight="1">
      <c r="A33" s="135" t="s">
        <v>308</v>
      </c>
      <c r="B33" s="135"/>
      <c r="C33" s="136"/>
      <c r="D33" s="136"/>
      <c r="E33" s="136"/>
      <c r="F33" s="136"/>
      <c r="G33" s="136"/>
      <c r="H33" s="136"/>
      <c r="I33" s="136"/>
      <c r="J33" s="136"/>
      <c r="K33" s="136"/>
      <c r="L33" s="136"/>
    </row>
  </sheetData>
  <mergeCells count="20">
    <mergeCell ref="A33:L33"/>
    <mergeCell ref="A5:A10"/>
    <mergeCell ref="A11:A18"/>
    <mergeCell ref="A19:A25"/>
    <mergeCell ref="A26:A32"/>
    <mergeCell ref="B5:B10"/>
    <mergeCell ref="B11:B18"/>
    <mergeCell ref="B19:B25"/>
    <mergeCell ref="B26:B32"/>
    <mergeCell ref="C5:C10"/>
    <mergeCell ref="C11:C18"/>
    <mergeCell ref="C19:C25"/>
    <mergeCell ref="C26:C32"/>
    <mergeCell ref="D5:D10"/>
    <mergeCell ref="D11:D18"/>
    <mergeCell ref="D19:D25"/>
    <mergeCell ref="D26:D32"/>
    <mergeCell ref="A2:L2"/>
    <mergeCell ref="A3:D3"/>
    <mergeCell ref="J3:L3"/>
  </mergeCells>
  <phoneticPr fontId="32" type="noConversion"/>
  <dataValidations count="1">
    <dataValidation type="list" allowBlank="1" showInputMessage="1" showErrorMessage="1" sqref="L5:L32">
      <formula1>"正向指标,反向指标"</formula1>
    </dataValidation>
  </dataValidations>
  <printOptions horizontalCentered="1"/>
  <pageMargins left="0.59027777777777801" right="0.59027777777777801" top="1.37777777777778" bottom="0.98402777777777795" header="0.5" footer="0.5"/>
  <pageSetup paperSize="9" orientation="landscape"/>
</worksheet>
</file>

<file path=xl/worksheets/sheet15.xml><?xml version="1.0" encoding="utf-8"?>
<worksheet xmlns="http://schemas.openxmlformats.org/spreadsheetml/2006/main" xmlns:r="http://schemas.openxmlformats.org/officeDocument/2006/relationships">
  <sheetPr>
    <pageSetUpPr fitToPage="1"/>
  </sheetPr>
  <dimension ref="A1:XFB32"/>
  <sheetViews>
    <sheetView workbookViewId="0">
      <selection activeCell="J8" sqref="J8"/>
    </sheetView>
  </sheetViews>
  <sheetFormatPr defaultColWidth="10" defaultRowHeight="13.5"/>
  <cols>
    <col min="1" max="1" width="5.75" style="1" customWidth="1"/>
    <col min="2" max="2" width="10.625" style="1" customWidth="1"/>
    <col min="3" max="3" width="10.25" style="1" customWidth="1"/>
    <col min="4" max="4" width="11.625" style="1" customWidth="1"/>
    <col min="5" max="8" width="9.625" style="1" customWidth="1"/>
    <col min="9" max="9" width="9.75" style="1" customWidth="1"/>
    <col min="10" max="16382" width="10" style="1"/>
  </cols>
  <sheetData>
    <row r="1" spans="1:8" ht="24.95" customHeight="1">
      <c r="A1" s="2" t="s">
        <v>309</v>
      </c>
    </row>
    <row r="2" spans="1:8" ht="27" customHeight="1">
      <c r="A2" s="117" t="s">
        <v>310</v>
      </c>
      <c r="B2" s="117"/>
      <c r="C2" s="117"/>
      <c r="D2" s="117"/>
      <c r="E2" s="117"/>
      <c r="F2" s="117"/>
      <c r="G2" s="117"/>
      <c r="H2" s="117"/>
    </row>
    <row r="3" spans="1:8" ht="26.45" customHeight="1">
      <c r="A3" s="151" t="s">
        <v>311</v>
      </c>
      <c r="B3" s="151"/>
      <c r="C3" s="151"/>
      <c r="D3" s="151"/>
      <c r="E3" s="151"/>
      <c r="F3" s="151"/>
      <c r="G3" s="151"/>
      <c r="H3" s="151"/>
    </row>
    <row r="4" spans="1:8" ht="26.45" customHeight="1">
      <c r="A4" s="146" t="s">
        <v>312</v>
      </c>
      <c r="B4" s="146"/>
      <c r="C4" s="146"/>
      <c r="D4" s="146" t="s">
        <v>0</v>
      </c>
      <c r="E4" s="146"/>
      <c r="F4" s="146"/>
      <c r="G4" s="146"/>
      <c r="H4" s="146"/>
    </row>
    <row r="5" spans="1:8" ht="26.45" customHeight="1">
      <c r="A5" s="146" t="s">
        <v>313</v>
      </c>
      <c r="B5" s="146" t="s">
        <v>314</v>
      </c>
      <c r="C5" s="146"/>
      <c r="D5" s="146" t="s">
        <v>315</v>
      </c>
      <c r="E5" s="146"/>
      <c r="F5" s="146"/>
      <c r="G5" s="146"/>
      <c r="H5" s="146"/>
    </row>
    <row r="6" spans="1:8" ht="26.45" customHeight="1">
      <c r="A6" s="146"/>
      <c r="B6" s="150" t="s">
        <v>316</v>
      </c>
      <c r="C6" s="150"/>
      <c r="D6" s="150" t="s">
        <v>317</v>
      </c>
      <c r="E6" s="150"/>
      <c r="F6" s="150"/>
      <c r="G6" s="150"/>
      <c r="H6" s="150"/>
    </row>
    <row r="7" spans="1:8" ht="26.45" customHeight="1">
      <c r="A7" s="146"/>
      <c r="B7" s="150" t="s">
        <v>318</v>
      </c>
      <c r="C7" s="150"/>
      <c r="D7" s="150" t="s">
        <v>319</v>
      </c>
      <c r="E7" s="150"/>
      <c r="F7" s="150"/>
      <c r="G7" s="150"/>
      <c r="H7" s="150"/>
    </row>
    <row r="8" spans="1:8" ht="26.45" customHeight="1">
      <c r="A8" s="146"/>
      <c r="B8" s="150" t="s">
        <v>320</v>
      </c>
      <c r="C8" s="150"/>
      <c r="D8" s="150" t="s">
        <v>321</v>
      </c>
      <c r="E8" s="150"/>
      <c r="F8" s="150"/>
      <c r="G8" s="150"/>
      <c r="H8" s="150"/>
    </row>
    <row r="9" spans="1:8" ht="26.45" customHeight="1">
      <c r="A9" s="146"/>
      <c r="B9" s="146" t="s">
        <v>322</v>
      </c>
      <c r="C9" s="146"/>
      <c r="D9" s="146"/>
      <c r="E9" s="146"/>
      <c r="F9" s="3" t="s">
        <v>323</v>
      </c>
      <c r="G9" s="3" t="s">
        <v>324</v>
      </c>
      <c r="H9" s="3" t="s">
        <v>325</v>
      </c>
    </row>
    <row r="10" spans="1:8" ht="26.45" customHeight="1">
      <c r="A10" s="146"/>
      <c r="B10" s="146"/>
      <c r="C10" s="146"/>
      <c r="D10" s="146"/>
      <c r="E10" s="146"/>
      <c r="F10" s="4">
        <v>722.68</v>
      </c>
      <c r="G10" s="4">
        <v>722.68</v>
      </c>
      <c r="H10" s="4"/>
    </row>
    <row r="11" spans="1:8" ht="26.45" customHeight="1">
      <c r="A11" s="5" t="s">
        <v>326</v>
      </c>
      <c r="B11" s="149" t="s">
        <v>327</v>
      </c>
      <c r="C11" s="149"/>
      <c r="D11" s="149"/>
      <c r="E11" s="149"/>
      <c r="F11" s="149"/>
      <c r="G11" s="149"/>
      <c r="H11" s="149"/>
    </row>
    <row r="12" spans="1:8" ht="26.45" customHeight="1">
      <c r="A12" s="147" t="s">
        <v>328</v>
      </c>
      <c r="B12" s="6" t="s">
        <v>229</v>
      </c>
      <c r="C12" s="147" t="s">
        <v>230</v>
      </c>
      <c r="D12" s="147"/>
      <c r="E12" s="147" t="s">
        <v>231</v>
      </c>
      <c r="F12" s="147"/>
      <c r="G12" s="147" t="s">
        <v>329</v>
      </c>
      <c r="H12" s="147"/>
    </row>
    <row r="13" spans="1:8" ht="45.75" customHeight="1">
      <c r="A13" s="147"/>
      <c r="B13" s="148" t="s">
        <v>240</v>
      </c>
      <c r="C13" s="148" t="s">
        <v>241</v>
      </c>
      <c r="D13" s="148"/>
      <c r="E13" s="148" t="s">
        <v>330</v>
      </c>
      <c r="F13" s="148"/>
      <c r="G13" s="148" t="s">
        <v>331</v>
      </c>
      <c r="H13" s="148"/>
    </row>
    <row r="14" spans="1:8" ht="26.45" customHeight="1">
      <c r="A14" s="147"/>
      <c r="B14" s="148"/>
      <c r="C14" s="148"/>
      <c r="D14" s="148"/>
      <c r="E14" s="148" t="s">
        <v>332</v>
      </c>
      <c r="F14" s="148"/>
      <c r="G14" s="148" t="s">
        <v>333</v>
      </c>
      <c r="H14" s="148"/>
    </row>
    <row r="15" spans="1:8" ht="26.45" customHeight="1">
      <c r="A15" s="147"/>
      <c r="B15" s="148"/>
      <c r="C15" s="148" t="s">
        <v>246</v>
      </c>
      <c r="D15" s="148"/>
      <c r="E15" s="147" t="s">
        <v>334</v>
      </c>
      <c r="F15" s="147"/>
      <c r="G15" s="147" t="s">
        <v>335</v>
      </c>
      <c r="H15" s="147"/>
    </row>
    <row r="16" spans="1:8" ht="49.5" customHeight="1">
      <c r="A16" s="147"/>
      <c r="B16" s="148"/>
      <c r="C16" s="148"/>
      <c r="D16" s="148"/>
      <c r="E16" s="148" t="s">
        <v>334</v>
      </c>
      <c r="F16" s="148"/>
      <c r="G16" s="148" t="s">
        <v>336</v>
      </c>
      <c r="H16" s="148"/>
    </row>
    <row r="17" spans="1:15" ht="41.25" customHeight="1">
      <c r="A17" s="147"/>
      <c r="B17" s="148"/>
      <c r="C17" s="148" t="s">
        <v>249</v>
      </c>
      <c r="D17" s="148"/>
      <c r="E17" s="147" t="s">
        <v>337</v>
      </c>
      <c r="F17" s="147"/>
      <c r="G17" s="147" t="s">
        <v>338</v>
      </c>
      <c r="H17" s="147"/>
    </row>
    <row r="18" spans="1:15" ht="46.5" customHeight="1">
      <c r="A18" s="147"/>
      <c r="B18" s="148"/>
      <c r="C18" s="148"/>
      <c r="D18" s="148"/>
      <c r="E18" s="147" t="s">
        <v>339</v>
      </c>
      <c r="F18" s="147"/>
      <c r="G18" s="147" t="s">
        <v>340</v>
      </c>
      <c r="H18" s="147"/>
    </row>
    <row r="19" spans="1:15" ht="54" customHeight="1">
      <c r="A19" s="147"/>
      <c r="B19" s="148"/>
      <c r="C19" s="148" t="s">
        <v>253</v>
      </c>
      <c r="D19" s="148"/>
      <c r="E19" s="147" t="s">
        <v>341</v>
      </c>
      <c r="F19" s="147"/>
      <c r="G19" s="147" t="s">
        <v>342</v>
      </c>
      <c r="H19" s="147"/>
    </row>
    <row r="20" spans="1:15" ht="132" customHeight="1">
      <c r="A20" s="147"/>
      <c r="B20" s="148"/>
      <c r="C20" s="148" t="s">
        <v>257</v>
      </c>
      <c r="D20" s="148"/>
      <c r="E20" s="148" t="s">
        <v>343</v>
      </c>
      <c r="F20" s="148"/>
      <c r="G20" s="148" t="s">
        <v>344</v>
      </c>
      <c r="H20" s="148"/>
    </row>
    <row r="21" spans="1:15" ht="26.45" customHeight="1">
      <c r="A21" s="147"/>
      <c r="B21" s="148"/>
      <c r="C21" s="148" t="s">
        <v>274</v>
      </c>
      <c r="D21" s="148"/>
      <c r="E21" s="148"/>
      <c r="F21" s="148"/>
      <c r="G21" s="148"/>
      <c r="H21" s="148"/>
    </row>
    <row r="22" spans="1:15" ht="26.45" customHeight="1">
      <c r="A22" s="147"/>
      <c r="B22" s="148"/>
      <c r="C22" s="148" t="s">
        <v>276</v>
      </c>
      <c r="D22" s="148"/>
      <c r="E22" s="148"/>
      <c r="F22" s="148"/>
      <c r="G22" s="148"/>
      <c r="H22" s="148"/>
    </row>
    <row r="23" spans="1:15" ht="26.45" customHeight="1">
      <c r="A23" s="147"/>
      <c r="B23" s="7" t="s">
        <v>260</v>
      </c>
      <c r="C23" s="148" t="s">
        <v>261</v>
      </c>
      <c r="D23" s="148"/>
      <c r="E23" s="148" t="s">
        <v>345</v>
      </c>
      <c r="F23" s="148"/>
      <c r="G23" s="148" t="s">
        <v>346</v>
      </c>
      <c r="H23" s="148"/>
    </row>
    <row r="24" spans="1:15" ht="45" customHeight="1">
      <c r="A24" s="145" t="s">
        <v>347</v>
      </c>
      <c r="B24" s="145"/>
      <c r="C24" s="145"/>
      <c r="D24" s="145"/>
      <c r="E24" s="145"/>
      <c r="F24" s="145"/>
      <c r="G24" s="145"/>
      <c r="H24" s="145"/>
    </row>
    <row r="25" spans="1:15" ht="16.350000000000001" customHeight="1">
      <c r="A25" s="8"/>
      <c r="B25" s="8"/>
    </row>
    <row r="26" spans="1:15" ht="16.350000000000001" customHeight="1">
      <c r="A26" s="8"/>
    </row>
    <row r="27" spans="1:15" ht="16.350000000000001" customHeight="1">
      <c r="A27" s="8"/>
      <c r="O27" s="9"/>
    </row>
    <row r="28" spans="1:15" ht="16.350000000000001" customHeight="1">
      <c r="A28" s="8"/>
    </row>
    <row r="29" spans="1:15" ht="16.350000000000001" customHeight="1">
      <c r="A29" s="8"/>
      <c r="B29" s="8"/>
      <c r="C29" s="8"/>
      <c r="D29" s="8"/>
      <c r="E29" s="8"/>
      <c r="F29" s="8"/>
      <c r="G29" s="8"/>
      <c r="H29" s="8"/>
    </row>
    <row r="30" spans="1:15" ht="16.350000000000001" customHeight="1">
      <c r="A30" s="8"/>
      <c r="B30" s="8"/>
      <c r="C30" s="8"/>
      <c r="D30" s="8"/>
      <c r="E30" s="8"/>
      <c r="F30" s="8"/>
      <c r="G30" s="8"/>
      <c r="H30" s="8"/>
    </row>
    <row r="31" spans="1:15" ht="16.350000000000001" customHeight="1">
      <c r="A31" s="8"/>
      <c r="B31" s="8"/>
      <c r="C31" s="8"/>
      <c r="D31" s="8"/>
      <c r="E31" s="8"/>
      <c r="F31" s="8"/>
      <c r="G31" s="8"/>
      <c r="H31" s="8"/>
    </row>
    <row r="32" spans="1:15" ht="16.350000000000001" customHeight="1">
      <c r="A32" s="8"/>
      <c r="B32" s="8"/>
      <c r="C32" s="8"/>
      <c r="D32" s="8"/>
      <c r="E32" s="8"/>
      <c r="F32" s="8"/>
      <c r="G32" s="8"/>
      <c r="H32" s="8"/>
    </row>
  </sheetData>
  <mergeCells count="52">
    <mergeCell ref="A2:H2"/>
    <mergeCell ref="A3:H3"/>
    <mergeCell ref="A4:C4"/>
    <mergeCell ref="D4:H4"/>
    <mergeCell ref="B5:C5"/>
    <mergeCell ref="D5:H5"/>
    <mergeCell ref="B6:C6"/>
    <mergeCell ref="D6:H6"/>
    <mergeCell ref="B7:C7"/>
    <mergeCell ref="D7:H7"/>
    <mergeCell ref="B8:C8"/>
    <mergeCell ref="D8:H8"/>
    <mergeCell ref="B11:H11"/>
    <mergeCell ref="C12:D12"/>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C19:D19"/>
    <mergeCell ref="E19:F19"/>
    <mergeCell ref="G19:H19"/>
    <mergeCell ref="E20:F20"/>
    <mergeCell ref="G20:H20"/>
    <mergeCell ref="C21:D21"/>
    <mergeCell ref="E21:F21"/>
    <mergeCell ref="G21:H21"/>
    <mergeCell ref="A24:H24"/>
    <mergeCell ref="A5:A10"/>
    <mergeCell ref="A12:A23"/>
    <mergeCell ref="B13:B19"/>
    <mergeCell ref="B20:B22"/>
    <mergeCell ref="B9:E10"/>
    <mergeCell ref="C13:D14"/>
    <mergeCell ref="C15:D16"/>
    <mergeCell ref="C17:D18"/>
    <mergeCell ref="C22:D22"/>
    <mergeCell ref="E22:F22"/>
    <mergeCell ref="G22:H22"/>
    <mergeCell ref="C23:D23"/>
    <mergeCell ref="E23:F23"/>
    <mergeCell ref="G23:H23"/>
    <mergeCell ref="C20:D20"/>
  </mergeCells>
  <phoneticPr fontId="32" type="noConversion"/>
  <printOptions horizontalCentered="1"/>
  <pageMargins left="1.37777777777778" right="0.98402777777777795" top="0.59027777777777801" bottom="0.59027777777777801" header="0" footer="0"/>
  <pageSetup paperSize="9" fitToHeight="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F41"/>
  <sheetViews>
    <sheetView zoomScale="70" zoomScaleNormal="70" workbookViewId="0">
      <pane ySplit="5" topLeftCell="A6" activePane="bottomLeft" state="frozen"/>
      <selection pane="bottomLeft" activeCell="C17" sqref="C17"/>
    </sheetView>
  </sheetViews>
  <sheetFormatPr defaultColWidth="10" defaultRowHeight="13.5"/>
  <cols>
    <col min="1" max="1" width="1.5" style="38" customWidth="1"/>
    <col min="2" max="2" width="42.625" style="38" customWidth="1"/>
    <col min="3" max="3" width="16.625" style="38" customWidth="1"/>
    <col min="4" max="4" width="42.625" style="38" customWidth="1"/>
    <col min="5" max="5" width="16.625" style="38" customWidth="1"/>
    <col min="6" max="6" width="1.5" style="38" customWidth="1"/>
    <col min="7" max="11" width="9.75" style="38" customWidth="1"/>
    <col min="12" max="16384" width="10" style="38"/>
  </cols>
  <sheetData>
    <row r="1" spans="1:6" s="92" customFormat="1" ht="24.95" customHeight="1">
      <c r="A1" s="93"/>
      <c r="B1" s="2" t="s">
        <v>2</v>
      </c>
      <c r="D1" s="2"/>
      <c r="E1" s="2"/>
      <c r="F1" s="94" t="s">
        <v>3</v>
      </c>
    </row>
    <row r="2" spans="1:6" ht="22.9" customHeight="1">
      <c r="A2" s="85"/>
      <c r="B2" s="106" t="s">
        <v>4</v>
      </c>
      <c r="C2" s="106"/>
      <c r="D2" s="106"/>
      <c r="E2" s="106"/>
      <c r="F2" s="68"/>
    </row>
    <row r="3" spans="1:6" ht="19.5" customHeight="1">
      <c r="A3" s="85"/>
      <c r="B3" s="43" t="s">
        <v>5</v>
      </c>
      <c r="D3" s="8"/>
      <c r="E3" s="95" t="s">
        <v>6</v>
      </c>
      <c r="F3" s="68"/>
    </row>
    <row r="4" spans="1:6" ht="26.1" customHeight="1">
      <c r="A4" s="85"/>
      <c r="B4" s="107" t="s">
        <v>7</v>
      </c>
      <c r="C4" s="107"/>
      <c r="D4" s="107" t="s">
        <v>8</v>
      </c>
      <c r="E4" s="107"/>
      <c r="F4" s="68"/>
    </row>
    <row r="5" spans="1:6" ht="26.1" customHeight="1">
      <c r="A5" s="85"/>
      <c r="B5" s="22" t="s">
        <v>9</v>
      </c>
      <c r="C5" s="22" t="s">
        <v>10</v>
      </c>
      <c r="D5" s="22" t="s">
        <v>9</v>
      </c>
      <c r="E5" s="22" t="s">
        <v>10</v>
      </c>
      <c r="F5" s="68"/>
    </row>
    <row r="6" spans="1:6" ht="26.1" customHeight="1">
      <c r="A6" s="108"/>
      <c r="B6" s="26" t="s">
        <v>11</v>
      </c>
      <c r="C6" s="27">
        <v>559.98</v>
      </c>
      <c r="D6" s="26" t="s">
        <v>12</v>
      </c>
      <c r="E6" s="27">
        <v>434.52</v>
      </c>
      <c r="F6" s="48"/>
    </row>
    <row r="7" spans="1:6" ht="26.1" customHeight="1">
      <c r="A7" s="108"/>
      <c r="B7" s="26" t="s">
        <v>13</v>
      </c>
      <c r="C7" s="27">
        <v>162.69999999999999</v>
      </c>
      <c r="D7" s="26" t="s">
        <v>14</v>
      </c>
      <c r="E7" s="27"/>
      <c r="F7" s="48"/>
    </row>
    <row r="8" spans="1:6" ht="26.1" customHeight="1">
      <c r="A8" s="108"/>
      <c r="B8" s="26" t="s">
        <v>15</v>
      </c>
      <c r="C8" s="27"/>
      <c r="D8" s="26" t="s">
        <v>16</v>
      </c>
      <c r="E8" s="27"/>
      <c r="F8" s="48"/>
    </row>
    <row r="9" spans="1:6" ht="26.1" customHeight="1">
      <c r="A9" s="108"/>
      <c r="B9" s="26" t="s">
        <v>17</v>
      </c>
      <c r="C9" s="27"/>
      <c r="D9" s="26" t="s">
        <v>18</v>
      </c>
      <c r="E9" s="27"/>
      <c r="F9" s="48"/>
    </row>
    <row r="10" spans="1:6" ht="26.1" customHeight="1">
      <c r="A10" s="108"/>
      <c r="B10" s="26" t="s">
        <v>19</v>
      </c>
      <c r="C10" s="27"/>
      <c r="D10" s="26" t="s">
        <v>20</v>
      </c>
      <c r="E10" s="27"/>
      <c r="F10" s="48"/>
    </row>
    <row r="11" spans="1:6" ht="26.1" customHeight="1">
      <c r="A11" s="108"/>
      <c r="B11" s="26" t="s">
        <v>21</v>
      </c>
      <c r="C11" s="27"/>
      <c r="D11" s="26" t="s">
        <v>22</v>
      </c>
      <c r="E11" s="27"/>
      <c r="F11" s="48"/>
    </row>
    <row r="12" spans="1:6" ht="26.1" customHeight="1">
      <c r="A12" s="108"/>
      <c r="B12" s="26" t="s">
        <v>23</v>
      </c>
      <c r="C12" s="27"/>
      <c r="D12" s="26" t="s">
        <v>24</v>
      </c>
      <c r="E12" s="27"/>
      <c r="F12" s="48"/>
    </row>
    <row r="13" spans="1:6" ht="26.1" customHeight="1">
      <c r="A13" s="108"/>
      <c r="B13" s="26" t="s">
        <v>23</v>
      </c>
      <c r="C13" s="27"/>
      <c r="D13" s="26" t="s">
        <v>25</v>
      </c>
      <c r="E13" s="27">
        <v>42.39</v>
      </c>
      <c r="F13" s="48"/>
    </row>
    <row r="14" spans="1:6" ht="26.1" customHeight="1">
      <c r="A14" s="108"/>
      <c r="B14" s="26" t="s">
        <v>23</v>
      </c>
      <c r="C14" s="27"/>
      <c r="D14" s="26" t="s">
        <v>26</v>
      </c>
      <c r="E14" s="27"/>
      <c r="F14" s="48"/>
    </row>
    <row r="15" spans="1:6" ht="26.1" customHeight="1">
      <c r="A15" s="108"/>
      <c r="B15" s="26" t="s">
        <v>23</v>
      </c>
      <c r="C15" s="27"/>
      <c r="D15" s="26" t="s">
        <v>27</v>
      </c>
      <c r="E15" s="27">
        <v>33.119999999999997</v>
      </c>
      <c r="F15" s="48"/>
    </row>
    <row r="16" spans="1:6" ht="26.1" customHeight="1">
      <c r="A16" s="108"/>
      <c r="B16" s="26" t="s">
        <v>23</v>
      </c>
      <c r="C16" s="27"/>
      <c r="D16" s="26" t="s">
        <v>28</v>
      </c>
      <c r="E16" s="27"/>
      <c r="F16" s="48"/>
    </row>
    <row r="17" spans="1:6" ht="26.1" customHeight="1">
      <c r="A17" s="108"/>
      <c r="B17" s="26" t="s">
        <v>23</v>
      </c>
      <c r="C17" s="27"/>
      <c r="D17" s="26" t="s">
        <v>29</v>
      </c>
      <c r="E17" s="27">
        <v>162.69999999999999</v>
      </c>
      <c r="F17" s="48"/>
    </row>
    <row r="18" spans="1:6" ht="26.1" customHeight="1">
      <c r="A18" s="108"/>
      <c r="B18" s="26" t="s">
        <v>23</v>
      </c>
      <c r="C18" s="27"/>
      <c r="D18" s="26" t="s">
        <v>30</v>
      </c>
      <c r="E18" s="27"/>
      <c r="F18" s="48"/>
    </row>
    <row r="19" spans="1:6" ht="26.1" customHeight="1">
      <c r="A19" s="108"/>
      <c r="B19" s="26" t="s">
        <v>23</v>
      </c>
      <c r="C19" s="27"/>
      <c r="D19" s="26" t="s">
        <v>31</v>
      </c>
      <c r="E19" s="27"/>
      <c r="F19" s="48"/>
    </row>
    <row r="20" spans="1:6" ht="26.1" customHeight="1">
      <c r="A20" s="108"/>
      <c r="B20" s="26" t="s">
        <v>23</v>
      </c>
      <c r="C20" s="27"/>
      <c r="D20" s="26" t="s">
        <v>32</v>
      </c>
      <c r="E20" s="27"/>
      <c r="F20" s="48"/>
    </row>
    <row r="21" spans="1:6" ht="26.1" customHeight="1">
      <c r="A21" s="108"/>
      <c r="B21" s="26" t="s">
        <v>23</v>
      </c>
      <c r="C21" s="27"/>
      <c r="D21" s="26" t="s">
        <v>33</v>
      </c>
      <c r="E21" s="27"/>
      <c r="F21" s="48"/>
    </row>
    <row r="22" spans="1:6" ht="26.1" customHeight="1">
      <c r="A22" s="108"/>
      <c r="B22" s="26" t="s">
        <v>23</v>
      </c>
      <c r="C22" s="27"/>
      <c r="D22" s="26" t="s">
        <v>34</v>
      </c>
      <c r="E22" s="27"/>
      <c r="F22" s="48"/>
    </row>
    <row r="23" spans="1:6" ht="26.1" customHeight="1">
      <c r="A23" s="108"/>
      <c r="B23" s="26" t="s">
        <v>23</v>
      </c>
      <c r="C23" s="27"/>
      <c r="D23" s="26" t="s">
        <v>35</v>
      </c>
      <c r="E23" s="27"/>
      <c r="F23" s="48"/>
    </row>
    <row r="24" spans="1:6" ht="26.1" customHeight="1">
      <c r="A24" s="108"/>
      <c r="B24" s="26" t="s">
        <v>23</v>
      </c>
      <c r="C24" s="27"/>
      <c r="D24" s="26" t="s">
        <v>36</v>
      </c>
      <c r="E24" s="27"/>
      <c r="F24" s="48"/>
    </row>
    <row r="25" spans="1:6" ht="26.1" customHeight="1">
      <c r="A25" s="108"/>
      <c r="B25" s="26" t="s">
        <v>23</v>
      </c>
      <c r="C25" s="27"/>
      <c r="D25" s="26" t="s">
        <v>37</v>
      </c>
      <c r="E25" s="27">
        <v>49.95</v>
      </c>
      <c r="F25" s="48"/>
    </row>
    <row r="26" spans="1:6" ht="26.1" customHeight="1">
      <c r="A26" s="108"/>
      <c r="B26" s="26" t="s">
        <v>23</v>
      </c>
      <c r="C26" s="27"/>
      <c r="D26" s="26" t="s">
        <v>38</v>
      </c>
      <c r="E26" s="27"/>
      <c r="F26" s="48"/>
    </row>
    <row r="27" spans="1:6" ht="26.1" customHeight="1">
      <c r="A27" s="108"/>
      <c r="B27" s="26" t="s">
        <v>23</v>
      </c>
      <c r="C27" s="27"/>
      <c r="D27" s="26" t="s">
        <v>39</v>
      </c>
      <c r="E27" s="27"/>
      <c r="F27" s="48"/>
    </row>
    <row r="28" spans="1:6" ht="26.1" customHeight="1">
      <c r="A28" s="108"/>
      <c r="B28" s="26" t="s">
        <v>23</v>
      </c>
      <c r="C28" s="27"/>
      <c r="D28" s="26" t="s">
        <v>40</v>
      </c>
      <c r="E28" s="27"/>
      <c r="F28" s="48"/>
    </row>
    <row r="29" spans="1:6" ht="26.1" customHeight="1">
      <c r="A29" s="108"/>
      <c r="B29" s="26" t="s">
        <v>23</v>
      </c>
      <c r="C29" s="27"/>
      <c r="D29" s="26" t="s">
        <v>41</v>
      </c>
      <c r="E29" s="27"/>
      <c r="F29" s="48"/>
    </row>
    <row r="30" spans="1:6" ht="26.1" customHeight="1">
      <c r="A30" s="108"/>
      <c r="B30" s="26" t="s">
        <v>23</v>
      </c>
      <c r="C30" s="27"/>
      <c r="D30" s="26" t="s">
        <v>42</v>
      </c>
      <c r="E30" s="27"/>
      <c r="F30" s="48"/>
    </row>
    <row r="31" spans="1:6" ht="26.1" customHeight="1">
      <c r="A31" s="108"/>
      <c r="B31" s="26" t="s">
        <v>23</v>
      </c>
      <c r="C31" s="27"/>
      <c r="D31" s="26" t="s">
        <v>43</v>
      </c>
      <c r="E31" s="27"/>
      <c r="F31" s="48"/>
    </row>
    <row r="32" spans="1:6" ht="26.1" customHeight="1">
      <c r="A32" s="108"/>
      <c r="B32" s="26" t="s">
        <v>23</v>
      </c>
      <c r="C32" s="27"/>
      <c r="D32" s="26" t="s">
        <v>44</v>
      </c>
      <c r="E32" s="27"/>
      <c r="F32" s="48"/>
    </row>
    <row r="33" spans="1:6" ht="26.1" customHeight="1">
      <c r="A33" s="108"/>
      <c r="B33" s="26" t="s">
        <v>23</v>
      </c>
      <c r="C33" s="27"/>
      <c r="D33" s="26" t="s">
        <v>45</v>
      </c>
      <c r="E33" s="27"/>
      <c r="F33" s="48"/>
    </row>
    <row r="34" spans="1:6" ht="26.1" customHeight="1">
      <c r="A34" s="108"/>
      <c r="B34" s="26" t="s">
        <v>23</v>
      </c>
      <c r="C34" s="27"/>
      <c r="D34" s="26" t="s">
        <v>46</v>
      </c>
      <c r="E34" s="27"/>
      <c r="F34" s="48"/>
    </row>
    <row r="35" spans="1:6" ht="26.1" customHeight="1">
      <c r="A35" s="108"/>
      <c r="B35" s="26" t="s">
        <v>23</v>
      </c>
      <c r="C35" s="27"/>
      <c r="D35" s="26" t="s">
        <v>47</v>
      </c>
      <c r="E35" s="27"/>
      <c r="F35" s="48"/>
    </row>
    <row r="36" spans="1:6" ht="26.1" customHeight="1">
      <c r="A36" s="49"/>
      <c r="B36" s="22" t="s">
        <v>48</v>
      </c>
      <c r="C36" s="25">
        <f>SUM(C6:C35)</f>
        <v>722.68000000000006</v>
      </c>
      <c r="D36" s="22" t="s">
        <v>49</v>
      </c>
      <c r="E36" s="25"/>
      <c r="F36" s="50"/>
    </row>
    <row r="37" spans="1:6" ht="26.1" customHeight="1">
      <c r="A37" s="41"/>
      <c r="B37" s="26" t="s">
        <v>50</v>
      </c>
      <c r="C37" s="27"/>
      <c r="D37" s="26" t="s">
        <v>51</v>
      </c>
      <c r="E37" s="27"/>
      <c r="F37" s="96"/>
    </row>
    <row r="38" spans="1:6" ht="26.1" customHeight="1">
      <c r="A38" s="97"/>
      <c r="B38" s="26" t="s">
        <v>52</v>
      </c>
      <c r="C38" s="27"/>
      <c r="D38" s="26" t="s">
        <v>53</v>
      </c>
      <c r="E38" s="27"/>
      <c r="F38" s="96"/>
    </row>
    <row r="39" spans="1:6" ht="26.1" customHeight="1">
      <c r="A39" s="97"/>
      <c r="B39" s="98"/>
      <c r="C39" s="98"/>
      <c r="D39" s="26" t="s">
        <v>54</v>
      </c>
      <c r="E39" s="27"/>
      <c r="F39" s="96"/>
    </row>
    <row r="40" spans="1:6" ht="26.1" customHeight="1">
      <c r="A40" s="99"/>
      <c r="B40" s="22" t="s">
        <v>55</v>
      </c>
      <c r="C40" s="25">
        <v>722.68</v>
      </c>
      <c r="D40" s="22" t="s">
        <v>56</v>
      </c>
      <c r="E40" s="25">
        <v>722.68</v>
      </c>
      <c r="F40" s="100"/>
    </row>
    <row r="41" spans="1:6" ht="9.75" customHeight="1">
      <c r="A41" s="86"/>
      <c r="B41" s="86"/>
      <c r="C41" s="101"/>
      <c r="D41" s="101"/>
      <c r="E41" s="86"/>
      <c r="F41" s="87"/>
    </row>
  </sheetData>
  <mergeCells count="4">
    <mergeCell ref="B2:E2"/>
    <mergeCell ref="B4:C4"/>
    <mergeCell ref="D4:E4"/>
    <mergeCell ref="A6:A35"/>
  </mergeCells>
  <phoneticPr fontId="32" type="noConversion"/>
  <printOptions horizontalCentered="1"/>
  <pageMargins left="1.37777777777778" right="0.98402777777777795" top="0.98402777777777795" bottom="0.98402777777777795" header="0" footer="0"/>
  <pageSetup paperSize="9" scale="64" fitToHeight="0" orientation="portrait"/>
</worksheet>
</file>

<file path=xl/worksheets/sheet3.xml><?xml version="1.0" encoding="utf-8"?>
<worksheet xmlns="http://schemas.openxmlformats.org/spreadsheetml/2006/main" xmlns:r="http://schemas.openxmlformats.org/officeDocument/2006/relationships">
  <sheetPr>
    <pageSetUpPr fitToPage="1"/>
  </sheetPr>
  <dimension ref="A1:O23"/>
  <sheetViews>
    <sheetView zoomScale="50" zoomScaleNormal="50" workbookViewId="0">
      <pane ySplit="6" topLeftCell="A7" activePane="bottomLeft" state="frozen"/>
      <selection pane="bottomLeft" activeCell="D8" sqref="D8"/>
    </sheetView>
  </sheetViews>
  <sheetFormatPr defaultColWidth="10" defaultRowHeight="13.5"/>
  <cols>
    <col min="1" max="1" width="1.5" style="38" customWidth="1"/>
    <col min="2" max="2" width="16.875" style="38" customWidth="1"/>
    <col min="3" max="3" width="31.75" style="38" customWidth="1"/>
    <col min="4" max="14" width="13" style="38" customWidth="1"/>
    <col min="15" max="15" width="1.5" style="38" customWidth="1"/>
    <col min="16" max="16" width="9.75" style="38" customWidth="1"/>
    <col min="17" max="16384" width="10" style="38"/>
  </cols>
  <sheetData>
    <row r="1" spans="1:15" ht="24.95" customHeight="1">
      <c r="A1" s="39"/>
      <c r="B1" s="2" t="s">
        <v>57</v>
      </c>
      <c r="C1" s="8"/>
      <c r="D1" s="90"/>
      <c r="E1" s="90"/>
      <c r="F1" s="90"/>
      <c r="G1" s="8"/>
      <c r="H1" s="8"/>
      <c r="I1" s="8"/>
      <c r="L1" s="8"/>
      <c r="M1" s="8"/>
      <c r="N1" s="40"/>
      <c r="O1" s="41"/>
    </row>
    <row r="2" spans="1:15" ht="22.9" customHeight="1">
      <c r="A2" s="39"/>
      <c r="B2" s="109" t="s">
        <v>58</v>
      </c>
      <c r="C2" s="109"/>
      <c r="D2" s="109"/>
      <c r="E2" s="109"/>
      <c r="F2" s="109"/>
      <c r="G2" s="109"/>
      <c r="H2" s="109"/>
      <c r="I2" s="109"/>
      <c r="J2" s="109"/>
      <c r="K2" s="109"/>
      <c r="L2" s="109"/>
      <c r="M2" s="109"/>
      <c r="N2" s="109"/>
      <c r="O2" s="41" t="s">
        <v>3</v>
      </c>
    </row>
    <row r="3" spans="1:15" ht="19.5" customHeight="1">
      <c r="A3" s="42"/>
      <c r="B3" s="110" t="s">
        <v>5</v>
      </c>
      <c r="C3" s="111"/>
      <c r="D3" s="42"/>
      <c r="E3" s="42"/>
      <c r="F3" s="75"/>
      <c r="G3" s="42"/>
      <c r="H3" s="75"/>
      <c r="I3" s="75"/>
      <c r="J3" s="75"/>
      <c r="K3" s="75"/>
      <c r="L3" s="75"/>
      <c r="M3" s="75"/>
      <c r="N3" s="44" t="s">
        <v>6</v>
      </c>
      <c r="O3" s="45"/>
    </row>
    <row r="4" spans="1:15" ht="24.4" customHeight="1">
      <c r="A4" s="46"/>
      <c r="B4" s="112" t="s">
        <v>9</v>
      </c>
      <c r="C4" s="112"/>
      <c r="D4" s="112" t="s">
        <v>59</v>
      </c>
      <c r="E4" s="112" t="s">
        <v>60</v>
      </c>
      <c r="F4" s="112" t="s">
        <v>61</v>
      </c>
      <c r="G4" s="112" t="s">
        <v>62</v>
      </c>
      <c r="H4" s="112" t="s">
        <v>63</v>
      </c>
      <c r="I4" s="112" t="s">
        <v>64</v>
      </c>
      <c r="J4" s="112" t="s">
        <v>65</v>
      </c>
      <c r="K4" s="112" t="s">
        <v>66</v>
      </c>
      <c r="L4" s="112" t="s">
        <v>67</v>
      </c>
      <c r="M4" s="112" t="s">
        <v>68</v>
      </c>
      <c r="N4" s="112" t="s">
        <v>69</v>
      </c>
      <c r="O4" s="48"/>
    </row>
    <row r="5" spans="1:15" ht="24.4" customHeight="1">
      <c r="A5" s="46"/>
      <c r="B5" s="112" t="s">
        <v>70</v>
      </c>
      <c r="C5" s="112" t="s">
        <v>71</v>
      </c>
      <c r="D5" s="112"/>
      <c r="E5" s="112"/>
      <c r="F5" s="112"/>
      <c r="G5" s="112"/>
      <c r="H5" s="112"/>
      <c r="I5" s="112"/>
      <c r="J5" s="112"/>
      <c r="K5" s="112"/>
      <c r="L5" s="112"/>
      <c r="M5" s="112"/>
      <c r="N5" s="112"/>
      <c r="O5" s="48"/>
    </row>
    <row r="6" spans="1:15" ht="24.4" customHeight="1">
      <c r="A6" s="46"/>
      <c r="B6" s="112"/>
      <c r="C6" s="112"/>
      <c r="D6" s="112"/>
      <c r="E6" s="112"/>
      <c r="F6" s="112"/>
      <c r="G6" s="112"/>
      <c r="H6" s="112"/>
      <c r="I6" s="112"/>
      <c r="J6" s="112"/>
      <c r="K6" s="112"/>
      <c r="L6" s="112"/>
      <c r="M6" s="112"/>
      <c r="N6" s="112"/>
      <c r="O6" s="48"/>
    </row>
    <row r="7" spans="1:15" ht="27" customHeight="1">
      <c r="A7" s="49"/>
      <c r="B7" s="22"/>
      <c r="C7" s="22" t="s">
        <v>72</v>
      </c>
      <c r="D7" s="25">
        <v>722.68</v>
      </c>
      <c r="E7" s="25"/>
      <c r="F7" s="25"/>
      <c r="G7" s="25"/>
      <c r="H7" s="25"/>
      <c r="I7" s="25"/>
      <c r="J7" s="25"/>
      <c r="K7" s="25"/>
      <c r="L7" s="25"/>
      <c r="M7" s="25"/>
      <c r="N7" s="25"/>
      <c r="O7" s="50"/>
    </row>
    <row r="8" spans="1:15" ht="27" customHeight="1">
      <c r="A8" s="49"/>
      <c r="B8" s="22">
        <v>105001</v>
      </c>
      <c r="C8" s="91" t="s">
        <v>0</v>
      </c>
      <c r="D8" s="25">
        <v>722.68</v>
      </c>
      <c r="E8" s="25"/>
      <c r="F8" s="25">
        <v>559.98</v>
      </c>
      <c r="G8" s="25">
        <v>162.69999999999999</v>
      </c>
      <c r="H8" s="25"/>
      <c r="I8" s="25"/>
      <c r="J8" s="25"/>
      <c r="K8" s="25"/>
      <c r="L8" s="25"/>
      <c r="M8" s="25"/>
      <c r="N8" s="25"/>
      <c r="O8" s="50"/>
    </row>
    <row r="9" spans="1:15" ht="27" customHeight="1">
      <c r="A9" s="49"/>
      <c r="B9" s="22"/>
      <c r="C9" s="22"/>
      <c r="D9" s="25"/>
      <c r="E9" s="25"/>
      <c r="F9" s="25"/>
      <c r="G9" s="25"/>
      <c r="H9" s="25"/>
      <c r="I9" s="25"/>
      <c r="J9" s="25"/>
      <c r="K9" s="25"/>
      <c r="L9" s="25"/>
      <c r="M9" s="25"/>
      <c r="N9" s="25"/>
      <c r="O9" s="50"/>
    </row>
    <row r="10" spans="1:15" ht="27" customHeight="1">
      <c r="A10" s="49"/>
      <c r="B10" s="22"/>
      <c r="C10" s="22"/>
      <c r="D10" s="25"/>
      <c r="E10" s="25"/>
      <c r="F10" s="25"/>
      <c r="G10" s="25"/>
      <c r="H10" s="25"/>
      <c r="I10" s="25"/>
      <c r="J10" s="25"/>
      <c r="K10" s="25"/>
      <c r="L10" s="25"/>
      <c r="M10" s="25"/>
      <c r="N10" s="25"/>
      <c r="O10" s="50"/>
    </row>
    <row r="11" spans="1:15" ht="27" customHeight="1">
      <c r="A11" s="49"/>
      <c r="B11" s="22"/>
      <c r="C11" s="22"/>
      <c r="D11" s="25"/>
      <c r="E11" s="25"/>
      <c r="F11" s="25"/>
      <c r="G11" s="25"/>
      <c r="H11" s="25"/>
      <c r="I11" s="25"/>
      <c r="J11" s="25"/>
      <c r="K11" s="25"/>
      <c r="L11" s="25"/>
      <c r="M11" s="25"/>
      <c r="N11" s="25"/>
      <c r="O11" s="50"/>
    </row>
    <row r="12" spans="1:15" ht="27" customHeight="1">
      <c r="A12" s="49"/>
      <c r="B12" s="22"/>
      <c r="C12" s="22"/>
      <c r="D12" s="25"/>
      <c r="E12" s="25"/>
      <c r="F12" s="25"/>
      <c r="G12" s="25"/>
      <c r="H12" s="25"/>
      <c r="I12" s="25"/>
      <c r="J12" s="25"/>
      <c r="K12" s="25"/>
      <c r="L12" s="25"/>
      <c r="M12" s="25"/>
      <c r="N12" s="25"/>
      <c r="O12" s="50"/>
    </row>
    <row r="13" spans="1:15" ht="27" customHeight="1">
      <c r="A13" s="49"/>
      <c r="B13" s="22"/>
      <c r="C13" s="22"/>
      <c r="D13" s="25"/>
      <c r="E13" s="25"/>
      <c r="F13" s="25"/>
      <c r="G13" s="25"/>
      <c r="H13" s="25"/>
      <c r="I13" s="25"/>
      <c r="J13" s="25"/>
      <c r="K13" s="25"/>
      <c r="L13" s="25"/>
      <c r="M13" s="25"/>
      <c r="N13" s="25"/>
      <c r="O13" s="50"/>
    </row>
    <row r="14" spans="1:15" ht="27" customHeight="1">
      <c r="A14" s="49"/>
      <c r="B14" s="22"/>
      <c r="C14" s="22"/>
      <c r="D14" s="25"/>
      <c r="E14" s="25"/>
      <c r="F14" s="25"/>
      <c r="G14" s="25"/>
      <c r="H14" s="25"/>
      <c r="I14" s="25"/>
      <c r="J14" s="25"/>
      <c r="K14" s="25"/>
      <c r="L14" s="25"/>
      <c r="M14" s="25"/>
      <c r="N14" s="25"/>
      <c r="O14" s="50"/>
    </row>
    <row r="15" spans="1:15" ht="27" customHeight="1">
      <c r="A15" s="49"/>
      <c r="B15" s="22"/>
      <c r="C15" s="22"/>
      <c r="D15" s="25"/>
      <c r="E15" s="25"/>
      <c r="F15" s="25"/>
      <c r="G15" s="25"/>
      <c r="H15" s="25"/>
      <c r="I15" s="25"/>
      <c r="J15" s="25"/>
      <c r="K15" s="25"/>
      <c r="L15" s="25"/>
      <c r="M15" s="25"/>
      <c r="N15" s="25"/>
      <c r="O15" s="50"/>
    </row>
    <row r="16" spans="1:15" ht="27" customHeight="1">
      <c r="A16" s="49"/>
      <c r="B16" s="22"/>
      <c r="C16" s="22"/>
      <c r="D16" s="25"/>
      <c r="E16" s="25"/>
      <c r="F16" s="25"/>
      <c r="G16" s="25"/>
      <c r="H16" s="25"/>
      <c r="I16" s="25"/>
      <c r="J16" s="25"/>
      <c r="K16" s="25"/>
      <c r="L16" s="25"/>
      <c r="M16" s="25"/>
      <c r="N16" s="25"/>
      <c r="O16" s="50"/>
    </row>
    <row r="17" spans="1:15" ht="27" customHeight="1">
      <c r="A17" s="49"/>
      <c r="B17" s="22"/>
      <c r="C17" s="22"/>
      <c r="D17" s="25"/>
      <c r="E17" s="25"/>
      <c r="F17" s="25"/>
      <c r="G17" s="25"/>
      <c r="H17" s="25"/>
      <c r="I17" s="25"/>
      <c r="J17" s="25"/>
      <c r="K17" s="25"/>
      <c r="L17" s="25"/>
      <c r="M17" s="25"/>
      <c r="N17" s="25"/>
      <c r="O17" s="50"/>
    </row>
    <row r="18" spans="1:15" ht="27" customHeight="1">
      <c r="A18" s="49"/>
      <c r="B18" s="22"/>
      <c r="C18" s="22"/>
      <c r="D18" s="25"/>
      <c r="E18" s="25"/>
      <c r="F18" s="25"/>
      <c r="G18" s="25"/>
      <c r="H18" s="25"/>
      <c r="I18" s="25"/>
      <c r="J18" s="25"/>
      <c r="K18" s="25"/>
      <c r="L18" s="25"/>
      <c r="M18" s="25"/>
      <c r="N18" s="25"/>
      <c r="O18" s="50"/>
    </row>
    <row r="19" spans="1:15" ht="27" customHeight="1">
      <c r="A19" s="49"/>
      <c r="B19" s="22"/>
      <c r="C19" s="22"/>
      <c r="D19" s="25"/>
      <c r="E19" s="25"/>
      <c r="F19" s="25"/>
      <c r="G19" s="25"/>
      <c r="H19" s="25"/>
      <c r="I19" s="25"/>
      <c r="J19" s="25"/>
      <c r="K19" s="25"/>
      <c r="L19" s="25"/>
      <c r="M19" s="25"/>
      <c r="N19" s="25"/>
      <c r="O19" s="50"/>
    </row>
    <row r="20" spans="1:15" ht="27" customHeight="1">
      <c r="A20" s="49"/>
      <c r="B20" s="22"/>
      <c r="C20" s="22"/>
      <c r="D20" s="25"/>
      <c r="E20" s="25"/>
      <c r="F20" s="25"/>
      <c r="G20" s="25"/>
      <c r="H20" s="25"/>
      <c r="I20" s="25"/>
      <c r="J20" s="25"/>
      <c r="K20" s="25"/>
      <c r="L20" s="25"/>
      <c r="M20" s="25"/>
      <c r="N20" s="25"/>
      <c r="O20" s="50"/>
    </row>
    <row r="21" spans="1:15" ht="27" customHeight="1">
      <c r="A21" s="46"/>
      <c r="B21" s="26"/>
      <c r="C21" s="26" t="s">
        <v>23</v>
      </c>
      <c r="D21" s="27"/>
      <c r="E21" s="27"/>
      <c r="F21" s="27"/>
      <c r="G21" s="27"/>
      <c r="H21" s="27"/>
      <c r="I21" s="27"/>
      <c r="J21" s="27"/>
      <c r="K21" s="27"/>
      <c r="L21" s="27"/>
      <c r="M21" s="27"/>
      <c r="N21" s="27"/>
      <c r="O21" s="47"/>
    </row>
    <row r="22" spans="1:15" ht="27" customHeight="1">
      <c r="A22" s="46"/>
      <c r="B22" s="26"/>
      <c r="C22" s="26" t="s">
        <v>23</v>
      </c>
      <c r="D22" s="27"/>
      <c r="E22" s="27"/>
      <c r="F22" s="27"/>
      <c r="G22" s="27"/>
      <c r="H22" s="27"/>
      <c r="I22" s="27"/>
      <c r="J22" s="27"/>
      <c r="K22" s="27"/>
      <c r="L22" s="27"/>
      <c r="M22" s="27"/>
      <c r="N22" s="27"/>
      <c r="O22" s="47"/>
    </row>
    <row r="23" spans="1:15" ht="9.75" customHeight="1">
      <c r="A23" s="52"/>
      <c r="B23" s="52"/>
      <c r="C23" s="52"/>
      <c r="D23" s="52"/>
      <c r="E23" s="52"/>
      <c r="F23" s="52"/>
      <c r="G23" s="52"/>
      <c r="H23" s="52"/>
      <c r="I23" s="52"/>
      <c r="J23" s="52"/>
      <c r="K23" s="52"/>
      <c r="L23" s="52"/>
      <c r="M23" s="52"/>
      <c r="N23" s="53"/>
      <c r="O23" s="55"/>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honeticPr fontId="32" type="noConversion"/>
  <printOptions horizontalCentered="1"/>
  <pageMargins left="0.59027777777777801" right="0.59027777777777801" top="1.37777777777778" bottom="0.98402777777777795" header="0" footer="0"/>
  <pageSetup paperSize="9" scale="7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L19"/>
  <sheetViews>
    <sheetView topLeftCell="F1" zoomScale="70" zoomScaleNormal="70" workbookViewId="0">
      <pane ySplit="6" topLeftCell="A7" activePane="bottomLeft" state="frozen"/>
      <selection pane="bottomLeft" activeCell="H11" sqref="H11"/>
    </sheetView>
  </sheetViews>
  <sheetFormatPr defaultColWidth="9" defaultRowHeight="13.5"/>
  <cols>
    <col min="1" max="1" width="1.5" style="38" customWidth="1"/>
    <col min="2" max="4" width="6.125" style="38" customWidth="1"/>
    <col min="5" max="5" width="16.875" style="38" customWidth="1"/>
    <col min="6" max="6" width="41" style="38" customWidth="1"/>
    <col min="7" max="10" width="16.375" style="38" customWidth="1"/>
    <col min="11" max="11" width="22.875" style="38" customWidth="1"/>
    <col min="12" max="12" width="1.5" style="38" customWidth="1"/>
    <col min="13" max="14" width="9.75" style="38" customWidth="1"/>
    <col min="15" max="16384" width="9" style="38"/>
  </cols>
  <sheetData>
    <row r="1" spans="1:12" ht="24.95" customHeight="1">
      <c r="A1" s="39"/>
      <c r="B1" s="2" t="s">
        <v>73</v>
      </c>
      <c r="C1" s="2"/>
      <c r="D1" s="2"/>
      <c r="E1" s="8"/>
      <c r="F1" s="8"/>
      <c r="G1" s="90"/>
      <c r="H1" s="90"/>
      <c r="I1" s="90"/>
      <c r="J1" s="90"/>
      <c r="K1" s="40"/>
      <c r="L1" s="41"/>
    </row>
    <row r="2" spans="1:12" ht="22.9" customHeight="1">
      <c r="A2" s="39"/>
      <c r="B2" s="109" t="s">
        <v>74</v>
      </c>
      <c r="C2" s="109"/>
      <c r="D2" s="109"/>
      <c r="E2" s="109"/>
      <c r="F2" s="109"/>
      <c r="G2" s="109"/>
      <c r="H2" s="109"/>
      <c r="I2" s="109"/>
      <c r="J2" s="109"/>
      <c r="K2" s="109"/>
      <c r="L2" s="41" t="s">
        <v>3</v>
      </c>
    </row>
    <row r="3" spans="1:12" ht="19.5" customHeight="1">
      <c r="A3" s="42"/>
      <c r="B3" s="110" t="s">
        <v>5</v>
      </c>
      <c r="C3" s="111"/>
      <c r="D3" s="111"/>
      <c r="E3" s="111"/>
      <c r="F3" s="111"/>
      <c r="G3" s="42"/>
      <c r="H3" s="42"/>
      <c r="I3" s="75"/>
      <c r="J3" s="75"/>
      <c r="K3" s="44" t="s">
        <v>6</v>
      </c>
      <c r="L3" s="45"/>
    </row>
    <row r="4" spans="1:12" ht="24.4" customHeight="1">
      <c r="A4" s="41"/>
      <c r="B4" s="107" t="s">
        <v>9</v>
      </c>
      <c r="C4" s="107"/>
      <c r="D4" s="107"/>
      <c r="E4" s="107"/>
      <c r="F4" s="107"/>
      <c r="G4" s="107" t="s">
        <v>59</v>
      </c>
      <c r="H4" s="107" t="s">
        <v>75</v>
      </c>
      <c r="I4" s="107" t="s">
        <v>76</v>
      </c>
      <c r="J4" s="107" t="s">
        <v>77</v>
      </c>
      <c r="K4" s="107" t="s">
        <v>78</v>
      </c>
      <c r="L4" s="47"/>
    </row>
    <row r="5" spans="1:12" ht="24.4" customHeight="1">
      <c r="A5" s="46"/>
      <c r="B5" s="107" t="s">
        <v>79</v>
      </c>
      <c r="C5" s="107"/>
      <c r="D5" s="107"/>
      <c r="E5" s="107" t="s">
        <v>70</v>
      </c>
      <c r="F5" s="107" t="s">
        <v>71</v>
      </c>
      <c r="G5" s="107"/>
      <c r="H5" s="107"/>
      <c r="I5" s="107"/>
      <c r="J5" s="107"/>
      <c r="K5" s="107"/>
      <c r="L5" s="47"/>
    </row>
    <row r="6" spans="1:12" ht="24.4" customHeight="1">
      <c r="A6" s="46"/>
      <c r="B6" s="22" t="s">
        <v>80</v>
      </c>
      <c r="C6" s="22" t="s">
        <v>81</v>
      </c>
      <c r="D6" s="22" t="s">
        <v>82</v>
      </c>
      <c r="E6" s="107"/>
      <c r="F6" s="107"/>
      <c r="G6" s="107"/>
      <c r="H6" s="107"/>
      <c r="I6" s="107"/>
      <c r="J6" s="107"/>
      <c r="K6" s="107"/>
      <c r="L6" s="48"/>
    </row>
    <row r="7" spans="1:12" ht="27" customHeight="1">
      <c r="A7" s="49"/>
      <c r="B7" s="22"/>
      <c r="C7" s="22"/>
      <c r="D7" s="22"/>
      <c r="E7" s="22"/>
      <c r="F7" s="22" t="s">
        <v>72</v>
      </c>
      <c r="G7" s="25">
        <f>SUM(G8:G18)</f>
        <v>722.68000000000006</v>
      </c>
      <c r="H7" s="25">
        <f>SUM(H8:H18)</f>
        <v>559.48</v>
      </c>
      <c r="I7" s="25">
        <f>SUM(I8:I18)</f>
        <v>163.19999999999999</v>
      </c>
      <c r="J7" s="25"/>
      <c r="K7" s="25"/>
      <c r="L7" s="50"/>
    </row>
    <row r="8" spans="1:12" ht="27" customHeight="1">
      <c r="A8" s="49"/>
      <c r="B8" s="37">
        <v>201</v>
      </c>
      <c r="C8" s="37">
        <v>31</v>
      </c>
      <c r="D8" s="37" t="s">
        <v>83</v>
      </c>
      <c r="E8" s="22">
        <v>105001</v>
      </c>
      <c r="F8" s="22" t="s">
        <v>84</v>
      </c>
      <c r="G8" s="25">
        <f>SUM(H8:K8)</f>
        <v>317.37</v>
      </c>
      <c r="H8" s="25">
        <v>317.37</v>
      </c>
      <c r="I8" s="25"/>
      <c r="J8" s="25"/>
      <c r="K8" s="25"/>
      <c r="L8" s="50"/>
    </row>
    <row r="9" spans="1:12" ht="27" customHeight="1">
      <c r="A9" s="49"/>
      <c r="B9" s="37" t="s">
        <v>85</v>
      </c>
      <c r="C9" s="37" t="s">
        <v>86</v>
      </c>
      <c r="D9" s="37" t="s">
        <v>87</v>
      </c>
      <c r="E9" s="22">
        <v>105001</v>
      </c>
      <c r="F9" s="22" t="s">
        <v>88</v>
      </c>
      <c r="G9" s="25">
        <f t="shared" ref="G9:G18" si="0">SUM(H9:K9)</f>
        <v>0.5</v>
      </c>
      <c r="H9" s="25"/>
      <c r="I9" s="25">
        <v>0.5</v>
      </c>
      <c r="J9" s="25"/>
      <c r="K9" s="25"/>
      <c r="L9" s="50"/>
    </row>
    <row r="10" spans="1:12" ht="27" customHeight="1">
      <c r="A10" s="49"/>
      <c r="B10" s="37" t="s">
        <v>85</v>
      </c>
      <c r="C10" s="37" t="s">
        <v>86</v>
      </c>
      <c r="D10" s="37" t="s">
        <v>89</v>
      </c>
      <c r="E10" s="22">
        <v>105001</v>
      </c>
      <c r="F10" s="22" t="s">
        <v>90</v>
      </c>
      <c r="G10" s="25">
        <f t="shared" si="0"/>
        <v>116.65</v>
      </c>
      <c r="H10" s="25">
        <v>116.65</v>
      </c>
      <c r="I10" s="25"/>
      <c r="J10" s="25"/>
      <c r="K10" s="25"/>
      <c r="L10" s="50"/>
    </row>
    <row r="11" spans="1:12" ht="27" customHeight="1">
      <c r="A11" s="49"/>
      <c r="B11" s="37" t="s">
        <v>91</v>
      </c>
      <c r="C11" s="37" t="s">
        <v>92</v>
      </c>
      <c r="D11" s="37" t="s">
        <v>83</v>
      </c>
      <c r="E11" s="22">
        <v>105001</v>
      </c>
      <c r="F11" s="22" t="s">
        <v>93</v>
      </c>
      <c r="G11" s="25">
        <f t="shared" si="0"/>
        <v>6.51</v>
      </c>
      <c r="H11" s="25">
        <v>6.51</v>
      </c>
      <c r="I11" s="25"/>
      <c r="J11" s="25"/>
      <c r="K11" s="25"/>
      <c r="L11" s="50"/>
    </row>
    <row r="12" spans="1:12" ht="27" customHeight="1">
      <c r="A12" s="49"/>
      <c r="B12" s="37" t="s">
        <v>91</v>
      </c>
      <c r="C12" s="37" t="s">
        <v>92</v>
      </c>
      <c r="D12" s="37" t="s">
        <v>92</v>
      </c>
      <c r="E12" s="22">
        <v>105001</v>
      </c>
      <c r="F12" s="22" t="s">
        <v>94</v>
      </c>
      <c r="G12" s="25">
        <f t="shared" si="0"/>
        <v>35.880000000000003</v>
      </c>
      <c r="H12" s="25">
        <v>35.880000000000003</v>
      </c>
      <c r="I12" s="25"/>
      <c r="J12" s="25"/>
      <c r="K12" s="25"/>
      <c r="L12" s="50"/>
    </row>
    <row r="13" spans="1:12" ht="27" customHeight="1">
      <c r="A13" s="49"/>
      <c r="B13" s="37" t="s">
        <v>95</v>
      </c>
      <c r="C13" s="37" t="s">
        <v>96</v>
      </c>
      <c r="D13" s="37" t="s">
        <v>83</v>
      </c>
      <c r="E13" s="22">
        <v>105001</v>
      </c>
      <c r="F13" s="22" t="s">
        <v>97</v>
      </c>
      <c r="G13" s="25">
        <f t="shared" si="0"/>
        <v>22.27</v>
      </c>
      <c r="H13" s="25">
        <v>22.27</v>
      </c>
      <c r="I13" s="25"/>
      <c r="J13" s="25"/>
      <c r="K13" s="25"/>
      <c r="L13" s="50"/>
    </row>
    <row r="14" spans="1:12" ht="27" customHeight="1">
      <c r="A14" s="49"/>
      <c r="B14" s="37" t="s">
        <v>95</v>
      </c>
      <c r="C14" s="37" t="s">
        <v>96</v>
      </c>
      <c r="D14" s="37" t="s">
        <v>87</v>
      </c>
      <c r="E14" s="22">
        <v>105001</v>
      </c>
      <c r="F14" s="22" t="s">
        <v>98</v>
      </c>
      <c r="G14" s="25">
        <f t="shared" si="0"/>
        <v>7.97</v>
      </c>
      <c r="H14" s="25">
        <v>7.97</v>
      </c>
      <c r="I14" s="25"/>
      <c r="J14" s="25"/>
      <c r="K14" s="25"/>
      <c r="L14" s="50"/>
    </row>
    <row r="15" spans="1:12" ht="27" customHeight="1">
      <c r="A15" s="49"/>
      <c r="B15" s="37" t="s">
        <v>95</v>
      </c>
      <c r="C15" s="37" t="s">
        <v>96</v>
      </c>
      <c r="D15" s="37" t="s">
        <v>99</v>
      </c>
      <c r="E15" s="22">
        <v>105001</v>
      </c>
      <c r="F15" s="22" t="s">
        <v>100</v>
      </c>
      <c r="G15" s="25">
        <f t="shared" si="0"/>
        <v>2.08</v>
      </c>
      <c r="H15" s="25">
        <v>2.08</v>
      </c>
      <c r="I15" s="25"/>
      <c r="J15" s="25"/>
      <c r="K15" s="25"/>
      <c r="L15" s="50"/>
    </row>
    <row r="16" spans="1:12" ht="27" customHeight="1">
      <c r="A16" s="49"/>
      <c r="B16" s="37" t="s">
        <v>95</v>
      </c>
      <c r="C16" s="37" t="s">
        <v>96</v>
      </c>
      <c r="D16" s="37" t="s">
        <v>101</v>
      </c>
      <c r="E16" s="22">
        <v>105001</v>
      </c>
      <c r="F16" s="22" t="s">
        <v>102</v>
      </c>
      <c r="G16" s="25">
        <f t="shared" si="0"/>
        <v>0.8</v>
      </c>
      <c r="H16" s="25">
        <v>0.8</v>
      </c>
      <c r="I16" s="25"/>
      <c r="J16" s="25"/>
      <c r="K16" s="25"/>
      <c r="L16" s="50"/>
    </row>
    <row r="17" spans="1:12" ht="27" customHeight="1">
      <c r="A17" s="49"/>
      <c r="B17" s="37" t="s">
        <v>103</v>
      </c>
      <c r="C17" s="37" t="s">
        <v>104</v>
      </c>
      <c r="D17" s="37" t="s">
        <v>87</v>
      </c>
      <c r="E17" s="22">
        <v>105001</v>
      </c>
      <c r="F17" s="22" t="s">
        <v>105</v>
      </c>
      <c r="G17" s="25">
        <f t="shared" si="0"/>
        <v>162.69999999999999</v>
      </c>
      <c r="H17" s="25"/>
      <c r="I17" s="25">
        <v>162.69999999999999</v>
      </c>
      <c r="J17" s="25"/>
      <c r="K17" s="25"/>
      <c r="L17" s="50"/>
    </row>
    <row r="18" spans="1:12" ht="27" customHeight="1">
      <c r="A18" s="49"/>
      <c r="B18" s="37" t="s">
        <v>106</v>
      </c>
      <c r="C18" s="37" t="s">
        <v>87</v>
      </c>
      <c r="D18" s="37" t="s">
        <v>83</v>
      </c>
      <c r="E18" s="22">
        <v>105001</v>
      </c>
      <c r="F18" s="22" t="s">
        <v>107</v>
      </c>
      <c r="G18" s="25">
        <f t="shared" si="0"/>
        <v>49.95</v>
      </c>
      <c r="H18" s="25">
        <v>49.95</v>
      </c>
      <c r="I18" s="25"/>
      <c r="J18" s="25"/>
      <c r="K18" s="25"/>
      <c r="L18" s="50"/>
    </row>
    <row r="19" spans="1:12" ht="9.75" customHeight="1">
      <c r="A19" s="52"/>
      <c r="B19" s="53"/>
      <c r="C19" s="53"/>
      <c r="D19" s="53"/>
      <c r="E19" s="53"/>
      <c r="F19" s="52"/>
      <c r="G19" s="52"/>
      <c r="H19" s="52"/>
      <c r="I19" s="52"/>
      <c r="J19" s="53"/>
      <c r="K19" s="53"/>
      <c r="L19" s="55"/>
    </row>
  </sheetData>
  <mergeCells count="11">
    <mergeCell ref="B2:K2"/>
    <mergeCell ref="B3:F3"/>
    <mergeCell ref="B4:F4"/>
    <mergeCell ref="B5:D5"/>
    <mergeCell ref="E5:E6"/>
    <mergeCell ref="F5:F6"/>
    <mergeCell ref="G4:G6"/>
    <mergeCell ref="H4:H6"/>
    <mergeCell ref="I4:I6"/>
    <mergeCell ref="J4:J6"/>
    <mergeCell ref="K4:K6"/>
  </mergeCells>
  <phoneticPr fontId="32" type="noConversion"/>
  <printOptions horizontalCentered="1"/>
  <pageMargins left="0.59027777777777801" right="0.59027777777777801" top="1.37777777777778" bottom="0.98402777777777795" header="0" footer="0"/>
  <pageSetup paperSize="9" scale="83" orientation="landscape"/>
</worksheet>
</file>

<file path=xl/worksheets/sheet5.xml><?xml version="1.0" encoding="utf-8"?>
<worksheet xmlns="http://schemas.openxmlformats.org/spreadsheetml/2006/main" xmlns:r="http://schemas.openxmlformats.org/officeDocument/2006/relationships">
  <sheetPr>
    <pageSetUpPr fitToPage="1"/>
  </sheetPr>
  <dimension ref="A1:I34"/>
  <sheetViews>
    <sheetView zoomScale="70" zoomScaleNormal="70" workbookViewId="0">
      <pane ySplit="5" topLeftCell="A6" activePane="bottomLeft" state="frozen"/>
      <selection pane="bottomLeft" activeCell="F14" sqref="F14:F33"/>
    </sheetView>
  </sheetViews>
  <sheetFormatPr defaultColWidth="10" defaultRowHeight="13.5"/>
  <cols>
    <col min="1" max="1" width="1.5" style="38" customWidth="1"/>
    <col min="2" max="2" width="29.625" style="38" customWidth="1"/>
    <col min="3" max="3" width="11.625" style="38" customWidth="1"/>
    <col min="4" max="4" width="29.625" style="38" customWidth="1"/>
    <col min="5" max="5" width="11.625" style="38" customWidth="1"/>
    <col min="6" max="6" width="13.125" style="38" customWidth="1"/>
    <col min="7" max="8" width="11.25" style="38" customWidth="1"/>
    <col min="9" max="9" width="1.5" style="38" customWidth="1"/>
    <col min="10" max="12" width="9.75" style="38" customWidth="1"/>
    <col min="13" max="16384" width="10" style="38"/>
  </cols>
  <sheetData>
    <row r="1" spans="1:9" ht="24.95" customHeight="1">
      <c r="A1" s="82"/>
      <c r="B1" s="2" t="s">
        <v>108</v>
      </c>
      <c r="C1" s="83"/>
      <c r="D1" s="83"/>
      <c r="H1" s="84"/>
      <c r="I1" s="68" t="s">
        <v>3</v>
      </c>
    </row>
    <row r="2" spans="1:9" ht="22.9" customHeight="1">
      <c r="A2" s="85"/>
      <c r="B2" s="106" t="s">
        <v>109</v>
      </c>
      <c r="C2" s="106"/>
      <c r="D2" s="106"/>
      <c r="E2" s="106"/>
      <c r="F2" s="113"/>
      <c r="G2" s="113"/>
      <c r="H2" s="113"/>
      <c r="I2" s="87"/>
    </row>
    <row r="3" spans="1:9" ht="19.5" customHeight="1">
      <c r="A3" s="85"/>
      <c r="B3" s="110" t="s">
        <v>5</v>
      </c>
      <c r="C3" s="111"/>
      <c r="D3" s="8"/>
      <c r="F3" s="114" t="s">
        <v>6</v>
      </c>
      <c r="G3" s="114"/>
      <c r="H3" s="114"/>
      <c r="I3" s="88"/>
    </row>
    <row r="4" spans="1:9" ht="30" customHeight="1">
      <c r="A4" s="85"/>
      <c r="B4" s="107" t="s">
        <v>7</v>
      </c>
      <c r="C4" s="107"/>
      <c r="D4" s="107" t="s">
        <v>8</v>
      </c>
      <c r="E4" s="107"/>
      <c r="F4" s="107"/>
      <c r="G4" s="107"/>
      <c r="H4" s="107"/>
      <c r="I4" s="89"/>
    </row>
    <row r="5" spans="1:9" ht="30" customHeight="1">
      <c r="A5" s="85"/>
      <c r="B5" s="22" t="s">
        <v>9</v>
      </c>
      <c r="C5" s="22" t="s">
        <v>10</v>
      </c>
      <c r="D5" s="22" t="s">
        <v>9</v>
      </c>
      <c r="E5" s="22" t="s">
        <v>59</v>
      </c>
      <c r="F5" s="36" t="s">
        <v>110</v>
      </c>
      <c r="G5" s="36" t="s">
        <v>111</v>
      </c>
      <c r="H5" s="36" t="s">
        <v>112</v>
      </c>
      <c r="I5" s="68"/>
    </row>
    <row r="6" spans="1:9" ht="30" customHeight="1">
      <c r="A6" s="41"/>
      <c r="B6" s="26" t="s">
        <v>113</v>
      </c>
      <c r="C6" s="27">
        <v>722.68</v>
      </c>
      <c r="D6" s="26" t="s">
        <v>114</v>
      </c>
      <c r="E6" s="27">
        <v>722.68</v>
      </c>
      <c r="F6" s="27">
        <f>SUM(F7:F33)</f>
        <v>559.98</v>
      </c>
      <c r="G6" s="27">
        <f>SUM(G7:G33)</f>
        <v>162.69999999999999</v>
      </c>
      <c r="H6" s="27"/>
      <c r="I6" s="48"/>
    </row>
    <row r="7" spans="1:9" ht="30" customHeight="1">
      <c r="A7" s="108"/>
      <c r="B7" s="26" t="s">
        <v>115</v>
      </c>
      <c r="C7" s="27">
        <v>559.98</v>
      </c>
      <c r="D7" s="26" t="s">
        <v>116</v>
      </c>
      <c r="E7" s="27"/>
      <c r="F7" s="27">
        <v>434.52</v>
      </c>
      <c r="G7" s="27"/>
      <c r="H7" s="27"/>
      <c r="I7" s="48"/>
    </row>
    <row r="8" spans="1:9" ht="30" customHeight="1">
      <c r="A8" s="108"/>
      <c r="B8" s="26" t="s">
        <v>117</v>
      </c>
      <c r="C8" s="27">
        <v>162.69999999999999</v>
      </c>
      <c r="D8" s="26" t="s">
        <v>118</v>
      </c>
      <c r="E8" s="27"/>
      <c r="F8" s="27"/>
      <c r="G8" s="27"/>
      <c r="H8" s="27"/>
      <c r="I8" s="48"/>
    </row>
    <row r="9" spans="1:9" ht="30" customHeight="1">
      <c r="A9" s="108"/>
      <c r="B9" s="26" t="s">
        <v>119</v>
      </c>
      <c r="C9" s="27"/>
      <c r="D9" s="26" t="s">
        <v>120</v>
      </c>
      <c r="E9" s="27"/>
      <c r="F9" s="27"/>
      <c r="G9" s="27"/>
      <c r="H9" s="27"/>
      <c r="I9" s="48"/>
    </row>
    <row r="10" spans="1:9" ht="30" customHeight="1">
      <c r="A10" s="41"/>
      <c r="B10" s="26" t="s">
        <v>121</v>
      </c>
      <c r="C10" s="27"/>
      <c r="D10" s="26" t="s">
        <v>122</v>
      </c>
      <c r="E10" s="27"/>
      <c r="F10" s="27"/>
      <c r="G10" s="27"/>
      <c r="H10" s="27"/>
      <c r="I10" s="48"/>
    </row>
    <row r="11" spans="1:9" ht="30" customHeight="1">
      <c r="A11" s="108"/>
      <c r="B11" s="26" t="s">
        <v>115</v>
      </c>
      <c r="C11" s="27"/>
      <c r="D11" s="26" t="s">
        <v>123</v>
      </c>
      <c r="E11" s="27"/>
      <c r="F11" s="27"/>
      <c r="G11" s="27"/>
      <c r="H11" s="27"/>
      <c r="I11" s="48"/>
    </row>
    <row r="12" spans="1:9" ht="30" customHeight="1">
      <c r="A12" s="108"/>
      <c r="B12" s="26" t="s">
        <v>117</v>
      </c>
      <c r="C12" s="27"/>
      <c r="D12" s="26" t="s">
        <v>124</v>
      </c>
      <c r="E12" s="27"/>
      <c r="F12" s="27"/>
      <c r="G12" s="27"/>
      <c r="H12" s="27"/>
      <c r="I12" s="48"/>
    </row>
    <row r="13" spans="1:9" ht="30" customHeight="1">
      <c r="A13" s="108"/>
      <c r="B13" s="26" t="s">
        <v>119</v>
      </c>
      <c r="C13" s="27"/>
      <c r="D13" s="26" t="s">
        <v>125</v>
      </c>
      <c r="E13" s="27"/>
      <c r="F13" s="27"/>
      <c r="G13" s="27"/>
      <c r="H13" s="27"/>
      <c r="I13" s="48"/>
    </row>
    <row r="14" spans="1:9" ht="30" customHeight="1">
      <c r="A14" s="108"/>
      <c r="B14" s="26" t="s">
        <v>126</v>
      </c>
      <c r="C14" s="27"/>
      <c r="D14" s="26" t="s">
        <v>127</v>
      </c>
      <c r="E14" s="27"/>
      <c r="F14" s="27">
        <v>42.39</v>
      </c>
      <c r="G14" s="27"/>
      <c r="H14" s="27"/>
      <c r="I14" s="48"/>
    </row>
    <row r="15" spans="1:9" ht="30" customHeight="1">
      <c r="A15" s="108"/>
      <c r="B15" s="26" t="s">
        <v>126</v>
      </c>
      <c r="C15" s="27"/>
      <c r="D15" s="26" t="s">
        <v>128</v>
      </c>
      <c r="E15" s="27"/>
      <c r="F15" s="27"/>
      <c r="G15" s="27"/>
      <c r="H15" s="27"/>
      <c r="I15" s="48"/>
    </row>
    <row r="16" spans="1:9" ht="30" customHeight="1">
      <c r="A16" s="108"/>
      <c r="B16" s="26" t="s">
        <v>126</v>
      </c>
      <c r="C16" s="27"/>
      <c r="D16" s="26" t="s">
        <v>129</v>
      </c>
      <c r="E16" s="27"/>
      <c r="F16" s="27">
        <v>33.119999999999997</v>
      </c>
      <c r="G16" s="27"/>
      <c r="H16" s="27"/>
      <c r="I16" s="48"/>
    </row>
    <row r="17" spans="1:9" ht="30" customHeight="1">
      <c r="A17" s="108"/>
      <c r="B17" s="26" t="s">
        <v>126</v>
      </c>
      <c r="C17" s="27"/>
      <c r="D17" s="26" t="s">
        <v>130</v>
      </c>
      <c r="E17" s="27"/>
      <c r="F17" s="27"/>
      <c r="G17" s="27"/>
      <c r="H17" s="27"/>
      <c r="I17" s="48"/>
    </row>
    <row r="18" spans="1:9" ht="30" customHeight="1">
      <c r="A18" s="108"/>
      <c r="B18" s="26" t="s">
        <v>126</v>
      </c>
      <c r="C18" s="27"/>
      <c r="D18" s="26" t="s">
        <v>131</v>
      </c>
      <c r="E18" s="27"/>
      <c r="F18" s="27"/>
      <c r="G18" s="27">
        <v>162.69999999999999</v>
      </c>
      <c r="H18" s="27"/>
      <c r="I18" s="48"/>
    </row>
    <row r="19" spans="1:9" ht="30" customHeight="1">
      <c r="A19" s="108"/>
      <c r="B19" s="26" t="s">
        <v>126</v>
      </c>
      <c r="C19" s="27"/>
      <c r="D19" s="26" t="s">
        <v>132</v>
      </c>
      <c r="E19" s="27"/>
      <c r="F19" s="27"/>
      <c r="G19" s="27"/>
      <c r="H19" s="27"/>
      <c r="I19" s="48"/>
    </row>
    <row r="20" spans="1:9" ht="30" customHeight="1">
      <c r="A20" s="108"/>
      <c r="B20" s="26" t="s">
        <v>126</v>
      </c>
      <c r="C20" s="27"/>
      <c r="D20" s="26" t="s">
        <v>133</v>
      </c>
      <c r="E20" s="27"/>
      <c r="F20" s="27"/>
      <c r="G20" s="27"/>
      <c r="H20" s="27"/>
      <c r="I20" s="48"/>
    </row>
    <row r="21" spans="1:9" ht="30" customHeight="1">
      <c r="A21" s="108"/>
      <c r="B21" s="26" t="s">
        <v>126</v>
      </c>
      <c r="C21" s="27"/>
      <c r="D21" s="26" t="s">
        <v>134</v>
      </c>
      <c r="E21" s="27"/>
      <c r="F21" s="27"/>
      <c r="G21" s="27"/>
      <c r="H21" s="27"/>
      <c r="I21" s="48"/>
    </row>
    <row r="22" spans="1:9" ht="30" customHeight="1">
      <c r="A22" s="108"/>
      <c r="B22" s="26" t="s">
        <v>126</v>
      </c>
      <c r="C22" s="27"/>
      <c r="D22" s="26" t="s">
        <v>135</v>
      </c>
      <c r="E22" s="27"/>
      <c r="F22" s="27"/>
      <c r="G22" s="27"/>
      <c r="H22" s="27"/>
      <c r="I22" s="48"/>
    </row>
    <row r="23" spans="1:9" ht="30" customHeight="1">
      <c r="A23" s="108"/>
      <c r="B23" s="26" t="s">
        <v>126</v>
      </c>
      <c r="C23" s="27"/>
      <c r="D23" s="26" t="s">
        <v>136</v>
      </c>
      <c r="E23" s="27"/>
      <c r="F23" s="27"/>
      <c r="G23" s="27"/>
      <c r="H23" s="27"/>
      <c r="I23" s="48"/>
    </row>
    <row r="24" spans="1:9" ht="30" customHeight="1">
      <c r="A24" s="108"/>
      <c r="B24" s="26" t="s">
        <v>126</v>
      </c>
      <c r="C24" s="27"/>
      <c r="D24" s="26" t="s">
        <v>137</v>
      </c>
      <c r="E24" s="27"/>
      <c r="F24" s="27"/>
      <c r="G24" s="27"/>
      <c r="H24" s="27"/>
      <c r="I24" s="48"/>
    </row>
    <row r="25" spans="1:9" ht="30" customHeight="1">
      <c r="A25" s="108"/>
      <c r="B25" s="26" t="s">
        <v>126</v>
      </c>
      <c r="C25" s="27"/>
      <c r="D25" s="26" t="s">
        <v>138</v>
      </c>
      <c r="E25" s="27"/>
      <c r="F25" s="27"/>
      <c r="G25" s="27"/>
      <c r="H25" s="27"/>
      <c r="I25" s="48"/>
    </row>
    <row r="26" spans="1:9" ht="30" customHeight="1">
      <c r="A26" s="108"/>
      <c r="B26" s="26" t="s">
        <v>126</v>
      </c>
      <c r="C26" s="27"/>
      <c r="D26" s="26" t="s">
        <v>139</v>
      </c>
      <c r="E26" s="27"/>
      <c r="F26" s="27">
        <v>49.95</v>
      </c>
      <c r="G26" s="27"/>
      <c r="H26" s="27"/>
      <c r="I26" s="48"/>
    </row>
    <row r="27" spans="1:9" ht="30" customHeight="1">
      <c r="A27" s="108"/>
      <c r="B27" s="26" t="s">
        <v>126</v>
      </c>
      <c r="C27" s="27"/>
      <c r="D27" s="26" t="s">
        <v>140</v>
      </c>
      <c r="E27" s="27"/>
      <c r="F27" s="27"/>
      <c r="G27" s="27"/>
      <c r="H27" s="27"/>
      <c r="I27" s="48"/>
    </row>
    <row r="28" spans="1:9" ht="30" customHeight="1">
      <c r="A28" s="108"/>
      <c r="B28" s="26" t="s">
        <v>126</v>
      </c>
      <c r="C28" s="27"/>
      <c r="D28" s="26" t="s">
        <v>141</v>
      </c>
      <c r="E28" s="27"/>
      <c r="F28" s="27"/>
      <c r="G28" s="27"/>
      <c r="H28" s="27"/>
      <c r="I28" s="48"/>
    </row>
    <row r="29" spans="1:9" ht="30" customHeight="1">
      <c r="A29" s="108"/>
      <c r="B29" s="26" t="s">
        <v>126</v>
      </c>
      <c r="C29" s="27"/>
      <c r="D29" s="26" t="s">
        <v>142</v>
      </c>
      <c r="E29" s="27"/>
      <c r="F29" s="27"/>
      <c r="G29" s="27"/>
      <c r="H29" s="27"/>
      <c r="I29" s="48"/>
    </row>
    <row r="30" spans="1:9" ht="30" customHeight="1">
      <c r="A30" s="108"/>
      <c r="B30" s="26" t="s">
        <v>126</v>
      </c>
      <c r="C30" s="27"/>
      <c r="D30" s="26" t="s">
        <v>143</v>
      </c>
      <c r="E30" s="27"/>
      <c r="F30" s="27"/>
      <c r="G30" s="27"/>
      <c r="H30" s="27"/>
      <c r="I30" s="48"/>
    </row>
    <row r="31" spans="1:9" ht="30" customHeight="1">
      <c r="A31" s="108"/>
      <c r="B31" s="26" t="s">
        <v>126</v>
      </c>
      <c r="C31" s="27"/>
      <c r="D31" s="26" t="s">
        <v>144</v>
      </c>
      <c r="E31" s="27"/>
      <c r="F31" s="27"/>
      <c r="G31" s="27"/>
      <c r="H31" s="27"/>
      <c r="I31" s="48"/>
    </row>
    <row r="32" spans="1:9" ht="30" customHeight="1">
      <c r="A32" s="108"/>
      <c r="B32" s="26" t="s">
        <v>126</v>
      </c>
      <c r="C32" s="27"/>
      <c r="D32" s="26" t="s">
        <v>145</v>
      </c>
      <c r="E32" s="27"/>
      <c r="F32" s="27"/>
      <c r="G32" s="27"/>
      <c r="H32" s="27"/>
      <c r="I32" s="48"/>
    </row>
    <row r="33" spans="1:9" ht="30" customHeight="1">
      <c r="A33" s="108"/>
      <c r="B33" s="26" t="s">
        <v>126</v>
      </c>
      <c r="C33" s="27"/>
      <c r="D33" s="26" t="s">
        <v>146</v>
      </c>
      <c r="E33" s="27"/>
      <c r="F33" s="27"/>
      <c r="G33" s="27"/>
      <c r="H33" s="27"/>
      <c r="I33" s="48"/>
    </row>
    <row r="34" spans="1:9" ht="9.75" customHeight="1">
      <c r="A34" s="86"/>
      <c r="B34" s="86"/>
      <c r="C34" s="86"/>
      <c r="D34" s="8"/>
      <c r="E34" s="86"/>
      <c r="F34" s="86"/>
      <c r="G34" s="86"/>
      <c r="H34" s="86"/>
      <c r="I34" s="69"/>
    </row>
  </sheetData>
  <mergeCells count="7">
    <mergeCell ref="A7:A9"/>
    <mergeCell ref="A11:A33"/>
    <mergeCell ref="B2:H2"/>
    <mergeCell ref="B3:C3"/>
    <mergeCell ref="F3:H3"/>
    <mergeCell ref="B4:C4"/>
    <mergeCell ref="D4:H4"/>
  </mergeCells>
  <phoneticPr fontId="32" type="noConversion"/>
  <printOptions horizontalCentered="1"/>
  <pageMargins left="1.37777777777778" right="0.98402777777777795" top="0.98402777777777795" bottom="0.98402777777777795" header="0" footer="0"/>
  <pageSetup paperSize="9" scale="63" fitToHeight="0" orientation="portrait"/>
</worksheet>
</file>

<file path=xl/worksheets/sheet6.xml><?xml version="1.0" encoding="utf-8"?>
<worksheet xmlns="http://schemas.openxmlformats.org/spreadsheetml/2006/main" xmlns:r="http://schemas.openxmlformats.org/officeDocument/2006/relationships">
  <sheetPr>
    <pageSetUpPr fitToPage="1"/>
  </sheetPr>
  <dimension ref="A1:AN27"/>
  <sheetViews>
    <sheetView zoomScale="90" zoomScaleNormal="90" workbookViewId="0">
      <pane ySplit="6" topLeftCell="A7" activePane="bottomLeft" state="frozen"/>
      <selection pane="bottomLeft" activeCell="M24" sqref="M24"/>
    </sheetView>
  </sheetViews>
  <sheetFormatPr defaultColWidth="9" defaultRowHeight="13.5"/>
  <cols>
    <col min="1" max="1" width="1.5" style="38" customWidth="1"/>
    <col min="2" max="3" width="5.875" style="38" customWidth="1"/>
    <col min="4" max="4" width="11.625" style="38" customWidth="1"/>
    <col min="5" max="5" width="23.5" style="38" customWidth="1"/>
    <col min="6" max="6" width="7.375" style="38" customWidth="1"/>
    <col min="7" max="8" width="5.875" style="38" customWidth="1"/>
    <col min="9" max="9" width="7.25" style="38" customWidth="1"/>
    <col min="10" max="13" width="5.875" style="38" customWidth="1"/>
    <col min="14" max="16" width="7.25" style="38" customWidth="1"/>
    <col min="17" max="23" width="5.875" style="38" customWidth="1"/>
    <col min="24" max="26" width="7.25" style="38" customWidth="1"/>
    <col min="27" max="33" width="5.875" style="38" customWidth="1"/>
    <col min="34" max="39" width="7.25" style="38" customWidth="1"/>
    <col min="40" max="40" width="1.5" style="38" customWidth="1"/>
    <col min="41" max="42" width="9.75" style="38" customWidth="1"/>
    <col min="43" max="16384" width="9" style="38"/>
  </cols>
  <sheetData>
    <row r="1" spans="1:40" ht="24.95" customHeight="1">
      <c r="A1" s="56"/>
      <c r="B1" s="2" t="s">
        <v>147</v>
      </c>
      <c r="C1" s="2"/>
      <c r="D1" s="57"/>
      <c r="E1" s="57"/>
      <c r="F1" s="39"/>
      <c r="G1" s="39"/>
      <c r="H1" s="39"/>
      <c r="I1" s="57"/>
      <c r="J1" s="57"/>
      <c r="K1" s="39"/>
      <c r="L1" s="57"/>
      <c r="M1" s="57"/>
      <c r="N1" s="57"/>
      <c r="O1" s="57"/>
      <c r="P1" s="57"/>
      <c r="Q1" s="57"/>
      <c r="R1" s="57"/>
      <c r="S1" s="57"/>
      <c r="T1" s="57"/>
      <c r="U1" s="57"/>
      <c r="V1" s="57"/>
      <c r="W1" s="57"/>
      <c r="X1" s="57"/>
      <c r="Y1" s="57"/>
      <c r="Z1" s="57"/>
      <c r="AA1" s="57"/>
      <c r="AB1" s="57"/>
      <c r="AC1" s="57"/>
      <c r="AD1" s="57"/>
      <c r="AE1" s="57"/>
      <c r="AF1" s="57"/>
      <c r="AG1" s="57"/>
      <c r="AH1" s="57"/>
      <c r="AI1" s="57"/>
      <c r="AJ1" s="57"/>
      <c r="AK1" s="57"/>
      <c r="AL1" s="57"/>
      <c r="AM1" s="58"/>
      <c r="AN1" s="78"/>
    </row>
    <row r="2" spans="1:40" ht="22.9" customHeight="1">
      <c r="A2" s="39"/>
      <c r="B2" s="109" t="s">
        <v>148</v>
      </c>
      <c r="C2" s="109"/>
      <c r="D2" s="109"/>
      <c r="E2" s="109"/>
      <c r="F2" s="109"/>
      <c r="G2" s="109"/>
      <c r="H2" s="109"/>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c r="AI2" s="109"/>
      <c r="AJ2" s="109"/>
      <c r="AK2" s="109"/>
      <c r="AL2" s="109"/>
      <c r="AM2" s="109"/>
      <c r="AN2" s="78"/>
    </row>
    <row r="3" spans="1:40" ht="19.5" customHeight="1">
      <c r="A3" s="42"/>
      <c r="B3" s="110" t="s">
        <v>5</v>
      </c>
      <c r="C3" s="111"/>
      <c r="D3" s="111"/>
      <c r="E3" s="111"/>
      <c r="F3" s="71"/>
      <c r="G3" s="42"/>
      <c r="H3" s="59"/>
      <c r="I3" s="71"/>
      <c r="J3" s="71"/>
      <c r="K3" s="75"/>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115" t="s">
        <v>6</v>
      </c>
      <c r="AM3" s="115"/>
      <c r="AN3" s="79"/>
    </row>
    <row r="4" spans="1:40" ht="24.4" customHeight="1">
      <c r="A4" s="41"/>
      <c r="B4" s="112" t="s">
        <v>9</v>
      </c>
      <c r="C4" s="112"/>
      <c r="D4" s="112"/>
      <c r="E4" s="112"/>
      <c r="F4" s="112" t="s">
        <v>149</v>
      </c>
      <c r="G4" s="112" t="s">
        <v>150</v>
      </c>
      <c r="H4" s="112"/>
      <c r="I4" s="112"/>
      <c r="J4" s="112"/>
      <c r="K4" s="112"/>
      <c r="L4" s="112"/>
      <c r="M4" s="112"/>
      <c r="N4" s="112"/>
      <c r="O4" s="112"/>
      <c r="P4" s="112"/>
      <c r="Q4" s="112" t="s">
        <v>151</v>
      </c>
      <c r="R4" s="112"/>
      <c r="S4" s="112"/>
      <c r="T4" s="112"/>
      <c r="U4" s="112"/>
      <c r="V4" s="112"/>
      <c r="W4" s="112"/>
      <c r="X4" s="112"/>
      <c r="Y4" s="112"/>
      <c r="Z4" s="112"/>
      <c r="AA4" s="112" t="s">
        <v>152</v>
      </c>
      <c r="AB4" s="112"/>
      <c r="AC4" s="112"/>
      <c r="AD4" s="112"/>
      <c r="AE4" s="112"/>
      <c r="AF4" s="112"/>
      <c r="AG4" s="112"/>
      <c r="AH4" s="112"/>
      <c r="AI4" s="112"/>
      <c r="AJ4" s="112"/>
      <c r="AK4" s="112"/>
      <c r="AL4" s="112"/>
      <c r="AM4" s="112"/>
      <c r="AN4" s="68"/>
    </row>
    <row r="5" spans="1:40" ht="24.4" customHeight="1">
      <c r="A5" s="41"/>
      <c r="B5" s="112" t="s">
        <v>79</v>
      </c>
      <c r="C5" s="112"/>
      <c r="D5" s="112" t="s">
        <v>70</v>
      </c>
      <c r="E5" s="112" t="s">
        <v>71</v>
      </c>
      <c r="F5" s="112"/>
      <c r="G5" s="112" t="s">
        <v>59</v>
      </c>
      <c r="H5" s="112" t="s">
        <v>153</v>
      </c>
      <c r="I5" s="112"/>
      <c r="J5" s="112"/>
      <c r="K5" s="112" t="s">
        <v>154</v>
      </c>
      <c r="L5" s="112"/>
      <c r="M5" s="112"/>
      <c r="N5" s="112" t="s">
        <v>155</v>
      </c>
      <c r="O5" s="112"/>
      <c r="P5" s="112"/>
      <c r="Q5" s="112" t="s">
        <v>59</v>
      </c>
      <c r="R5" s="112" t="s">
        <v>153</v>
      </c>
      <c r="S5" s="112"/>
      <c r="T5" s="112"/>
      <c r="U5" s="112" t="s">
        <v>154</v>
      </c>
      <c r="V5" s="112"/>
      <c r="W5" s="112"/>
      <c r="X5" s="112" t="s">
        <v>155</v>
      </c>
      <c r="Y5" s="112"/>
      <c r="Z5" s="112"/>
      <c r="AA5" s="112" t="s">
        <v>59</v>
      </c>
      <c r="AB5" s="112" t="s">
        <v>153</v>
      </c>
      <c r="AC5" s="112"/>
      <c r="AD5" s="112"/>
      <c r="AE5" s="112" t="s">
        <v>154</v>
      </c>
      <c r="AF5" s="112"/>
      <c r="AG5" s="112"/>
      <c r="AH5" s="112" t="s">
        <v>155</v>
      </c>
      <c r="AI5" s="112"/>
      <c r="AJ5" s="112"/>
      <c r="AK5" s="112" t="s">
        <v>156</v>
      </c>
      <c r="AL5" s="112"/>
      <c r="AM5" s="112"/>
      <c r="AN5" s="68"/>
    </row>
    <row r="6" spans="1:40" ht="39" customHeight="1">
      <c r="A6" s="8"/>
      <c r="B6" s="36" t="s">
        <v>80</v>
      </c>
      <c r="C6" s="36" t="s">
        <v>81</v>
      </c>
      <c r="D6" s="112"/>
      <c r="E6" s="112"/>
      <c r="F6" s="112"/>
      <c r="G6" s="112"/>
      <c r="H6" s="36" t="s">
        <v>157</v>
      </c>
      <c r="I6" s="36" t="s">
        <v>75</v>
      </c>
      <c r="J6" s="36" t="s">
        <v>76</v>
      </c>
      <c r="K6" s="36" t="s">
        <v>157</v>
      </c>
      <c r="L6" s="36" t="s">
        <v>75</v>
      </c>
      <c r="M6" s="36" t="s">
        <v>76</v>
      </c>
      <c r="N6" s="36" t="s">
        <v>157</v>
      </c>
      <c r="O6" s="36" t="s">
        <v>158</v>
      </c>
      <c r="P6" s="36" t="s">
        <v>159</v>
      </c>
      <c r="Q6" s="112"/>
      <c r="R6" s="36" t="s">
        <v>157</v>
      </c>
      <c r="S6" s="36" t="s">
        <v>75</v>
      </c>
      <c r="T6" s="36" t="s">
        <v>76</v>
      </c>
      <c r="U6" s="36" t="s">
        <v>157</v>
      </c>
      <c r="V6" s="36" t="s">
        <v>75</v>
      </c>
      <c r="W6" s="36" t="s">
        <v>76</v>
      </c>
      <c r="X6" s="36" t="s">
        <v>157</v>
      </c>
      <c r="Y6" s="36" t="s">
        <v>158</v>
      </c>
      <c r="Z6" s="36" t="s">
        <v>159</v>
      </c>
      <c r="AA6" s="112"/>
      <c r="AB6" s="36" t="s">
        <v>157</v>
      </c>
      <c r="AC6" s="36" t="s">
        <v>75</v>
      </c>
      <c r="AD6" s="36" t="s">
        <v>76</v>
      </c>
      <c r="AE6" s="36" t="s">
        <v>157</v>
      </c>
      <c r="AF6" s="36" t="s">
        <v>75</v>
      </c>
      <c r="AG6" s="36" t="s">
        <v>76</v>
      </c>
      <c r="AH6" s="36" t="s">
        <v>157</v>
      </c>
      <c r="AI6" s="36" t="s">
        <v>158</v>
      </c>
      <c r="AJ6" s="36" t="s">
        <v>159</v>
      </c>
      <c r="AK6" s="36" t="s">
        <v>157</v>
      </c>
      <c r="AL6" s="36" t="s">
        <v>158</v>
      </c>
      <c r="AM6" s="36" t="s">
        <v>159</v>
      </c>
      <c r="AN6" s="68"/>
    </row>
    <row r="7" spans="1:40" ht="22.9" customHeight="1">
      <c r="A7" s="41"/>
      <c r="B7" s="22"/>
      <c r="C7" s="22"/>
      <c r="D7" s="22"/>
      <c r="E7" s="22" t="s">
        <v>72</v>
      </c>
      <c r="F7" s="66">
        <f>SUM(F8:F26)</f>
        <v>722.68</v>
      </c>
      <c r="G7" s="66">
        <f t="shared" ref="G7:J7" si="0">SUM(G8:G26)</f>
        <v>722.68</v>
      </c>
      <c r="H7" s="66">
        <f t="shared" si="0"/>
        <v>559.9799999999999</v>
      </c>
      <c r="I7" s="66">
        <f t="shared" si="0"/>
        <v>559.4799999999999</v>
      </c>
      <c r="J7" s="66">
        <f t="shared" si="0"/>
        <v>0.5</v>
      </c>
      <c r="K7" s="66">
        <f>L7+M7</f>
        <v>162.69999999999999</v>
      </c>
      <c r="L7" s="66"/>
      <c r="M7" s="66">
        <f>SUM(M8:M26)</f>
        <v>162.69999999999999</v>
      </c>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68"/>
    </row>
    <row r="8" spans="1:40" s="70" customFormat="1" ht="36.75" customHeight="1">
      <c r="A8" s="72"/>
      <c r="B8" s="60">
        <v>301</v>
      </c>
      <c r="C8" s="61" t="s">
        <v>160</v>
      </c>
      <c r="D8" s="60">
        <v>105001</v>
      </c>
      <c r="E8" s="62" t="s">
        <v>161</v>
      </c>
      <c r="F8" s="66">
        <f>G8</f>
        <v>104.57</v>
      </c>
      <c r="G8" s="66">
        <f>H8+K8</f>
        <v>104.57</v>
      </c>
      <c r="H8" s="66">
        <f>SUM(I8:J8)</f>
        <v>104.57</v>
      </c>
      <c r="I8" s="76">
        <v>104.57</v>
      </c>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80"/>
    </row>
    <row r="9" spans="1:40" s="70" customFormat="1" ht="22.9" customHeight="1">
      <c r="A9" s="72"/>
      <c r="B9" s="61" t="s">
        <v>162</v>
      </c>
      <c r="C9" s="61" t="s">
        <v>163</v>
      </c>
      <c r="D9" s="63">
        <v>105001</v>
      </c>
      <c r="E9" s="64" t="s">
        <v>164</v>
      </c>
      <c r="F9" s="66">
        <f t="shared" ref="F9:F26" si="1">G9</f>
        <v>174.25</v>
      </c>
      <c r="G9" s="66">
        <f t="shared" ref="G9:G26" si="2">H9+K9</f>
        <v>174.25</v>
      </c>
      <c r="H9" s="66">
        <v>174.25</v>
      </c>
      <c r="I9" s="66">
        <v>174.25</v>
      </c>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80"/>
    </row>
    <row r="10" spans="1:40" s="70" customFormat="1" ht="22.9" customHeight="1">
      <c r="A10" s="72"/>
      <c r="B10" s="61" t="s">
        <v>162</v>
      </c>
      <c r="C10" s="61" t="s">
        <v>165</v>
      </c>
      <c r="D10" s="63">
        <v>105001</v>
      </c>
      <c r="E10" s="64" t="s">
        <v>166</v>
      </c>
      <c r="F10" s="66">
        <f t="shared" si="1"/>
        <v>7.13</v>
      </c>
      <c r="G10" s="66">
        <f t="shared" si="2"/>
        <v>7.13</v>
      </c>
      <c r="H10" s="66">
        <f t="shared" ref="H10:H26" si="3">SUM(I10:J10)</f>
        <v>7.13</v>
      </c>
      <c r="I10" s="66">
        <v>7.13</v>
      </c>
      <c r="J10" s="66"/>
      <c r="K10" s="66"/>
      <c r="L10" s="66"/>
      <c r="M10" s="66"/>
      <c r="N10" s="66"/>
      <c r="O10" s="66"/>
      <c r="P10" s="66"/>
      <c r="Q10" s="66"/>
      <c r="R10" s="66"/>
      <c r="S10" s="66"/>
      <c r="T10" s="66"/>
      <c r="U10" s="66"/>
      <c r="V10" s="66"/>
      <c r="W10" s="66"/>
      <c r="X10" s="66"/>
      <c r="Y10" s="66"/>
      <c r="Z10" s="66"/>
      <c r="AA10" s="66"/>
      <c r="AB10" s="66"/>
      <c r="AC10" s="66"/>
      <c r="AD10" s="66"/>
      <c r="AE10" s="66"/>
      <c r="AF10" s="66"/>
      <c r="AG10" s="66"/>
      <c r="AH10" s="66"/>
      <c r="AI10" s="66"/>
      <c r="AJ10" s="66"/>
      <c r="AK10" s="66"/>
      <c r="AL10" s="66"/>
      <c r="AM10" s="66"/>
      <c r="AN10" s="80"/>
    </row>
    <row r="11" spans="1:40" s="70" customFormat="1" ht="28.5" customHeight="1">
      <c r="A11" s="72"/>
      <c r="B11" s="61" t="s">
        <v>162</v>
      </c>
      <c r="C11" s="61" t="s">
        <v>167</v>
      </c>
      <c r="D11" s="63">
        <v>105001</v>
      </c>
      <c r="E11" s="62" t="s">
        <v>168</v>
      </c>
      <c r="F11" s="66">
        <f t="shared" si="1"/>
        <v>62.77</v>
      </c>
      <c r="G11" s="66">
        <f t="shared" si="2"/>
        <v>62.77</v>
      </c>
      <c r="H11" s="66">
        <f t="shared" si="3"/>
        <v>62.77</v>
      </c>
      <c r="I11" s="66">
        <v>62.77</v>
      </c>
      <c r="J11" s="66"/>
      <c r="K11" s="66"/>
      <c r="L11" s="66"/>
      <c r="M11" s="66"/>
      <c r="N11" s="66"/>
      <c r="O11" s="66"/>
      <c r="P11" s="66"/>
      <c r="Q11" s="66"/>
      <c r="R11" s="66"/>
      <c r="S11" s="66"/>
      <c r="T11" s="66"/>
      <c r="U11" s="66"/>
      <c r="V11" s="66"/>
      <c r="W11" s="66"/>
      <c r="X11" s="66"/>
      <c r="Y11" s="66"/>
      <c r="Z11" s="66"/>
      <c r="AA11" s="66"/>
      <c r="AB11" s="66"/>
      <c r="AC11" s="66"/>
      <c r="AD11" s="66"/>
      <c r="AE11" s="66"/>
      <c r="AF11" s="66"/>
      <c r="AG11" s="66"/>
      <c r="AH11" s="66"/>
      <c r="AI11" s="66"/>
      <c r="AJ11" s="66"/>
      <c r="AK11" s="66"/>
      <c r="AL11" s="66"/>
      <c r="AM11" s="66"/>
      <c r="AN11" s="80"/>
    </row>
    <row r="12" spans="1:40" s="70" customFormat="1" ht="22.9" customHeight="1">
      <c r="A12" s="72"/>
      <c r="B12" s="61" t="s">
        <v>162</v>
      </c>
      <c r="C12" s="61" t="s">
        <v>169</v>
      </c>
      <c r="D12" s="63">
        <v>105001</v>
      </c>
      <c r="E12" s="65" t="s">
        <v>170</v>
      </c>
      <c r="F12" s="66">
        <f>G12</f>
        <v>35.880000000000003</v>
      </c>
      <c r="G12" s="66">
        <f t="shared" si="2"/>
        <v>35.880000000000003</v>
      </c>
      <c r="H12" s="66">
        <f t="shared" si="3"/>
        <v>35.880000000000003</v>
      </c>
      <c r="I12" s="66">
        <v>35.880000000000003</v>
      </c>
      <c r="J12" s="66"/>
      <c r="K12" s="66"/>
      <c r="L12" s="66"/>
      <c r="M12" s="66"/>
      <c r="N12" s="66"/>
      <c r="O12" s="66"/>
      <c r="P12" s="66"/>
      <c r="Q12" s="66"/>
      <c r="R12" s="66"/>
      <c r="S12" s="66"/>
      <c r="T12" s="66"/>
      <c r="U12" s="66"/>
      <c r="V12" s="66"/>
      <c r="W12" s="66"/>
      <c r="X12" s="66"/>
      <c r="Y12" s="66"/>
      <c r="Z12" s="66"/>
      <c r="AA12" s="66"/>
      <c r="AB12" s="66"/>
      <c r="AC12" s="66"/>
      <c r="AD12" s="66"/>
      <c r="AE12" s="66"/>
      <c r="AF12" s="66"/>
      <c r="AG12" s="66"/>
      <c r="AH12" s="66"/>
      <c r="AI12" s="66"/>
      <c r="AJ12" s="66"/>
      <c r="AK12" s="66"/>
      <c r="AL12" s="66"/>
      <c r="AM12" s="66"/>
      <c r="AN12" s="80"/>
    </row>
    <row r="13" spans="1:40" s="70" customFormat="1" ht="22.9" customHeight="1">
      <c r="A13" s="72"/>
      <c r="B13" s="61" t="s">
        <v>162</v>
      </c>
      <c r="C13" s="61" t="s">
        <v>171</v>
      </c>
      <c r="D13" s="63">
        <v>105001</v>
      </c>
      <c r="E13" s="65" t="s">
        <v>172</v>
      </c>
      <c r="F13" s="66">
        <f t="shared" si="1"/>
        <v>30.24</v>
      </c>
      <c r="G13" s="66">
        <f t="shared" si="2"/>
        <v>30.24</v>
      </c>
      <c r="H13" s="66">
        <f t="shared" si="3"/>
        <v>30.24</v>
      </c>
      <c r="I13" s="66">
        <v>30.24</v>
      </c>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80"/>
    </row>
    <row r="14" spans="1:40" s="70" customFormat="1" ht="22.9" customHeight="1">
      <c r="A14" s="72"/>
      <c r="B14" s="61" t="s">
        <v>162</v>
      </c>
      <c r="C14" s="61" t="s">
        <v>173</v>
      </c>
      <c r="D14" s="63">
        <v>105001</v>
      </c>
      <c r="E14" s="65" t="s">
        <v>174</v>
      </c>
      <c r="F14" s="66">
        <f t="shared" si="1"/>
        <v>2.56</v>
      </c>
      <c r="G14" s="66">
        <f t="shared" si="2"/>
        <v>2.56</v>
      </c>
      <c r="H14" s="66">
        <f t="shared" si="3"/>
        <v>2.56</v>
      </c>
      <c r="I14" s="66">
        <v>2.56</v>
      </c>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80"/>
    </row>
    <row r="15" spans="1:40" s="70" customFormat="1" ht="22.9" customHeight="1">
      <c r="A15" s="72"/>
      <c r="B15" s="61" t="s">
        <v>162</v>
      </c>
      <c r="C15" s="61" t="s">
        <v>175</v>
      </c>
      <c r="D15" s="63">
        <v>105001</v>
      </c>
      <c r="E15" s="65" t="s">
        <v>176</v>
      </c>
      <c r="F15" s="66">
        <f t="shared" si="1"/>
        <v>1.41</v>
      </c>
      <c r="G15" s="66">
        <f t="shared" si="2"/>
        <v>1.41</v>
      </c>
      <c r="H15" s="66">
        <f t="shared" si="3"/>
        <v>1.41</v>
      </c>
      <c r="I15" s="66">
        <v>1.41</v>
      </c>
      <c r="J15" s="66"/>
      <c r="K15" s="66"/>
      <c r="L15" s="66"/>
      <c r="M15" s="66"/>
      <c r="N15" s="66"/>
      <c r="O15" s="66"/>
      <c r="P15" s="66"/>
      <c r="Q15" s="66"/>
      <c r="R15" s="66"/>
      <c r="S15" s="66"/>
      <c r="T15" s="66"/>
      <c r="U15" s="66"/>
      <c r="V15" s="66"/>
      <c r="W15" s="66"/>
      <c r="X15" s="66"/>
      <c r="Y15" s="66"/>
      <c r="Z15" s="66"/>
      <c r="AA15" s="66"/>
      <c r="AB15" s="66"/>
      <c r="AC15" s="66"/>
      <c r="AD15" s="66"/>
      <c r="AE15" s="66"/>
      <c r="AF15" s="66"/>
      <c r="AG15" s="66"/>
      <c r="AH15" s="66"/>
      <c r="AI15" s="66"/>
      <c r="AJ15" s="66"/>
      <c r="AK15" s="66"/>
      <c r="AL15" s="66"/>
      <c r="AM15" s="66"/>
      <c r="AN15" s="80"/>
    </row>
    <row r="16" spans="1:40" s="70" customFormat="1" ht="22.9" customHeight="1">
      <c r="A16" s="72"/>
      <c r="B16" s="61" t="s">
        <v>162</v>
      </c>
      <c r="C16" s="61" t="s">
        <v>177</v>
      </c>
      <c r="D16" s="63">
        <v>105001</v>
      </c>
      <c r="E16" s="65" t="s">
        <v>107</v>
      </c>
      <c r="F16" s="66">
        <f t="shared" si="1"/>
        <v>49.95</v>
      </c>
      <c r="G16" s="66">
        <f t="shared" si="2"/>
        <v>49.95</v>
      </c>
      <c r="H16" s="66">
        <f t="shared" si="3"/>
        <v>49.95</v>
      </c>
      <c r="I16" s="66">
        <v>49.95</v>
      </c>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66"/>
      <c r="AL16" s="66"/>
      <c r="AM16" s="66"/>
      <c r="AN16" s="80"/>
    </row>
    <row r="17" spans="1:40" s="70" customFormat="1" ht="22.9" customHeight="1">
      <c r="A17" s="72"/>
      <c r="B17" s="61" t="s">
        <v>162</v>
      </c>
      <c r="C17" s="61" t="s">
        <v>178</v>
      </c>
      <c r="D17" s="63">
        <v>105001</v>
      </c>
      <c r="E17" s="65" t="s">
        <v>179</v>
      </c>
      <c r="F17" s="66">
        <f t="shared" si="1"/>
        <v>16.64</v>
      </c>
      <c r="G17" s="66">
        <f t="shared" si="2"/>
        <v>16.64</v>
      </c>
      <c r="H17" s="66">
        <f t="shared" si="3"/>
        <v>16.64</v>
      </c>
      <c r="I17" s="66">
        <v>16.64</v>
      </c>
      <c r="J17" s="66"/>
      <c r="K17" s="66"/>
      <c r="L17" s="66"/>
      <c r="M17" s="66"/>
      <c r="N17" s="66"/>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80"/>
    </row>
    <row r="18" spans="1:40" s="70" customFormat="1" ht="22.9" customHeight="1">
      <c r="A18" s="72"/>
      <c r="B18" s="61" t="s">
        <v>180</v>
      </c>
      <c r="C18" s="61" t="s">
        <v>160</v>
      </c>
      <c r="D18" s="63">
        <v>105001</v>
      </c>
      <c r="E18" s="65" t="s">
        <v>181</v>
      </c>
      <c r="F18" s="66">
        <f t="shared" si="1"/>
        <v>16</v>
      </c>
      <c r="G18" s="66">
        <f t="shared" si="2"/>
        <v>16</v>
      </c>
      <c r="H18" s="66">
        <f t="shared" si="3"/>
        <v>16</v>
      </c>
      <c r="I18" s="66">
        <v>16</v>
      </c>
      <c r="J18" s="66"/>
      <c r="K18" s="66"/>
      <c r="L18" s="66"/>
      <c r="M18" s="66"/>
      <c r="N18" s="66"/>
      <c r="O18" s="66"/>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80"/>
    </row>
    <row r="19" spans="1:40" s="70" customFormat="1" ht="22.9" customHeight="1">
      <c r="A19" s="72"/>
      <c r="B19" s="61" t="s">
        <v>180</v>
      </c>
      <c r="C19" s="60">
        <v>11</v>
      </c>
      <c r="D19" s="63">
        <v>105001</v>
      </c>
      <c r="E19" s="65" t="s">
        <v>182</v>
      </c>
      <c r="F19" s="66">
        <f t="shared" si="1"/>
        <v>22.4</v>
      </c>
      <c r="G19" s="66">
        <f t="shared" si="2"/>
        <v>22.4</v>
      </c>
      <c r="H19" s="66">
        <f t="shared" si="3"/>
        <v>22.4</v>
      </c>
      <c r="I19" s="66">
        <v>22.4</v>
      </c>
      <c r="J19" s="66"/>
      <c r="K19" s="66"/>
      <c r="L19" s="66"/>
      <c r="M19" s="66"/>
      <c r="N19" s="66"/>
      <c r="O19" s="66"/>
      <c r="P19" s="66"/>
      <c r="Q19" s="66"/>
      <c r="R19" s="66"/>
      <c r="S19" s="66"/>
      <c r="T19" s="66"/>
      <c r="U19" s="66"/>
      <c r="V19" s="66"/>
      <c r="W19" s="66"/>
      <c r="X19" s="66"/>
      <c r="Y19" s="66"/>
      <c r="Z19" s="66"/>
      <c r="AA19" s="66"/>
      <c r="AB19" s="66"/>
      <c r="AC19" s="66"/>
      <c r="AD19" s="66"/>
      <c r="AE19" s="66"/>
      <c r="AF19" s="66"/>
      <c r="AG19" s="66"/>
      <c r="AH19" s="66"/>
      <c r="AI19" s="66"/>
      <c r="AJ19" s="66"/>
      <c r="AK19" s="66"/>
      <c r="AL19" s="66"/>
      <c r="AM19" s="66"/>
      <c r="AN19" s="80"/>
    </row>
    <row r="20" spans="1:40" s="70" customFormat="1" ht="22.9" customHeight="1">
      <c r="A20" s="72"/>
      <c r="B20" s="61" t="s">
        <v>180</v>
      </c>
      <c r="C20" s="60">
        <v>28</v>
      </c>
      <c r="D20" s="63">
        <v>105001</v>
      </c>
      <c r="E20" s="65" t="s">
        <v>183</v>
      </c>
      <c r="F20" s="66">
        <f t="shared" si="1"/>
        <v>5.0599999999999996</v>
      </c>
      <c r="G20" s="66">
        <f t="shared" si="2"/>
        <v>5.0599999999999996</v>
      </c>
      <c r="H20" s="66">
        <f t="shared" si="3"/>
        <v>5.0599999999999996</v>
      </c>
      <c r="I20" s="66">
        <v>5.0599999999999996</v>
      </c>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80"/>
    </row>
    <row r="21" spans="1:40" s="70" customFormat="1" ht="22.9" customHeight="1">
      <c r="A21" s="72"/>
      <c r="B21" s="61" t="s">
        <v>180</v>
      </c>
      <c r="C21" s="60">
        <v>29</v>
      </c>
      <c r="D21" s="63">
        <v>105001</v>
      </c>
      <c r="E21" s="65" t="s">
        <v>184</v>
      </c>
      <c r="F21" s="66">
        <f t="shared" si="1"/>
        <v>1.83</v>
      </c>
      <c r="G21" s="66">
        <f t="shared" si="2"/>
        <v>1.83</v>
      </c>
      <c r="H21" s="66">
        <f t="shared" si="3"/>
        <v>1.83</v>
      </c>
      <c r="I21" s="66">
        <v>1.83</v>
      </c>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80"/>
    </row>
    <row r="22" spans="1:40" s="70" customFormat="1" ht="22.9" customHeight="1">
      <c r="A22" s="72"/>
      <c r="B22" s="61" t="s">
        <v>180</v>
      </c>
      <c r="C22" s="60">
        <v>31</v>
      </c>
      <c r="D22" s="63">
        <v>105001</v>
      </c>
      <c r="E22" s="65" t="s">
        <v>185</v>
      </c>
      <c r="F22" s="66">
        <f t="shared" si="1"/>
        <v>2.5</v>
      </c>
      <c r="G22" s="66">
        <f t="shared" si="2"/>
        <v>2.5</v>
      </c>
      <c r="H22" s="66">
        <f t="shared" si="3"/>
        <v>2.5</v>
      </c>
      <c r="I22" s="66">
        <v>2.5</v>
      </c>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80"/>
    </row>
    <row r="23" spans="1:40" s="70" customFormat="1" ht="22.9" customHeight="1">
      <c r="A23" s="72"/>
      <c r="B23" s="61" t="s">
        <v>180</v>
      </c>
      <c r="C23" s="60">
        <v>39</v>
      </c>
      <c r="D23" s="63">
        <v>105001</v>
      </c>
      <c r="E23" s="65" t="s">
        <v>186</v>
      </c>
      <c r="F23" s="66">
        <f t="shared" si="1"/>
        <v>18.78</v>
      </c>
      <c r="G23" s="66">
        <f t="shared" si="2"/>
        <v>18.78</v>
      </c>
      <c r="H23" s="66">
        <f t="shared" si="3"/>
        <v>18.78</v>
      </c>
      <c r="I23" s="66">
        <v>18.78</v>
      </c>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80"/>
    </row>
    <row r="24" spans="1:40" s="70" customFormat="1" ht="22.9" customHeight="1">
      <c r="A24" s="72"/>
      <c r="B24" s="61" t="s">
        <v>180</v>
      </c>
      <c r="C24" s="60">
        <v>99</v>
      </c>
      <c r="D24" s="63">
        <v>105001</v>
      </c>
      <c r="E24" s="65" t="s">
        <v>187</v>
      </c>
      <c r="F24" s="66">
        <f t="shared" si="1"/>
        <v>163.88</v>
      </c>
      <c r="G24" s="66">
        <f t="shared" si="2"/>
        <v>163.88</v>
      </c>
      <c r="H24" s="66">
        <f t="shared" si="3"/>
        <v>1.1800000000000002</v>
      </c>
      <c r="I24" s="66">
        <v>0.68</v>
      </c>
      <c r="J24" s="66">
        <v>0.5</v>
      </c>
      <c r="K24" s="66">
        <f>L24+M24</f>
        <v>162.69999999999999</v>
      </c>
      <c r="L24" s="66"/>
      <c r="M24" s="66">
        <v>162.69999999999999</v>
      </c>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80"/>
    </row>
    <row r="25" spans="1:40" s="70" customFormat="1" ht="22.9" customHeight="1">
      <c r="A25" s="72"/>
      <c r="B25" s="61" t="s">
        <v>188</v>
      </c>
      <c r="C25" s="61" t="s">
        <v>163</v>
      </c>
      <c r="D25" s="63">
        <v>105001</v>
      </c>
      <c r="E25" s="65" t="s">
        <v>189</v>
      </c>
      <c r="F25" s="66">
        <f t="shared" si="1"/>
        <v>6.51</v>
      </c>
      <c r="G25" s="66">
        <f t="shared" si="2"/>
        <v>6.51</v>
      </c>
      <c r="H25" s="66">
        <f t="shared" si="3"/>
        <v>6.51</v>
      </c>
      <c r="I25" s="66">
        <v>6.51</v>
      </c>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80"/>
    </row>
    <row r="26" spans="1:40" s="70" customFormat="1" ht="22.9" customHeight="1">
      <c r="A26" s="72"/>
      <c r="B26" s="61" t="s">
        <v>162</v>
      </c>
      <c r="C26" s="60">
        <v>7</v>
      </c>
      <c r="D26" s="63">
        <v>105001</v>
      </c>
      <c r="E26" s="65" t="s">
        <v>190</v>
      </c>
      <c r="F26" s="66">
        <f t="shared" si="1"/>
        <v>0.32</v>
      </c>
      <c r="G26" s="66">
        <f t="shared" si="2"/>
        <v>0.32</v>
      </c>
      <c r="H26" s="66">
        <f t="shared" si="3"/>
        <v>0.32</v>
      </c>
      <c r="I26" s="66">
        <v>0.32</v>
      </c>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80"/>
    </row>
    <row r="27" spans="1:40" s="70" customFormat="1" ht="9.75" customHeight="1">
      <c r="A27" s="73"/>
      <c r="B27" s="73"/>
      <c r="C27" s="73"/>
      <c r="D27" s="74"/>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3"/>
      <c r="AL27" s="73"/>
      <c r="AM27" s="73"/>
      <c r="AN27" s="81"/>
    </row>
  </sheetData>
  <mergeCells count="24">
    <mergeCell ref="B2:AM2"/>
    <mergeCell ref="B3:E3"/>
    <mergeCell ref="AL3:AM3"/>
    <mergeCell ref="B4:E4"/>
    <mergeCell ref="G4:P4"/>
    <mergeCell ref="Q4:Z4"/>
    <mergeCell ref="AA4:AM4"/>
    <mergeCell ref="B5:C5"/>
    <mergeCell ref="H5:J5"/>
    <mergeCell ref="K5:M5"/>
    <mergeCell ref="N5:P5"/>
    <mergeCell ref="R5:T5"/>
    <mergeCell ref="AK5:AM5"/>
    <mergeCell ref="D5:D6"/>
    <mergeCell ref="E5:E6"/>
    <mergeCell ref="F4:F6"/>
    <mergeCell ref="G5:G6"/>
    <mergeCell ref="Q5:Q6"/>
    <mergeCell ref="AA5:AA6"/>
    <mergeCell ref="U5:W5"/>
    <mergeCell ref="X5:Z5"/>
    <mergeCell ref="AB5:AD5"/>
    <mergeCell ref="AE5:AG5"/>
    <mergeCell ref="AH5:AJ5"/>
  </mergeCells>
  <phoneticPr fontId="32" type="noConversion"/>
  <printOptions horizontalCentered="1"/>
  <pageMargins left="0.59027777777777801" right="0.59027777777777801" top="1.37777777777778" bottom="0.98402777777777795" header="0" footer="0"/>
  <pageSetup paperSize="9" scale="50" orientation="landscape"/>
</worksheet>
</file>

<file path=xl/worksheets/sheet7.xml><?xml version="1.0" encoding="utf-8"?>
<worksheet xmlns="http://schemas.openxmlformats.org/spreadsheetml/2006/main" xmlns:r="http://schemas.openxmlformats.org/officeDocument/2006/relationships">
  <sheetPr>
    <pageSetUpPr fitToPage="1"/>
  </sheetPr>
  <dimension ref="A1:J18"/>
  <sheetViews>
    <sheetView topLeftCell="F1" workbookViewId="0">
      <pane ySplit="6" topLeftCell="A7" activePane="bottomLeft" state="frozen"/>
      <selection pane="bottomLeft" activeCell="H12" sqref="H12"/>
    </sheetView>
  </sheetViews>
  <sheetFormatPr defaultColWidth="10" defaultRowHeight="13.5"/>
  <cols>
    <col min="1" max="1" width="1.5" style="38" customWidth="1"/>
    <col min="2" max="4" width="6.125" style="38" customWidth="1"/>
    <col min="5" max="5" width="16.875" style="38" customWidth="1"/>
    <col min="6" max="6" width="41" style="38" customWidth="1"/>
    <col min="7" max="9" width="16.375" style="38" customWidth="1"/>
    <col min="10" max="10" width="1.5" style="38" customWidth="1"/>
    <col min="11" max="12" width="9.75" style="38" customWidth="1"/>
    <col min="13" max="16384" width="10" style="38"/>
  </cols>
  <sheetData>
    <row r="1" spans="1:10" ht="24.95" customHeight="1">
      <c r="A1" s="39"/>
      <c r="B1" s="2" t="s">
        <v>191</v>
      </c>
      <c r="C1" s="2"/>
      <c r="D1" s="2"/>
      <c r="E1" s="8"/>
      <c r="F1" s="8"/>
      <c r="G1" s="116"/>
      <c r="H1" s="116"/>
      <c r="I1" s="116"/>
      <c r="J1" s="41"/>
    </row>
    <row r="2" spans="1:10" ht="22.9" customHeight="1">
      <c r="A2" s="39"/>
      <c r="B2" s="109" t="s">
        <v>192</v>
      </c>
      <c r="C2" s="109"/>
      <c r="D2" s="109"/>
      <c r="E2" s="109"/>
      <c r="F2" s="109"/>
      <c r="G2" s="109"/>
      <c r="H2" s="109"/>
      <c r="I2" s="109"/>
      <c r="J2" s="41" t="s">
        <v>3</v>
      </c>
    </row>
    <row r="3" spans="1:10" ht="19.5" customHeight="1">
      <c r="A3" s="42"/>
      <c r="B3" s="110" t="s">
        <v>5</v>
      </c>
      <c r="C3" s="111"/>
      <c r="D3" s="111"/>
      <c r="E3" s="111"/>
      <c r="F3" s="111"/>
      <c r="G3" s="42"/>
      <c r="I3" s="59" t="s">
        <v>6</v>
      </c>
      <c r="J3" s="45"/>
    </row>
    <row r="4" spans="1:10" ht="24.4" customHeight="1">
      <c r="A4" s="8"/>
      <c r="B4" s="107" t="s">
        <v>9</v>
      </c>
      <c r="C4" s="107"/>
      <c r="D4" s="107"/>
      <c r="E4" s="107"/>
      <c r="F4" s="107"/>
      <c r="G4" s="107" t="s">
        <v>59</v>
      </c>
      <c r="H4" s="112" t="s">
        <v>193</v>
      </c>
      <c r="I4" s="112" t="s">
        <v>152</v>
      </c>
      <c r="J4" s="8"/>
    </row>
    <row r="5" spans="1:10" ht="24.4" customHeight="1">
      <c r="A5" s="8"/>
      <c r="B5" s="107" t="s">
        <v>79</v>
      </c>
      <c r="C5" s="107"/>
      <c r="D5" s="107"/>
      <c r="E5" s="107" t="s">
        <v>70</v>
      </c>
      <c r="F5" s="107" t="s">
        <v>71</v>
      </c>
      <c r="G5" s="107"/>
      <c r="H5" s="112"/>
      <c r="I5" s="112"/>
      <c r="J5" s="8"/>
    </row>
    <row r="6" spans="1:10" ht="24.4" customHeight="1">
      <c r="A6" s="46"/>
      <c r="B6" s="22" t="s">
        <v>80</v>
      </c>
      <c r="C6" s="22" t="s">
        <v>81</v>
      </c>
      <c r="D6" s="22" t="s">
        <v>82</v>
      </c>
      <c r="E6" s="107"/>
      <c r="F6" s="107"/>
      <c r="G6" s="107"/>
      <c r="H6" s="112"/>
      <c r="I6" s="112"/>
      <c r="J6" s="48"/>
    </row>
    <row r="7" spans="1:10" ht="22.9" customHeight="1">
      <c r="A7" s="49"/>
      <c r="B7" s="22"/>
      <c r="C7" s="22"/>
      <c r="D7" s="22"/>
      <c r="E7" s="22"/>
      <c r="F7" s="22" t="s">
        <v>72</v>
      </c>
      <c r="G7" s="25">
        <f>SUM(G8:G17)</f>
        <v>559.98</v>
      </c>
      <c r="H7" s="25">
        <f>SUM(H8:H17)</f>
        <v>559.98</v>
      </c>
      <c r="I7" s="25"/>
      <c r="J7" s="50"/>
    </row>
    <row r="8" spans="1:10" ht="22.9" customHeight="1">
      <c r="A8" s="49"/>
      <c r="B8" s="37">
        <v>201</v>
      </c>
      <c r="C8" s="37">
        <v>31</v>
      </c>
      <c r="D8" s="37" t="s">
        <v>83</v>
      </c>
      <c r="E8" s="22">
        <v>105001</v>
      </c>
      <c r="F8" s="22" t="s">
        <v>84</v>
      </c>
      <c r="G8" s="25">
        <f>SUM(H8:I8)</f>
        <v>317.37</v>
      </c>
      <c r="H8" s="25">
        <v>317.37</v>
      </c>
      <c r="I8" s="25"/>
      <c r="J8" s="50"/>
    </row>
    <row r="9" spans="1:10" ht="22.9" customHeight="1">
      <c r="A9" s="49"/>
      <c r="B9" s="37" t="s">
        <v>85</v>
      </c>
      <c r="C9" s="37" t="s">
        <v>86</v>
      </c>
      <c r="D9" s="37" t="s">
        <v>87</v>
      </c>
      <c r="E9" s="22">
        <v>105001</v>
      </c>
      <c r="F9" s="22" t="s">
        <v>88</v>
      </c>
      <c r="G9" s="25">
        <f t="shared" ref="G9:G17" si="0">SUM(H9:I9)</f>
        <v>0.5</v>
      </c>
      <c r="H9" s="25">
        <v>0.5</v>
      </c>
      <c r="I9" s="25"/>
      <c r="J9" s="50"/>
    </row>
    <row r="10" spans="1:10" ht="22.9" customHeight="1">
      <c r="A10" s="49"/>
      <c r="B10" s="37" t="s">
        <v>85</v>
      </c>
      <c r="C10" s="37" t="s">
        <v>86</v>
      </c>
      <c r="D10" s="37" t="s">
        <v>89</v>
      </c>
      <c r="E10" s="22">
        <v>105001</v>
      </c>
      <c r="F10" s="22" t="s">
        <v>90</v>
      </c>
      <c r="G10" s="25">
        <f t="shared" si="0"/>
        <v>116.65</v>
      </c>
      <c r="H10" s="25">
        <v>116.65</v>
      </c>
      <c r="I10" s="25"/>
      <c r="J10" s="50"/>
    </row>
    <row r="11" spans="1:10" ht="22.9" customHeight="1">
      <c r="A11" s="49"/>
      <c r="B11" s="37" t="s">
        <v>91</v>
      </c>
      <c r="C11" s="37" t="s">
        <v>92</v>
      </c>
      <c r="D11" s="37" t="s">
        <v>83</v>
      </c>
      <c r="E11" s="22">
        <v>105001</v>
      </c>
      <c r="F11" s="22" t="s">
        <v>194</v>
      </c>
      <c r="G11" s="25">
        <f t="shared" si="0"/>
        <v>6.51</v>
      </c>
      <c r="H11" s="25">
        <v>6.51</v>
      </c>
      <c r="I11" s="25"/>
      <c r="J11" s="50"/>
    </row>
    <row r="12" spans="1:10" ht="22.9" customHeight="1">
      <c r="A12" s="49"/>
      <c r="B12" s="37" t="s">
        <v>91</v>
      </c>
      <c r="C12" s="37" t="s">
        <v>92</v>
      </c>
      <c r="D12" s="37" t="s">
        <v>92</v>
      </c>
      <c r="E12" s="22">
        <v>105001</v>
      </c>
      <c r="F12" s="22" t="s">
        <v>94</v>
      </c>
      <c r="G12" s="25">
        <f t="shared" si="0"/>
        <v>35.880000000000003</v>
      </c>
      <c r="H12" s="25">
        <v>35.880000000000003</v>
      </c>
      <c r="I12" s="25"/>
      <c r="J12" s="50"/>
    </row>
    <row r="13" spans="1:10" ht="22.9" customHeight="1">
      <c r="A13" s="49"/>
      <c r="B13" s="37" t="s">
        <v>95</v>
      </c>
      <c r="C13" s="37" t="s">
        <v>96</v>
      </c>
      <c r="D13" s="37" t="s">
        <v>83</v>
      </c>
      <c r="E13" s="22">
        <v>105001</v>
      </c>
      <c r="F13" s="22" t="s">
        <v>97</v>
      </c>
      <c r="G13" s="25">
        <f t="shared" si="0"/>
        <v>22.27</v>
      </c>
      <c r="H13" s="25">
        <v>22.27</v>
      </c>
      <c r="I13" s="25"/>
      <c r="J13" s="50"/>
    </row>
    <row r="14" spans="1:10" ht="22.9" customHeight="1">
      <c r="A14" s="49"/>
      <c r="B14" s="37" t="s">
        <v>95</v>
      </c>
      <c r="C14" s="37" t="s">
        <v>96</v>
      </c>
      <c r="D14" s="37" t="s">
        <v>87</v>
      </c>
      <c r="E14" s="22">
        <v>105001</v>
      </c>
      <c r="F14" s="22" t="s">
        <v>98</v>
      </c>
      <c r="G14" s="25">
        <f t="shared" si="0"/>
        <v>7.97</v>
      </c>
      <c r="H14" s="25">
        <v>7.97</v>
      </c>
      <c r="I14" s="25"/>
      <c r="J14" s="50"/>
    </row>
    <row r="15" spans="1:10" ht="22.9" customHeight="1">
      <c r="A15" s="49"/>
      <c r="B15" s="37" t="s">
        <v>95</v>
      </c>
      <c r="C15" s="37" t="s">
        <v>96</v>
      </c>
      <c r="D15" s="37" t="s">
        <v>99</v>
      </c>
      <c r="E15" s="22">
        <v>105001</v>
      </c>
      <c r="F15" s="22" t="s">
        <v>100</v>
      </c>
      <c r="G15" s="25">
        <f t="shared" si="0"/>
        <v>2.08</v>
      </c>
      <c r="H15" s="25">
        <v>2.08</v>
      </c>
      <c r="I15" s="25"/>
      <c r="J15" s="50"/>
    </row>
    <row r="16" spans="1:10" ht="22.9" customHeight="1">
      <c r="A16" s="49"/>
      <c r="B16" s="37" t="s">
        <v>95</v>
      </c>
      <c r="C16" s="37" t="s">
        <v>96</v>
      </c>
      <c r="D16" s="37" t="s">
        <v>101</v>
      </c>
      <c r="E16" s="22">
        <v>105001</v>
      </c>
      <c r="F16" s="22" t="s">
        <v>102</v>
      </c>
      <c r="G16" s="25">
        <f t="shared" si="0"/>
        <v>0.8</v>
      </c>
      <c r="H16" s="25">
        <v>0.8</v>
      </c>
      <c r="I16" s="25"/>
      <c r="J16" s="50"/>
    </row>
    <row r="17" spans="1:10" ht="22.9" customHeight="1">
      <c r="A17" s="49"/>
      <c r="B17" s="37" t="s">
        <v>106</v>
      </c>
      <c r="C17" s="37" t="s">
        <v>87</v>
      </c>
      <c r="D17" s="37" t="s">
        <v>83</v>
      </c>
      <c r="E17" s="22">
        <v>105001</v>
      </c>
      <c r="F17" s="22" t="s">
        <v>107</v>
      </c>
      <c r="G17" s="25">
        <f t="shared" si="0"/>
        <v>49.95</v>
      </c>
      <c r="H17" s="25">
        <v>49.95</v>
      </c>
      <c r="I17" s="25"/>
      <c r="J17" s="50"/>
    </row>
    <row r="18" spans="1:10" ht="9.75" customHeight="1">
      <c r="A18" s="52"/>
      <c r="B18" s="53"/>
      <c r="C18" s="53"/>
      <c r="D18" s="53"/>
      <c r="E18" s="53"/>
      <c r="F18" s="52"/>
      <c r="G18" s="52"/>
      <c r="H18" s="52"/>
      <c r="I18" s="52"/>
      <c r="J18" s="55"/>
    </row>
  </sheetData>
  <mergeCells count="10">
    <mergeCell ref="G1:I1"/>
    <mergeCell ref="B2:I2"/>
    <mergeCell ref="B3:F3"/>
    <mergeCell ref="B4:F4"/>
    <mergeCell ref="B5:D5"/>
    <mergeCell ref="E5:E6"/>
    <mergeCell ref="F5:F6"/>
    <mergeCell ref="G4:G6"/>
    <mergeCell ref="H4:H6"/>
    <mergeCell ref="I4:I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8.xml><?xml version="1.0" encoding="utf-8"?>
<worksheet xmlns="http://schemas.openxmlformats.org/spreadsheetml/2006/main" xmlns:r="http://schemas.openxmlformats.org/officeDocument/2006/relationships">
  <sheetPr>
    <pageSetUpPr fitToPage="1"/>
  </sheetPr>
  <dimension ref="A1:I27"/>
  <sheetViews>
    <sheetView topLeftCell="E1" zoomScale="80" zoomScaleNormal="80" workbookViewId="0">
      <pane ySplit="6" topLeftCell="A7" activePane="bottomLeft" state="frozen"/>
      <selection pane="bottomLeft" activeCell="G8" sqref="G8"/>
    </sheetView>
  </sheetViews>
  <sheetFormatPr defaultColWidth="10" defaultRowHeight="13.5"/>
  <cols>
    <col min="1" max="1" width="1.5" style="38" customWidth="1"/>
    <col min="2" max="3" width="6.125" style="38" customWidth="1"/>
    <col min="4" max="4" width="24.375" style="38" customWidth="1"/>
    <col min="5" max="5" width="41" style="38" customWidth="1"/>
    <col min="6" max="8" width="17.375" style="38" customWidth="1"/>
    <col min="9" max="9" width="1.5" style="38" customWidth="1"/>
    <col min="10" max="10" width="9.75" style="38" customWidth="1"/>
    <col min="11" max="16384" width="10" style="38"/>
  </cols>
  <sheetData>
    <row r="1" spans="1:9" ht="24.95" customHeight="1">
      <c r="A1" s="56"/>
      <c r="B1" s="2" t="s">
        <v>195</v>
      </c>
      <c r="C1" s="2"/>
      <c r="D1" s="57"/>
      <c r="E1" s="57"/>
      <c r="F1" s="39"/>
      <c r="G1" s="39"/>
      <c r="H1" s="58"/>
      <c r="I1" s="68"/>
    </row>
    <row r="2" spans="1:9" ht="22.9" customHeight="1">
      <c r="A2" s="39"/>
      <c r="B2" s="109" t="s">
        <v>196</v>
      </c>
      <c r="C2" s="109"/>
      <c r="D2" s="109"/>
      <c r="E2" s="109"/>
      <c r="F2" s="109"/>
      <c r="G2" s="109"/>
      <c r="H2" s="109"/>
      <c r="I2" s="68"/>
    </row>
    <row r="3" spans="1:9" ht="19.5" customHeight="1">
      <c r="A3" s="42"/>
      <c r="B3" s="110" t="s">
        <v>5</v>
      </c>
      <c r="C3" s="111"/>
      <c r="D3" s="111"/>
      <c r="E3" s="111"/>
      <c r="G3" s="42"/>
      <c r="H3" s="59" t="s">
        <v>6</v>
      </c>
      <c r="I3" s="68"/>
    </row>
    <row r="4" spans="1:9" ht="24.4" customHeight="1">
      <c r="A4" s="41"/>
      <c r="B4" s="107" t="s">
        <v>9</v>
      </c>
      <c r="C4" s="107"/>
      <c r="D4" s="107"/>
      <c r="E4" s="107"/>
      <c r="F4" s="107" t="s">
        <v>75</v>
      </c>
      <c r="G4" s="107"/>
      <c r="H4" s="107"/>
      <c r="I4" s="68"/>
    </row>
    <row r="5" spans="1:9" ht="24.4" customHeight="1">
      <c r="A5" s="41"/>
      <c r="B5" s="107" t="s">
        <v>79</v>
      </c>
      <c r="C5" s="107"/>
      <c r="D5" s="107" t="s">
        <v>70</v>
      </c>
      <c r="E5" s="107" t="s">
        <v>71</v>
      </c>
      <c r="F5" s="107" t="s">
        <v>59</v>
      </c>
      <c r="G5" s="107" t="s">
        <v>197</v>
      </c>
      <c r="H5" s="107" t="s">
        <v>198</v>
      </c>
      <c r="I5" s="68"/>
    </row>
    <row r="6" spans="1:9" ht="24.4" customHeight="1">
      <c r="A6" s="8"/>
      <c r="B6" s="22" t="s">
        <v>80</v>
      </c>
      <c r="C6" s="22" t="s">
        <v>81</v>
      </c>
      <c r="D6" s="107"/>
      <c r="E6" s="107"/>
      <c r="F6" s="107"/>
      <c r="G6" s="107"/>
      <c r="H6" s="107"/>
      <c r="I6" s="68"/>
    </row>
    <row r="7" spans="1:9" ht="22.9" customHeight="1">
      <c r="A7" s="41"/>
      <c r="B7" s="22"/>
      <c r="C7" s="22"/>
      <c r="D7" s="22"/>
      <c r="E7" s="22" t="s">
        <v>72</v>
      </c>
      <c r="F7" s="25">
        <f>SUM(F8:F26)</f>
        <v>559.4799999999999</v>
      </c>
      <c r="G7" s="25">
        <f>SUM(G8:G26)</f>
        <v>492.22999999999996</v>
      </c>
      <c r="H7" s="25">
        <f>SUM(H8:H26)</f>
        <v>67.25</v>
      </c>
      <c r="I7" s="68"/>
    </row>
    <row r="8" spans="1:9" ht="22.9" customHeight="1">
      <c r="A8" s="41"/>
      <c r="B8" s="60">
        <v>301</v>
      </c>
      <c r="C8" s="61" t="s">
        <v>160</v>
      </c>
      <c r="D8" s="60">
        <v>105001</v>
      </c>
      <c r="E8" s="62" t="s">
        <v>161</v>
      </c>
      <c r="F8" s="25">
        <f>SUM(G8:H8)</f>
        <v>104.57</v>
      </c>
      <c r="G8" s="25">
        <v>104.57</v>
      </c>
      <c r="H8" s="25"/>
      <c r="I8" s="68"/>
    </row>
    <row r="9" spans="1:9" ht="22.9" customHeight="1">
      <c r="A9" s="41"/>
      <c r="B9" s="61" t="s">
        <v>162</v>
      </c>
      <c r="C9" s="61" t="s">
        <v>163</v>
      </c>
      <c r="D9" s="63">
        <v>105001</v>
      </c>
      <c r="E9" s="64" t="s">
        <v>164</v>
      </c>
      <c r="F9" s="25">
        <f t="shared" ref="F9:F26" si="0">SUM(G9:H9)</f>
        <v>174.25</v>
      </c>
      <c r="G9" s="25">
        <v>174.25</v>
      </c>
      <c r="H9" s="25"/>
      <c r="I9" s="68"/>
    </row>
    <row r="10" spans="1:9" ht="22.9" customHeight="1">
      <c r="A10" s="41"/>
      <c r="B10" s="61" t="s">
        <v>162</v>
      </c>
      <c r="C10" s="61" t="s">
        <v>165</v>
      </c>
      <c r="D10" s="63">
        <v>105001</v>
      </c>
      <c r="E10" s="64" t="s">
        <v>166</v>
      </c>
      <c r="F10" s="25">
        <f t="shared" si="0"/>
        <v>7.13</v>
      </c>
      <c r="G10" s="25">
        <v>7.13</v>
      </c>
      <c r="H10" s="25"/>
      <c r="I10" s="68"/>
    </row>
    <row r="11" spans="1:9" ht="22.9" customHeight="1">
      <c r="A11" s="41"/>
      <c r="B11" s="61" t="s">
        <v>162</v>
      </c>
      <c r="C11" s="61" t="s">
        <v>167</v>
      </c>
      <c r="D11" s="63">
        <v>105001</v>
      </c>
      <c r="E11" s="62" t="s">
        <v>168</v>
      </c>
      <c r="F11" s="25">
        <f t="shared" si="0"/>
        <v>62.77</v>
      </c>
      <c r="G11" s="25">
        <v>62.77</v>
      </c>
      <c r="H11" s="25"/>
      <c r="I11" s="68"/>
    </row>
    <row r="12" spans="1:9" ht="22.9" customHeight="1">
      <c r="A12" s="41"/>
      <c r="B12" s="61" t="s">
        <v>162</v>
      </c>
      <c r="C12" s="61" t="s">
        <v>169</v>
      </c>
      <c r="D12" s="63">
        <v>105001</v>
      </c>
      <c r="E12" s="65" t="s">
        <v>170</v>
      </c>
      <c r="F12" s="25">
        <f t="shared" si="0"/>
        <v>35.880000000000003</v>
      </c>
      <c r="G12" s="25">
        <v>35.880000000000003</v>
      </c>
      <c r="H12" s="25"/>
      <c r="I12" s="68"/>
    </row>
    <row r="13" spans="1:9" ht="22.9" customHeight="1">
      <c r="A13" s="41"/>
      <c r="B13" s="61" t="s">
        <v>162</v>
      </c>
      <c r="C13" s="61" t="s">
        <v>171</v>
      </c>
      <c r="D13" s="63">
        <v>105001</v>
      </c>
      <c r="E13" s="65" t="s">
        <v>172</v>
      </c>
      <c r="F13" s="25">
        <f t="shared" si="0"/>
        <v>30.24</v>
      </c>
      <c r="G13" s="25">
        <v>30.24</v>
      </c>
      <c r="H13" s="25"/>
      <c r="I13" s="68"/>
    </row>
    <row r="14" spans="1:9" ht="22.9" customHeight="1">
      <c r="A14" s="41"/>
      <c r="B14" s="61" t="s">
        <v>162</v>
      </c>
      <c r="C14" s="61" t="s">
        <v>173</v>
      </c>
      <c r="D14" s="63">
        <v>105001</v>
      </c>
      <c r="E14" s="65" t="s">
        <v>174</v>
      </c>
      <c r="F14" s="25">
        <f t="shared" si="0"/>
        <v>2.56</v>
      </c>
      <c r="G14" s="25">
        <v>2.56</v>
      </c>
      <c r="H14" s="25"/>
      <c r="I14" s="68"/>
    </row>
    <row r="15" spans="1:9" ht="22.9" customHeight="1">
      <c r="A15" s="41"/>
      <c r="B15" s="61" t="s">
        <v>162</v>
      </c>
      <c r="C15" s="61" t="s">
        <v>175</v>
      </c>
      <c r="D15" s="63">
        <v>105001</v>
      </c>
      <c r="E15" s="65" t="s">
        <v>176</v>
      </c>
      <c r="F15" s="25">
        <f t="shared" si="0"/>
        <v>1.41</v>
      </c>
      <c r="G15" s="25">
        <v>1.41</v>
      </c>
      <c r="H15" s="25"/>
      <c r="I15" s="68"/>
    </row>
    <row r="16" spans="1:9" ht="22.9" customHeight="1">
      <c r="A16" s="41"/>
      <c r="B16" s="61" t="s">
        <v>162</v>
      </c>
      <c r="C16" s="61" t="s">
        <v>177</v>
      </c>
      <c r="D16" s="63">
        <v>105001</v>
      </c>
      <c r="E16" s="65" t="s">
        <v>107</v>
      </c>
      <c r="F16" s="25">
        <f t="shared" si="0"/>
        <v>49.95</v>
      </c>
      <c r="G16" s="25">
        <v>49.95</v>
      </c>
      <c r="H16" s="25"/>
      <c r="I16" s="68"/>
    </row>
    <row r="17" spans="1:9" ht="22.9" customHeight="1">
      <c r="A17" s="41"/>
      <c r="B17" s="61" t="s">
        <v>162</v>
      </c>
      <c r="C17" s="61" t="s">
        <v>178</v>
      </c>
      <c r="D17" s="63">
        <v>105001</v>
      </c>
      <c r="E17" s="65" t="s">
        <v>179</v>
      </c>
      <c r="F17" s="25">
        <f t="shared" si="0"/>
        <v>16.64</v>
      </c>
      <c r="G17" s="25">
        <v>16.64</v>
      </c>
      <c r="H17" s="25"/>
      <c r="I17" s="68"/>
    </row>
    <row r="18" spans="1:9" ht="22.9" customHeight="1">
      <c r="A18" s="41"/>
      <c r="B18" s="61" t="s">
        <v>180</v>
      </c>
      <c r="C18" s="61" t="s">
        <v>160</v>
      </c>
      <c r="D18" s="63">
        <v>105001</v>
      </c>
      <c r="E18" s="65" t="s">
        <v>181</v>
      </c>
      <c r="F18" s="25">
        <f t="shared" si="0"/>
        <v>16</v>
      </c>
      <c r="G18" s="25"/>
      <c r="H18" s="66">
        <v>16</v>
      </c>
      <c r="I18" s="68"/>
    </row>
    <row r="19" spans="1:9" ht="22.9" customHeight="1">
      <c r="A19" s="41"/>
      <c r="B19" s="61" t="s">
        <v>180</v>
      </c>
      <c r="C19" s="60">
        <v>11</v>
      </c>
      <c r="D19" s="63">
        <v>105001</v>
      </c>
      <c r="E19" s="65" t="s">
        <v>182</v>
      </c>
      <c r="F19" s="25">
        <f t="shared" si="0"/>
        <v>22.4</v>
      </c>
      <c r="G19" s="25"/>
      <c r="H19" s="66">
        <v>22.4</v>
      </c>
      <c r="I19" s="68"/>
    </row>
    <row r="20" spans="1:9" ht="22.9" customHeight="1">
      <c r="A20" s="41"/>
      <c r="B20" s="61" t="s">
        <v>180</v>
      </c>
      <c r="C20" s="60">
        <v>28</v>
      </c>
      <c r="D20" s="63">
        <v>105001</v>
      </c>
      <c r="E20" s="65" t="s">
        <v>183</v>
      </c>
      <c r="F20" s="25">
        <f t="shared" si="0"/>
        <v>5.0599999999999996</v>
      </c>
      <c r="G20" s="25"/>
      <c r="H20" s="66">
        <v>5.0599999999999996</v>
      </c>
      <c r="I20" s="68"/>
    </row>
    <row r="21" spans="1:9" ht="22.9" customHeight="1">
      <c r="A21" s="41"/>
      <c r="B21" s="61" t="s">
        <v>180</v>
      </c>
      <c r="C21" s="60">
        <v>29</v>
      </c>
      <c r="D21" s="63">
        <v>105001</v>
      </c>
      <c r="E21" s="65" t="s">
        <v>184</v>
      </c>
      <c r="F21" s="25">
        <f t="shared" si="0"/>
        <v>1.83</v>
      </c>
      <c r="G21" s="25"/>
      <c r="H21" s="66">
        <v>1.83</v>
      </c>
      <c r="I21" s="68"/>
    </row>
    <row r="22" spans="1:9" ht="22.9" customHeight="1">
      <c r="A22" s="41"/>
      <c r="B22" s="61" t="s">
        <v>180</v>
      </c>
      <c r="C22" s="60">
        <v>31</v>
      </c>
      <c r="D22" s="63">
        <v>105001</v>
      </c>
      <c r="E22" s="65" t="s">
        <v>185</v>
      </c>
      <c r="F22" s="25">
        <f t="shared" si="0"/>
        <v>2.5</v>
      </c>
      <c r="G22" s="25"/>
      <c r="H22" s="66">
        <v>2.5</v>
      </c>
      <c r="I22" s="68"/>
    </row>
    <row r="23" spans="1:9" ht="22.9" customHeight="1">
      <c r="A23" s="41"/>
      <c r="B23" s="61" t="s">
        <v>180</v>
      </c>
      <c r="C23" s="60">
        <v>39</v>
      </c>
      <c r="D23" s="63">
        <v>105001</v>
      </c>
      <c r="E23" s="65" t="s">
        <v>186</v>
      </c>
      <c r="F23" s="25">
        <f t="shared" si="0"/>
        <v>18.78</v>
      </c>
      <c r="G23" s="25"/>
      <c r="H23" s="66">
        <v>18.78</v>
      </c>
      <c r="I23" s="68"/>
    </row>
    <row r="24" spans="1:9" ht="22.9" customHeight="1">
      <c r="A24" s="41"/>
      <c r="B24" s="61" t="s">
        <v>180</v>
      </c>
      <c r="C24" s="60">
        <v>99</v>
      </c>
      <c r="D24" s="63">
        <v>105001</v>
      </c>
      <c r="E24" s="65" t="s">
        <v>187</v>
      </c>
      <c r="F24" s="25">
        <f t="shared" si="0"/>
        <v>0.68</v>
      </c>
      <c r="G24" s="25"/>
      <c r="H24" s="66">
        <v>0.68</v>
      </c>
      <c r="I24" s="68"/>
    </row>
    <row r="25" spans="1:9" ht="22.9" customHeight="1">
      <c r="A25" s="41"/>
      <c r="B25" s="61" t="s">
        <v>188</v>
      </c>
      <c r="C25" s="61" t="s">
        <v>163</v>
      </c>
      <c r="D25" s="63">
        <v>105001</v>
      </c>
      <c r="E25" s="65" t="s">
        <v>189</v>
      </c>
      <c r="F25" s="25">
        <f t="shared" si="0"/>
        <v>6.51</v>
      </c>
      <c r="G25" s="25">
        <v>6.51</v>
      </c>
      <c r="H25" s="66"/>
      <c r="I25" s="68"/>
    </row>
    <row r="26" spans="1:9" ht="22.9" customHeight="1">
      <c r="A26" s="41"/>
      <c r="B26" s="61" t="s">
        <v>162</v>
      </c>
      <c r="C26" s="61" t="s">
        <v>199</v>
      </c>
      <c r="D26" s="63">
        <v>105001</v>
      </c>
      <c r="E26" s="65" t="s">
        <v>190</v>
      </c>
      <c r="F26" s="25">
        <f t="shared" si="0"/>
        <v>0.32</v>
      </c>
      <c r="G26" s="25">
        <v>0.32</v>
      </c>
      <c r="H26" s="66"/>
      <c r="I26" s="68"/>
    </row>
    <row r="27" spans="1:9" ht="9.75" customHeight="1">
      <c r="A27" s="52"/>
      <c r="B27" s="52"/>
      <c r="C27" s="52"/>
      <c r="D27" s="67"/>
      <c r="E27" s="52"/>
      <c r="F27" s="52"/>
      <c r="G27" s="52"/>
      <c r="H27" s="52"/>
      <c r="I27" s="69"/>
    </row>
  </sheetData>
  <mergeCells count="10">
    <mergeCell ref="B2:H2"/>
    <mergeCell ref="B3:E3"/>
    <mergeCell ref="B4:E4"/>
    <mergeCell ref="F4:H4"/>
    <mergeCell ref="B5:C5"/>
    <mergeCell ref="D5:D6"/>
    <mergeCell ref="E5:E6"/>
    <mergeCell ref="F5:F6"/>
    <mergeCell ref="G5:G6"/>
    <mergeCell ref="H5:H6"/>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19"/>
  <sheetViews>
    <sheetView workbookViewId="0">
      <pane ySplit="5" topLeftCell="A6" activePane="bottomLeft" state="frozen"/>
      <selection pane="bottomLeft" activeCell="B3" sqref="B3:F3"/>
    </sheetView>
  </sheetViews>
  <sheetFormatPr defaultColWidth="10" defaultRowHeight="13.5"/>
  <cols>
    <col min="1" max="1" width="1.5" style="38" customWidth="1"/>
    <col min="2" max="4" width="6.625" style="38" customWidth="1"/>
    <col min="5" max="5" width="26.625" style="38" customWidth="1"/>
    <col min="6" max="6" width="48.625" style="38" customWidth="1"/>
    <col min="7" max="7" width="26.625" style="38" customWidth="1"/>
    <col min="8" max="8" width="1.5" style="38" customWidth="1"/>
    <col min="9" max="10" width="9.75" style="38" customWidth="1"/>
    <col min="11" max="16384" width="10" style="38"/>
  </cols>
  <sheetData>
    <row r="1" spans="1:8" ht="24.95" customHeight="1">
      <c r="A1" s="39"/>
      <c r="B1" s="2" t="s">
        <v>200</v>
      </c>
      <c r="C1" s="2"/>
      <c r="D1" s="2"/>
      <c r="E1" s="8"/>
      <c r="F1" s="8"/>
      <c r="G1" s="40"/>
      <c r="H1" s="41"/>
    </row>
    <row r="2" spans="1:8" ht="22.9" customHeight="1">
      <c r="A2" s="39"/>
      <c r="B2" s="109" t="s">
        <v>201</v>
      </c>
      <c r="C2" s="109"/>
      <c r="D2" s="109"/>
      <c r="E2" s="109"/>
      <c r="F2" s="109"/>
      <c r="G2" s="109"/>
      <c r="H2" s="41" t="s">
        <v>3</v>
      </c>
    </row>
    <row r="3" spans="1:8" ht="19.5" customHeight="1">
      <c r="A3" s="42"/>
      <c r="B3" s="110" t="s">
        <v>5</v>
      </c>
      <c r="C3" s="111"/>
      <c r="D3" s="111"/>
      <c r="E3" s="111"/>
      <c r="F3" s="111"/>
      <c r="G3" s="44" t="s">
        <v>6</v>
      </c>
      <c r="H3" s="45"/>
    </row>
    <row r="4" spans="1:8" ht="24.4" customHeight="1">
      <c r="A4" s="46"/>
      <c r="B4" s="107" t="s">
        <v>79</v>
      </c>
      <c r="C4" s="107"/>
      <c r="D4" s="107"/>
      <c r="E4" s="107" t="s">
        <v>70</v>
      </c>
      <c r="F4" s="107" t="s">
        <v>71</v>
      </c>
      <c r="G4" s="107" t="s">
        <v>202</v>
      </c>
      <c r="H4" s="47"/>
    </row>
    <row r="5" spans="1:8" ht="24.4" customHeight="1">
      <c r="A5" s="46"/>
      <c r="B5" s="22" t="s">
        <v>80</v>
      </c>
      <c r="C5" s="22" t="s">
        <v>81</v>
      </c>
      <c r="D5" s="22" t="s">
        <v>82</v>
      </c>
      <c r="E5" s="107"/>
      <c r="F5" s="107"/>
      <c r="G5" s="107"/>
      <c r="H5" s="48"/>
    </row>
    <row r="6" spans="1:8" ht="22.9" customHeight="1">
      <c r="A6" s="49"/>
      <c r="B6" s="22"/>
      <c r="C6" s="22"/>
      <c r="D6" s="22"/>
      <c r="E6" s="22"/>
      <c r="F6" s="22" t="s">
        <v>72</v>
      </c>
      <c r="G6" s="25">
        <v>0.5</v>
      </c>
      <c r="H6" s="50"/>
    </row>
    <row r="7" spans="1:8" ht="22.9" customHeight="1">
      <c r="A7" s="49"/>
      <c r="B7" s="22">
        <v>201</v>
      </c>
      <c r="C7" s="22">
        <v>31</v>
      </c>
      <c r="D7" s="37" t="s">
        <v>87</v>
      </c>
      <c r="E7" s="22">
        <v>105001</v>
      </c>
      <c r="F7" s="22" t="s">
        <v>88</v>
      </c>
      <c r="G7" s="25">
        <v>0.5</v>
      </c>
      <c r="H7" s="50"/>
    </row>
    <row r="8" spans="1:8" ht="22.9" customHeight="1">
      <c r="A8" s="49"/>
      <c r="B8" s="22"/>
      <c r="C8" s="22"/>
      <c r="D8" s="37"/>
      <c r="E8" s="22"/>
      <c r="F8" s="22"/>
      <c r="G8" s="25"/>
      <c r="H8" s="50"/>
    </row>
    <row r="9" spans="1:8" ht="22.9" customHeight="1">
      <c r="A9" s="49"/>
      <c r="B9" s="22"/>
      <c r="C9" s="22"/>
      <c r="D9" s="37"/>
      <c r="E9" s="22"/>
      <c r="F9" s="22"/>
      <c r="G9" s="25"/>
      <c r="H9" s="50"/>
    </row>
    <row r="10" spans="1:8" ht="22.9" customHeight="1">
      <c r="A10" s="49"/>
      <c r="B10" s="22"/>
      <c r="C10" s="22"/>
      <c r="D10" s="37"/>
      <c r="E10" s="22"/>
      <c r="F10" s="22"/>
      <c r="G10" s="25"/>
      <c r="H10" s="50"/>
    </row>
    <row r="11" spans="1:8" ht="22.9" customHeight="1">
      <c r="A11" s="49"/>
      <c r="B11" s="22"/>
      <c r="C11" s="22"/>
      <c r="D11" s="37"/>
      <c r="E11" s="22"/>
      <c r="F11" s="22"/>
      <c r="G11" s="25"/>
      <c r="H11" s="50"/>
    </row>
    <row r="12" spans="1:8" ht="22.9" customHeight="1">
      <c r="A12" s="49"/>
      <c r="B12" s="22"/>
      <c r="C12" s="22"/>
      <c r="D12" s="37"/>
      <c r="E12" s="22"/>
      <c r="F12" s="22"/>
      <c r="G12" s="25"/>
      <c r="H12" s="50"/>
    </row>
    <row r="13" spans="1:8" ht="22.9" customHeight="1">
      <c r="A13" s="49"/>
      <c r="B13" s="22"/>
      <c r="C13" s="22"/>
      <c r="D13" s="37"/>
      <c r="E13" s="22"/>
      <c r="F13" s="22"/>
      <c r="G13" s="25"/>
      <c r="H13" s="50"/>
    </row>
    <row r="14" spans="1:8" ht="22.9" customHeight="1">
      <c r="A14" s="49"/>
      <c r="B14" s="22"/>
      <c r="C14" s="22"/>
      <c r="D14" s="37"/>
      <c r="E14" s="22"/>
      <c r="F14" s="22"/>
      <c r="G14" s="25"/>
      <c r="H14" s="50"/>
    </row>
    <row r="15" spans="1:8" ht="22.9" customHeight="1">
      <c r="A15" s="46"/>
      <c r="B15" s="26"/>
      <c r="C15" s="26"/>
      <c r="D15" s="51"/>
      <c r="E15" s="26"/>
      <c r="F15" s="26" t="s">
        <v>23</v>
      </c>
      <c r="G15" s="27"/>
      <c r="H15" s="47"/>
    </row>
    <row r="16" spans="1:8" ht="22.9" customHeight="1">
      <c r="A16" s="46"/>
      <c r="B16" s="26"/>
      <c r="C16" s="26"/>
      <c r="D16" s="51"/>
      <c r="E16" s="26"/>
      <c r="F16" s="26" t="s">
        <v>23</v>
      </c>
      <c r="G16" s="27"/>
      <c r="H16" s="47"/>
    </row>
    <row r="17" spans="1:8" ht="22.9" customHeight="1">
      <c r="A17" s="46"/>
      <c r="B17" s="26"/>
      <c r="C17" s="26"/>
      <c r="D17" s="51"/>
      <c r="E17" s="26"/>
      <c r="F17" s="26" t="s">
        <v>126</v>
      </c>
      <c r="G17" s="27"/>
      <c r="H17" s="48"/>
    </row>
    <row r="18" spans="1:8" ht="22.9" customHeight="1">
      <c r="A18" s="46"/>
      <c r="B18" s="26"/>
      <c r="C18" s="26"/>
      <c r="D18" s="51"/>
      <c r="E18" s="26"/>
      <c r="F18" s="26" t="s">
        <v>203</v>
      </c>
      <c r="G18" s="27"/>
      <c r="H18" s="48"/>
    </row>
    <row r="19" spans="1:8" ht="9.75" customHeight="1">
      <c r="A19" s="52"/>
      <c r="B19" s="53"/>
      <c r="C19" s="53"/>
      <c r="D19" s="54"/>
      <c r="E19" s="53"/>
      <c r="F19" s="52"/>
      <c r="G19" s="52"/>
      <c r="H19" s="55"/>
    </row>
  </sheetData>
  <mergeCells count="6">
    <mergeCell ref="B2:G2"/>
    <mergeCell ref="B3:F3"/>
    <mergeCell ref="B4:D4"/>
    <mergeCell ref="E4:E5"/>
    <mergeCell ref="F4:F5"/>
    <mergeCell ref="G4:G5"/>
  </mergeCells>
  <phoneticPr fontId="32" type="noConversion"/>
  <printOptions horizontalCentered="1"/>
  <pageMargins left="0.59027777777777801" right="0.59027777777777801" top="1.37777777777778" bottom="0.98402777777777795" header="0" footer="0"/>
  <pageSetup paperSize="9"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15</vt:i4>
      </vt:variant>
      <vt:variant>
        <vt:lpstr>命名范围</vt:lpstr>
      </vt:variant>
      <vt:variant>
        <vt:i4>3</vt:i4>
      </vt:variant>
    </vt:vector>
  </HeadingPairs>
  <TitlesOfParts>
    <vt:vector size="18" baseType="lpstr">
      <vt:lpstr>封面</vt:lpstr>
      <vt:lpstr>1</vt:lpstr>
      <vt:lpstr>2</vt:lpstr>
      <vt:lpstr>3</vt:lpstr>
      <vt:lpstr>4</vt:lpstr>
      <vt:lpstr>5</vt:lpstr>
      <vt:lpstr>6</vt:lpstr>
      <vt:lpstr>7</vt:lpstr>
      <vt:lpstr>8</vt:lpstr>
      <vt:lpstr>9</vt:lpstr>
      <vt:lpstr>10</vt:lpstr>
      <vt:lpstr>11</vt:lpstr>
      <vt:lpstr>12</vt:lpstr>
      <vt:lpstr>13</vt:lpstr>
      <vt:lpstr>14</vt:lpstr>
      <vt:lpstr>'1'!Print_Area</vt:lpstr>
      <vt:lpstr>'3'!Print_Area</vt:lpstr>
      <vt:lpstr>封面!Print_Area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西区信息</cp:lastModifiedBy>
  <cp:lastPrinted>2022-05-16T04:15:00Z</cp:lastPrinted>
  <dcterms:created xsi:type="dcterms:W3CDTF">2022-03-04T19:28:00Z</dcterms:created>
  <dcterms:modified xsi:type="dcterms:W3CDTF">2023-10-07T04:15:22Z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E0224FF05D954413B8605F75D567CC5C</vt:lpwstr>
  </property>
</Properties>
</file>