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815" windowHeight="7770"/>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7" r:id="rId14"/>
    <sheet name="14"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_xlnm.Database" localSheetId="0" hidden="1">#REF!</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'3'!$B$1:$K$20</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市州">[12]Sheet1!$A$2:$U$2</definedName>
    <definedName name="行业">[12]Sheet1!$W$2:$W$9</definedName>
    <definedName name="形式" localSheetId="0">#REF!</definedName>
    <definedName name="形式">#REF!</definedName>
    <definedName name="性质">[13]Sheet2!$A$1:$A$4</definedName>
    <definedName name="支出" localSheetId="0">#REF!</definedName>
    <definedName name="支出">#REF!</definedName>
  </definedNames>
  <calcPr calcId="124519"/>
</workbook>
</file>

<file path=xl/calcChain.xml><?xml version="1.0" encoding="utf-8"?>
<calcChain xmlns="http://schemas.openxmlformats.org/spreadsheetml/2006/main">
  <c r="H7" i="8"/>
  <c r="G7"/>
  <c r="F7"/>
  <c r="H7" i="7"/>
  <c r="G7"/>
  <c r="K30" i="6"/>
  <c r="H30"/>
  <c r="G30"/>
  <c r="F30"/>
  <c r="K29"/>
  <c r="H29"/>
  <c r="G29"/>
  <c r="F29"/>
  <c r="K28"/>
  <c r="H28"/>
  <c r="G28"/>
  <c r="F28"/>
  <c r="K27"/>
  <c r="H27"/>
  <c r="G27"/>
  <c r="F27"/>
  <c r="K26"/>
  <c r="H26"/>
  <c r="G26"/>
  <c r="F26"/>
  <c r="K25"/>
  <c r="H25"/>
  <c r="G25"/>
  <c r="F25"/>
  <c r="K24"/>
  <c r="H24"/>
  <c r="G24"/>
  <c r="F24"/>
  <c r="K23"/>
  <c r="H23"/>
  <c r="G23"/>
  <c r="F23"/>
  <c r="K22"/>
  <c r="H22"/>
  <c r="G22"/>
  <c r="F22"/>
  <c r="K21"/>
  <c r="H21"/>
  <c r="G21"/>
  <c r="F21"/>
  <c r="K20"/>
  <c r="H20"/>
  <c r="G20"/>
  <c r="F20"/>
  <c r="K19"/>
  <c r="H19"/>
  <c r="G19"/>
  <c r="F19"/>
  <c r="K18"/>
  <c r="H18"/>
  <c r="G18"/>
  <c r="F18"/>
  <c r="K17"/>
  <c r="H17"/>
  <c r="G17"/>
  <c r="F17"/>
  <c r="K16"/>
  <c r="H16"/>
  <c r="G16"/>
  <c r="F16"/>
  <c r="K15"/>
  <c r="H15"/>
  <c r="G15"/>
  <c r="F15"/>
  <c r="K14"/>
  <c r="H14"/>
  <c r="G14"/>
  <c r="F14"/>
  <c r="K13"/>
  <c r="H13"/>
  <c r="G13"/>
  <c r="F13"/>
  <c r="K12"/>
  <c r="H12"/>
  <c r="G12"/>
  <c r="F12"/>
  <c r="K11"/>
  <c r="H11"/>
  <c r="G11"/>
  <c r="F11"/>
  <c r="K10"/>
  <c r="H10"/>
  <c r="G10"/>
  <c r="F10"/>
  <c r="K9"/>
  <c r="H9"/>
  <c r="G9"/>
  <c r="F9"/>
  <c r="K8"/>
  <c r="H8"/>
  <c r="G8"/>
  <c r="F8"/>
  <c r="M7"/>
  <c r="L7"/>
  <c r="K7"/>
  <c r="J7"/>
  <c r="I7"/>
  <c r="H7"/>
  <c r="G7"/>
  <c r="F7"/>
  <c r="F6" i="5"/>
  <c r="I7" i="4"/>
  <c r="H7"/>
  <c r="G7"/>
  <c r="D8" i="3"/>
  <c r="D7"/>
  <c r="E40" i="2"/>
  <c r="C40"/>
</calcChain>
</file>

<file path=xl/sharedStrings.xml><?xml version="1.0" encoding="utf-8"?>
<sst xmlns="http://schemas.openxmlformats.org/spreadsheetml/2006/main" count="1252" uniqueCount="468">
  <si>
    <t>攀枝花市西区市场监督管理局</t>
  </si>
  <si>
    <t>2022年部门预算公开表</t>
  </si>
  <si>
    <t>报送日期： 2022年5月17日</t>
  </si>
  <si>
    <t>表1</t>
  </si>
  <si>
    <t xml:space="preserve"> </t>
  </si>
  <si>
    <t>部门收支总表</t>
  </si>
  <si>
    <t>部门：攀枝花市西区市场监督管理局</t>
  </si>
  <si>
    <t>金额单位：万元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</si>
  <si>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</si>
  <si>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</si>
  <si>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</si>
  <si>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</si>
  <si>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</si>
  <si>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</si>
  <si>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</si>
  <si>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</si>
  <si>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</si>
  <si>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</si>
  <si>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</si>
  <si>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</si>
  <si>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</si>
  <si>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</si>
  <si>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</si>
  <si>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</si>
  <si>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t/>
  </si>
  <si>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</si>
  <si>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</si>
  <si>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</si>
  <si>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</si>
  <si>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</si>
  <si>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</si>
  <si>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</si>
  <si>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</si>
  <si>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</si>
  <si>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</si>
  <si>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</si>
  <si>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</si>
  <si>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</si>
  <si>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</si>
  <si>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</si>
  <si>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</si>
  <si>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</si>
  <si>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</si>
  <si>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</si>
  <si>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</si>
  <si>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</si>
  <si>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</si>
  <si>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</si>
  <si>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</si>
  <si>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sz val="11"/>
        <rFont val="宋体"/>
        <family val="3"/>
        <charset val="134"/>
      </rPr>
      <t>本 年 收 入 合 计</t>
    </r>
  </si>
  <si>
    <r>
      <rPr>
        <sz val="11"/>
        <rFont val="宋体"/>
        <family val="3"/>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</si>
  <si>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</si>
  <si>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</si>
  <si>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</si>
  <si>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</si>
  <si>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</si>
  <si>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</si>
  <si>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</si>
  <si>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</si>
  <si>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</si>
  <si>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</si>
  <si>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</si>
  <si>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</si>
  <si>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</si>
  <si>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</si>
  <si>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</si>
  <si>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</si>
  <si>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</si>
  <si>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</si>
  <si>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</si>
  <si>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</si>
  <si>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</si>
  <si>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</si>
  <si>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</si>
  <si>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表3</t>
  </si>
  <si>
    <t>部门支出总表</t>
  </si>
  <si>
    <t>基本支出</t>
  </si>
  <si>
    <t>项目支出</t>
  </si>
  <si>
    <t>上缴上级支出</t>
  </si>
  <si>
    <t>对附属单位补助支出</t>
  </si>
  <si>
    <t>科目编码</t>
  </si>
  <si>
    <t>类</t>
  </si>
  <si>
    <t>款</t>
  </si>
  <si>
    <t>项</t>
  </si>
  <si>
    <t>01</t>
  </si>
  <si>
    <r>
      <rPr>
        <sz val="11"/>
        <rFont val="宋体"/>
        <family val="3"/>
        <charset val="134"/>
      </rPr>
      <t>行政运行</t>
    </r>
  </si>
  <si>
    <r>
      <rPr>
        <sz val="11"/>
        <rFont val="宋体"/>
        <family val="3"/>
        <charset val="134"/>
      </rPr>
      <t>食品安全监管</t>
    </r>
  </si>
  <si>
    <r>
      <rPr>
        <sz val="11"/>
        <rFont val="宋体"/>
        <family val="3"/>
        <charset val="134"/>
      </rPr>
      <t>事业运行</t>
    </r>
  </si>
  <si>
    <t>99</t>
  </si>
  <si>
    <r>
      <rPr>
        <sz val="11"/>
        <rFont val="宋体"/>
        <family val="3"/>
        <charset val="134"/>
      </rPr>
      <t>其他市场监督管理事务</t>
    </r>
  </si>
  <si>
    <t>05</t>
  </si>
  <si>
    <r>
      <rPr>
        <sz val="11"/>
        <rFont val="宋体"/>
        <family val="3"/>
        <charset val="134"/>
      </rPr>
      <t>行政单位离退休</t>
    </r>
  </si>
  <si>
    <r>
      <rPr>
        <sz val="11"/>
        <rFont val="宋体"/>
        <family val="3"/>
        <charset val="134"/>
      </rPr>
      <t>机关事业单位基本养老保险缴费支出</t>
    </r>
  </si>
  <si>
    <t>11</t>
  </si>
  <si>
    <r>
      <rPr>
        <sz val="11"/>
        <rFont val="宋体"/>
        <family val="3"/>
        <charset val="134"/>
      </rPr>
      <t>行政单位医疗</t>
    </r>
  </si>
  <si>
    <t>02</t>
  </si>
  <si>
    <r>
      <rPr>
        <sz val="11"/>
        <rFont val="宋体"/>
        <family val="3"/>
        <charset val="134"/>
      </rPr>
      <t>事业单位医疗</t>
    </r>
  </si>
  <si>
    <t>03</t>
  </si>
  <si>
    <r>
      <rPr>
        <sz val="11"/>
        <rFont val="宋体"/>
        <family val="3"/>
        <charset val="134"/>
      </rPr>
      <t>公务员医疗补助</t>
    </r>
  </si>
  <si>
    <r>
      <rPr>
        <sz val="11"/>
        <rFont val="宋体"/>
        <family val="3"/>
        <charset val="134"/>
      </rPr>
      <t>其他行政事业单位医疗支出</t>
    </r>
  </si>
  <si>
    <t>08</t>
  </si>
  <si>
    <r>
      <rPr>
        <sz val="11"/>
        <rFont val="宋体"/>
        <family val="3"/>
        <charset val="134"/>
      </rPr>
      <t>土地开发支出</t>
    </r>
  </si>
  <si>
    <r>
      <rPr>
        <sz val="11"/>
        <rFont val="宋体"/>
        <family val="3"/>
        <charset val="134"/>
      </rPr>
      <t>住房公积金</t>
    </r>
  </si>
  <si>
    <t>表4</t>
  </si>
  <si>
    <t>财政拨款收支预算总表</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</si>
  <si>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</si>
  <si>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</si>
  <si>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</si>
  <si>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</si>
  <si>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</si>
  <si>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</si>
  <si>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</si>
  <si>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</si>
  <si>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</si>
  <si>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</si>
  <si>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</si>
  <si>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二、上年结转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</si>
  <si>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</si>
  <si>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</si>
  <si>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</si>
  <si>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</si>
  <si>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</si>
  <si>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</si>
  <si>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</si>
  <si>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</si>
  <si>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</si>
  <si>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</si>
  <si>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</si>
  <si>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</si>
  <si>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</si>
  <si>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</si>
  <si>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</si>
  <si>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</si>
  <si>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</si>
  <si>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</si>
  <si>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</si>
  <si>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</si>
  <si>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</si>
  <si>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</si>
  <si>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</si>
  <si>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</si>
  <si>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</si>
  <si>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</si>
  <si>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</si>
  <si>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</si>
  <si>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</si>
  <si>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</si>
  <si>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</si>
  <si>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</si>
  <si>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</si>
  <si>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</si>
  <si>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</si>
  <si>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</si>
  <si>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</si>
  <si>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</si>
  <si>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rFont val="宋体"/>
        <family val="3"/>
        <charset val="134"/>
      </rPr>
      <t>基本工资</t>
    </r>
  </si>
  <si>
    <r>
      <rPr>
        <sz val="11"/>
        <rFont val="宋体"/>
        <family val="3"/>
        <charset val="134"/>
      </rPr>
      <t>津贴补贴</t>
    </r>
  </si>
  <si>
    <r>
      <rPr>
        <sz val="11"/>
        <rFont val="宋体"/>
        <family val="3"/>
        <charset val="134"/>
      </rPr>
      <t>奖金</t>
    </r>
  </si>
  <si>
    <t>07</t>
  </si>
  <si>
    <r>
      <rPr>
        <sz val="11"/>
        <rFont val="宋体"/>
        <family val="3"/>
        <charset val="134"/>
      </rPr>
      <t>绩效工资</t>
    </r>
  </si>
  <si>
    <r>
      <rPr>
        <sz val="11"/>
        <rFont val="宋体"/>
        <family val="3"/>
        <charset val="134"/>
      </rPr>
      <t>机关事业单位基本养老保险缴费</t>
    </r>
  </si>
  <si>
    <t>10</t>
  </si>
  <si>
    <r>
      <rPr>
        <sz val="11"/>
        <rFont val="宋体"/>
        <family val="3"/>
        <charset val="134"/>
      </rPr>
      <t>职工基本医疗保险缴费</t>
    </r>
  </si>
  <si>
    <r>
      <rPr>
        <sz val="11"/>
        <rFont val="宋体"/>
        <family val="3"/>
        <charset val="134"/>
      </rPr>
      <t>公务员医疗补助缴费</t>
    </r>
  </si>
  <si>
    <t>12</t>
  </si>
  <si>
    <r>
      <rPr>
        <sz val="11"/>
        <rFont val="宋体"/>
        <family val="3"/>
        <charset val="134"/>
      </rPr>
      <t>其他社会保障缴费</t>
    </r>
  </si>
  <si>
    <t>13</t>
  </si>
  <si>
    <r>
      <rPr>
        <sz val="11"/>
        <rFont val="宋体"/>
        <family val="3"/>
        <charset val="134"/>
      </rPr>
      <t>其他工资福利支出</t>
    </r>
  </si>
  <si>
    <r>
      <rPr>
        <sz val="11"/>
        <rFont val="宋体"/>
        <family val="3"/>
        <charset val="134"/>
      </rPr>
      <t>办公费</t>
    </r>
  </si>
  <si>
    <r>
      <rPr>
        <sz val="11"/>
        <rFont val="宋体"/>
        <family val="3"/>
        <charset val="134"/>
      </rPr>
      <t>水费</t>
    </r>
  </si>
  <si>
    <t>06</t>
  </si>
  <si>
    <r>
      <rPr>
        <sz val="11"/>
        <rFont val="宋体"/>
        <family val="3"/>
        <charset val="134"/>
      </rPr>
      <t>电费</t>
    </r>
  </si>
  <si>
    <r>
      <rPr>
        <sz val="11"/>
        <rFont val="宋体"/>
        <family val="3"/>
        <charset val="134"/>
      </rPr>
      <t>差旅费</t>
    </r>
  </si>
  <si>
    <r>
      <rPr>
        <sz val="11"/>
        <rFont val="宋体"/>
        <family val="3"/>
        <charset val="134"/>
      </rPr>
      <t>公务接待费</t>
    </r>
  </si>
  <si>
    <r>
      <rPr>
        <sz val="11"/>
        <rFont val="宋体"/>
        <family val="3"/>
        <charset val="134"/>
      </rPr>
      <t>工会经费</t>
    </r>
  </si>
  <si>
    <r>
      <rPr>
        <sz val="11"/>
        <rFont val="宋体"/>
        <family val="3"/>
        <charset val="134"/>
      </rPr>
      <t>福利费</t>
    </r>
  </si>
  <si>
    <r>
      <rPr>
        <sz val="11"/>
        <rFont val="宋体"/>
        <family val="3"/>
        <charset val="134"/>
      </rPr>
      <t>公务用车运行维护费</t>
    </r>
  </si>
  <si>
    <r>
      <rPr>
        <sz val="11"/>
        <rFont val="宋体"/>
        <family val="3"/>
        <charset val="134"/>
      </rPr>
      <t>其他交通费用</t>
    </r>
  </si>
  <si>
    <r>
      <rPr>
        <sz val="11"/>
        <rFont val="宋体"/>
        <family val="3"/>
        <charset val="134"/>
      </rPr>
      <t>其他商品和服务支出</t>
    </r>
  </si>
  <si>
    <r>
      <rPr>
        <sz val="11"/>
        <rFont val="宋体"/>
        <family val="3"/>
        <charset val="134"/>
      </rPr>
      <t>退休费</t>
    </r>
  </si>
  <si>
    <r>
      <rPr>
        <sz val="11"/>
        <rFont val="宋体"/>
        <family val="3"/>
        <charset val="134"/>
      </rPr>
      <t>生活补助</t>
    </r>
  </si>
  <si>
    <r>
      <rPr>
        <sz val="11"/>
        <rFont val="宋体"/>
        <family val="3"/>
        <charset val="134"/>
      </rPr>
      <t>医疗费补助</t>
    </r>
  </si>
  <si>
    <t>表6</t>
  </si>
  <si>
    <t>一般公共预算支出预算表</t>
  </si>
  <si>
    <t>当年财政拨款安排</t>
  </si>
  <si>
    <t>表7</t>
  </si>
  <si>
    <t>一般公共预算基本支出预算表</t>
  </si>
  <si>
    <t>人员经费</t>
  </si>
  <si>
    <t>公用经费</t>
  </si>
  <si>
    <t>表8</t>
  </si>
  <si>
    <t>一般公共预算项目支出预算表</t>
  </si>
  <si>
    <t>金额</t>
  </si>
  <si>
    <t>其他市场监督管理事务-食品、药械化、特种设备等安全监管经费</t>
  </si>
  <si>
    <t>其他市场监督管理事务-进口冷链集中监管仓运行费用</t>
  </si>
  <si>
    <t>其他市场监督管理事务-2022年民生计量</t>
  </si>
  <si>
    <t>其他市场监督管理事务-2022年食品、药品、商品、工业产品等抽检经费</t>
  </si>
  <si>
    <t>食品安全监管－2022年食品安全快速检测抽检及试剂经费</t>
  </si>
  <si>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</si>
  <si>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</si>
  <si>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</si>
  <si>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</si>
  <si>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</si>
  <si>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</si>
  <si>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</si>
  <si>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</si>
  <si>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</si>
  <si>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表10</t>
  </si>
  <si>
    <t xml:space="preserve">政府性基金预算支出预算表 </t>
  </si>
  <si>
    <t>本年政府性基金预算支出</t>
  </si>
  <si>
    <t>09</t>
  </si>
  <si>
    <t>土地开发支出-驻派纪检组业务费</t>
  </si>
  <si>
    <t>04</t>
  </si>
  <si>
    <t>土地开发支出-知识产权开发保护利用工作</t>
  </si>
  <si>
    <t>土地开发支出-市场主体登记</t>
  </si>
  <si>
    <t>土地开发支出-2022年质量强区</t>
  </si>
  <si>
    <t>土地开发支出-2022年执法办案</t>
  </si>
  <si>
    <t>14</t>
  </si>
  <si>
    <t>土地开发支出-2022年消费者权益保护经费</t>
  </si>
  <si>
    <t>表11</t>
  </si>
  <si>
    <t>政府性基金预算“三公”经费支出预算表</t>
  </si>
  <si>
    <t>备注：攀枝花市西区市场监督管理局此表无政府性基金预算“三公”经费发生，此表无数据。</t>
  </si>
  <si>
    <t>表12</t>
  </si>
  <si>
    <t>国有资本经营预算支出预算表</t>
  </si>
  <si>
    <t>本年国有资本经营预算支出</t>
  </si>
  <si>
    <t>备注：攀枝花市西区市场监督管理局此表无国有资本经营预算支出发生,此表无数据</t>
  </si>
  <si>
    <t>表13</t>
  </si>
  <si>
    <t>部门预算项目绩效目标表（2022年度）</t>
  </si>
  <si>
    <t>单位名称</t>
  </si>
  <si>
    <t>项目名称</t>
  </si>
  <si>
    <t>年度目标</t>
  </si>
  <si>
    <t>一级指标</t>
  </si>
  <si>
    <t>二级指标</t>
  </si>
  <si>
    <t>三级指标</t>
  </si>
  <si>
    <t>指标性质</t>
  </si>
  <si>
    <t>指标值</t>
  </si>
  <si>
    <t>度量单位</t>
  </si>
  <si>
    <t>权重</t>
  </si>
  <si>
    <t>指标方向性</t>
  </si>
  <si>
    <t>西区市场监管局</t>
  </si>
  <si>
    <t>执法办案经费</t>
  </si>
  <si>
    <t>突出重点产品、重点区域、重点时段，以专项整治、监督抽检为切入口，深挖食品安全领域突出问题，有力打击违法犯罪，办理结案率达100%。</t>
  </si>
  <si>
    <t>产出指标</t>
  </si>
  <si>
    <t>数量指标</t>
  </si>
  <si>
    <t>立案查处案件数</t>
  </si>
  <si>
    <t>≥</t>
  </si>
  <si>
    <t>件</t>
  </si>
  <si>
    <t>正向指标</t>
  </si>
  <si>
    <t>召开案件评审等相关会议次数</t>
  </si>
  <si>
    <t>次</t>
  </si>
  <si>
    <t>执法人员能力提升培训</t>
  </si>
  <si>
    <t>人/次</t>
  </si>
  <si>
    <t>质量指标</t>
  </si>
  <si>
    <t>立案办结率</t>
  </si>
  <si>
    <t>%</t>
  </si>
  <si>
    <t>信访举报办结率</t>
  </si>
  <si>
    <t>时效指标</t>
  </si>
  <si>
    <t>案件办理时限</t>
  </si>
  <si>
    <t>≤</t>
  </si>
  <si>
    <t>月</t>
  </si>
  <si>
    <t>案件上报时限</t>
  </si>
  <si>
    <t>效益指标</t>
  </si>
  <si>
    <t>成本指标</t>
  </si>
  <si>
    <t>=</t>
  </si>
  <si>
    <t>万元</t>
  </si>
  <si>
    <t>社会效益指标</t>
  </si>
  <si>
    <t>市场监管业务和执法办案水平</t>
  </si>
  <si>
    <t>有所提升</t>
  </si>
  <si>
    <t>可持续影响指标</t>
  </si>
  <si>
    <t>加大市场监管力度，打击违法违规行为，营造良好市场环境</t>
  </si>
  <si>
    <t>长效</t>
  </si>
  <si>
    <t>满意度指标</t>
  </si>
  <si>
    <t>服务对象满意度指标</t>
  </si>
  <si>
    <t>检查办案人员行为规范投诉</t>
  </si>
  <si>
    <t>市场主体登记经费</t>
  </si>
  <si>
    <t>市场主体登记所需要的证、照、资料、表格等的都是在市场主体登记过程中免费提供给办事群众的，极大地方便了办事群众，在一定程度上减轻了办事群众的经济负担。年报信息的发布及时提醒广大经营者在规定的时间内进行年报，避免其营业执照被列入经营异常名录。市场主体登记业务培训可以提高辖区办事群众办理登记事项的能力和水平。</t>
  </si>
  <si>
    <t>营业执照正副本、食品经营许可证正副本</t>
  </si>
  <si>
    <t>3000+2000</t>
  </si>
  <si>
    <t>套</t>
  </si>
  <si>
    <t>食品小经营店备案证</t>
  </si>
  <si>
    <t>张</t>
  </si>
  <si>
    <t>食品经营许可证设立、变更、注销申请书</t>
  </si>
  <si>
    <t>各2000</t>
  </si>
  <si>
    <t>营业执照正副本外壳</t>
  </si>
  <si>
    <t>市场主体监管印制</t>
  </si>
  <si>
    <t>免费提供</t>
  </si>
  <si>
    <t>市场主体监管信息发布</t>
  </si>
  <si>
    <t>逐步完成</t>
  </si>
  <si>
    <t>完成时间</t>
  </si>
  <si>
    <t>2022年年底</t>
  </si>
  <si>
    <t>相关费用</t>
  </si>
  <si>
    <t>维护市场竞争主体资格的合法与平等</t>
  </si>
  <si>
    <t>经营者市场主体</t>
  </si>
  <si>
    <t>基本满意</t>
  </si>
  <si>
    <t>驻派纪检组业务费</t>
  </si>
  <si>
    <t>检查驻在部门领导班子及其成员遵守党章党规党纪、执行党的路线方针政策决议和区委决策部署、推进党风廉政建设和反腐败斗争等情况，发现重要问题及时向区纪委监委报告，加强单位的党风廉政建设。</t>
  </si>
  <si>
    <t>相关会议次数</t>
  </si>
  <si>
    <t>调研次数</t>
  </si>
  <si>
    <t>会议、调研人数</t>
  </si>
  <si>
    <t>人</t>
  </si>
  <si>
    <t>问题线索处置率</t>
  </si>
  <si>
    <t>立案案件办结率</t>
  </si>
  <si>
    <t>2022</t>
  </si>
  <si>
    <t>年</t>
  </si>
  <si>
    <t>工作经费</t>
  </si>
  <si>
    <t>派驻机构党风廉政建设水平</t>
  </si>
  <si>
    <t>有所提高</t>
  </si>
  <si>
    <t>可持续效益指标</t>
  </si>
  <si>
    <t>加大纪检监察力度，营造廉洁勤政氛围</t>
  </si>
  <si>
    <t>食品、药械化、特种设备等安全监管经费</t>
  </si>
  <si>
    <t>规范食品生产经营活动，保障人民群众舌尖上的安全；加强药械日常监管，大力整顿规范药品市场秩序；形成层层负责，落实到人的特种设备安全管理机制。</t>
  </si>
  <si>
    <t>开展各类专项整治工作</t>
  </si>
  <si>
    <t>个</t>
  </si>
  <si>
    <t>对经营户检查覆盖率</t>
  </si>
  <si>
    <t>开展各类培训</t>
  </si>
  <si>
    <t>投诉举报处置率</t>
  </si>
  <si>
    <t>专项任务完成率</t>
  </si>
  <si>
    <t>各项监管工作整体完成时间</t>
  </si>
  <si>
    <t>工作费用</t>
  </si>
  <si>
    <t>食品、药品、医疗器械、化妆品、特种设备监管能力</t>
  </si>
  <si>
    <t>人民群众对食品、药械、特种设备监管能力</t>
  </si>
  <si>
    <t>逐步提高</t>
  </si>
  <si>
    <t>培训对象对培训工作的满意度</t>
  </si>
  <si>
    <t>民生计量经费</t>
  </si>
  <si>
    <t>以计量惠民为重点，加强计量器具管理，加大监督抽查力度，提高全民计量意识，全力做好民生计量工作。</t>
  </si>
  <si>
    <t>集贸市场计量器具监管</t>
  </si>
  <si>
    <t>家</t>
  </si>
  <si>
    <t>乡镇社区医疗计量器具监管</t>
  </si>
  <si>
    <t>对集贸市场固定商家进行全覆盖</t>
  </si>
  <si>
    <t>对纳入的乡镇社区医疗机构实行全覆盖</t>
  </si>
  <si>
    <t>集贸市场计量器具监管、宣传</t>
  </si>
  <si>
    <t>乡镇社区医疗计量器具监管、宣传</t>
  </si>
  <si>
    <t>经济效益指标</t>
  </si>
  <si>
    <t>100%减免集贸市场纳入强检目录的计量器具检定费用</t>
  </si>
  <si>
    <t>100%减免乡镇社区医疗机构纳入强检目录的计量器具检定费用</t>
  </si>
  <si>
    <t>提升西区人民群众对计量公平的认可度</t>
  </si>
  <si>
    <t>规范乡镇社区医疗计量器具</t>
  </si>
  <si>
    <t>良好</t>
  </si>
  <si>
    <t>在全区逐步形成公平计量的良好氛围</t>
  </si>
  <si>
    <t>在全区逐步形成规范的医疗计量的良好环境</t>
  </si>
  <si>
    <t>市场商户满意度</t>
  </si>
  <si>
    <t>食品安全快速检测抽检及试剂经费</t>
  </si>
  <si>
    <t>充分发挥食品安全快检技术在监管执法中的重要作用，提高监管工作的针对性，通过扎实开展食品安全快速检测工作，及时发现可疑问题并采取有效应对措施，有效防范和化解食品安全质量风险，保障公众身体健康和生命安全，推动全区食品安全监管工作再上新台阶。</t>
  </si>
  <si>
    <t>75元/批次</t>
  </si>
  <si>
    <t>批次</t>
  </si>
  <si>
    <t>采用现场快速检测方法</t>
  </si>
  <si>
    <t>及时发现可疑问题，采取相应措施，提高监督工作效率和力度，对保障食品安全有重要意义</t>
  </si>
  <si>
    <t>任务完成时间</t>
  </si>
  <si>
    <t>食品快检设备购置及运运维、快检试剂耗材等</t>
  </si>
  <si>
    <t>组织开展食品安全快速检测</t>
  </si>
  <si>
    <t>严把食品安全质量准入关，及时发现和控制食品安全风险，确保广大消费者消费安全</t>
  </si>
  <si>
    <t>技术支撑能力和检验检测水平</t>
  </si>
  <si>
    <t>食品安全满意度</t>
  </si>
  <si>
    <t>分</t>
  </si>
  <si>
    <t>食品、药品、商品、工业产品等抽检经费</t>
  </si>
  <si>
    <t>有效排查食品、药品、商品、工业产品等安全隐患，维护广大人民群众市场安全。</t>
  </si>
  <si>
    <t>区级食用农产品抽检、食品抽检</t>
  </si>
  <si>
    <t>250/200</t>
  </si>
  <si>
    <t>省级药品抽检、县（区）药品抽检</t>
  </si>
  <si>
    <t>40/30</t>
  </si>
  <si>
    <t>流通领域商品抽检、工业产品抽检</t>
  </si>
  <si>
    <t>130、20</t>
  </si>
  <si>
    <t>抽检不合格核查处置率</t>
  </si>
  <si>
    <t>食品、药品商品、工业产品等质量安全</t>
  </si>
  <si>
    <t>假冒伪劣产品制售行为</t>
  </si>
  <si>
    <t>不断降低</t>
  </si>
  <si>
    <t>消费者权益保护经费</t>
  </si>
  <si>
    <t>充分利用12315投诉举报热线，24小时受理消费者投诉，保护消费者合法权益。</t>
  </si>
  <si>
    <t>开展消费维权相关宣传</t>
  </si>
  <si>
    <t>打造消费维权调解室</t>
  </si>
  <si>
    <t>1个</t>
  </si>
  <si>
    <t>投诉办结率</t>
  </si>
  <si>
    <t>消费维权办结率</t>
  </si>
  <si>
    <t>消费维权覆盖率</t>
  </si>
  <si>
    <t>消费纠纷调节时限</t>
  </si>
  <si>
    <t>确保消费维权工作能力提升，保障消费者权益</t>
  </si>
  <si>
    <t>持续提升消费维权能力</t>
  </si>
  <si>
    <t>群众满意度</t>
  </si>
  <si>
    <t>质量强区经费</t>
  </si>
  <si>
    <t>进一步强化辖区化妆品质量监管，切实保障群众用妆安全；通过应急演练，检验和提高我区药品安全事件的应急准备、组织协调、应急响应和应急处置能力，建立健全应对药品安全事故运行机制。</t>
  </si>
  <si>
    <t>巡查企业数量</t>
  </si>
  <si>
    <t>等于</t>
  </si>
  <si>
    <t>质量分析报告相关产业</t>
  </si>
  <si>
    <t>产品质量</t>
  </si>
  <si>
    <t>工业产品抽查合格率95%</t>
  </si>
  <si>
    <t>服务质量</t>
  </si>
  <si>
    <t>实施服务标准化建设，推动政务服务建设</t>
  </si>
  <si>
    <t>生态效益指标</t>
  </si>
  <si>
    <t>环境保护</t>
  </si>
  <si>
    <t>强化燃煤锅炉等涉及环保要求的特种设备监管，建成区无新增20蒸吨以下燃煤锅炉办理使用登记和检验合格报告</t>
  </si>
  <si>
    <t>质量安全</t>
  </si>
  <si>
    <t>提高质量相关突发事件预防、控制、处置能力</t>
  </si>
  <si>
    <t>上级考核</t>
  </si>
  <si>
    <t>顺利通过上级考核，推动质量经济发展</t>
  </si>
  <si>
    <t>进口冷链集中监管仓运行费用</t>
  </si>
  <si>
    <t>保持疫情防控常态化监管，落实进口冷链食品集中监管仓制度，做到“”批批检测、件件消毒、集中监管、严防严控”。</t>
  </si>
  <si>
    <t>集中监管到位</t>
  </si>
  <si>
    <t>所有入攀进口冷链食品进入南山集中监管仓进行管理</t>
  </si>
  <si>
    <t>疫情防控物资</t>
  </si>
  <si>
    <t>充足保障</t>
  </si>
  <si>
    <t>规范管理</t>
  </si>
  <si>
    <t>单位派驻队伍负责集中监管仓的运行和日常管理工作，每两周轮换一次</t>
  </si>
  <si>
    <t>长期</t>
  </si>
  <si>
    <t>防控到位</t>
  </si>
  <si>
    <t>进一步规范进品冷链食品集中监管仓，确保集中监管仓高效运行</t>
  </si>
  <si>
    <t>加强监管仓监管</t>
  </si>
  <si>
    <t>确保食品安全</t>
  </si>
  <si>
    <t>群众满意</t>
  </si>
  <si>
    <t>无疫情</t>
  </si>
  <si>
    <t>知识产权开发保护利用工作经费</t>
  </si>
  <si>
    <t>全面推动知识产权工作深入开展，大力提高企业技术创新和知识产权意识。</t>
  </si>
  <si>
    <t>开展知识产权领导小组工作、专利专项执法</t>
  </si>
  <si>
    <t>开展地理标志专项执法、商标专项执法</t>
  </si>
  <si>
    <t>鼓励指导企业申报专利</t>
  </si>
  <si>
    <t>专利侵权处置率</t>
  </si>
  <si>
    <t>地理标志侵权处置率</t>
  </si>
  <si>
    <t>专利新增产值、专利新增利税、地理标志保护产品产值</t>
  </si>
  <si>
    <t>逐年递增</t>
  </si>
  <si>
    <t>知识产权监管能力提高</t>
  </si>
  <si>
    <t>每百万元GDP专利数量提高</t>
  </si>
  <si>
    <t>知识产权保护能力、专利数量增加</t>
  </si>
  <si>
    <t>逐步提高、累计数量不断提高</t>
  </si>
  <si>
    <t>培训对象满意度、知识产权保护满意度</t>
  </si>
  <si>
    <t>表14</t>
  </si>
  <si>
    <t>部门整体支出绩效目标表</t>
  </si>
  <si>
    <t>（2022年度）</t>
  </si>
  <si>
    <t>部门名称</t>
  </si>
  <si>
    <t>西区市场监督管理局</t>
  </si>
  <si>
    <t>年度主要任务</t>
  </si>
  <si>
    <t>任务名称</t>
  </si>
  <si>
    <t>主要内容</t>
  </si>
  <si>
    <t>着力优化营商环境，着力加强安全监管，着力推动高质量发展，着力维护消费者权益，为西区高质量发展和高效能治理营造更好的市场环境。</t>
  </si>
  <si>
    <t>食品安全持续优化营商环境，激发市场活力。</t>
  </si>
  <si>
    <t>守牢四大安全底线，强化民生保障。</t>
  </si>
  <si>
    <t>保障市场秩序稳定，优化消费环境。</t>
  </si>
  <si>
    <t>年度部门整体支出预算</t>
  </si>
  <si>
    <t>资金总额</t>
  </si>
  <si>
    <t>财政拨款</t>
  </si>
  <si>
    <t>其他资金</t>
  </si>
  <si>
    <t>1421.67万元</t>
  </si>
  <si>
    <t>年度总体目标</t>
  </si>
  <si>
    <t>守牢四大安全底线，强化民生保障。切实履行党政同责要求，严守食品、药品、特种设备、产品质量四大安全底线。</t>
  </si>
  <si>
    <t>年度绩效指标</t>
  </si>
  <si>
    <t>指标值
（包含数字及文字描述）</t>
  </si>
  <si>
    <t>财政供养人数</t>
  </si>
  <si>
    <t>公务员47人，参公人员19人，事业人员5人，工勤3人，临聘8人.车辆10辆，遗属2人</t>
  </si>
  <si>
    <t>项目数量</t>
  </si>
  <si>
    <t>11个</t>
  </si>
  <si>
    <t>人员经费保障率</t>
  </si>
  <si>
    <t>公用经费保障率</t>
  </si>
  <si>
    <t>项目完成率</t>
  </si>
  <si>
    <t>人员支出保障时限</t>
  </si>
  <si>
    <t>2022.1月-2022.12月</t>
  </si>
  <si>
    <t>公用经费保障时限</t>
  </si>
  <si>
    <t>项目实施时限</t>
  </si>
  <si>
    <t>项目经费</t>
  </si>
  <si>
    <t>市场监管执法</t>
  </si>
  <si>
    <t>加强各项市场环境整治，规范了市场经济秩序</t>
  </si>
  <si>
    <t>食品药品安全</t>
  </si>
  <si>
    <t>加强了辖区食品药品监管，营造良好经营环境，维护西区诚信、和谐的良好形象</t>
  </si>
  <si>
    <t>市场监管对象</t>
  </si>
  <si>
    <t>满意度≥80%</t>
  </si>
  <si>
    <r>
      <t>0</t>
    </r>
    <r>
      <rPr>
        <sz val="9"/>
        <rFont val="宋体"/>
        <family val="3"/>
        <charset val="134"/>
      </rPr>
      <t>.5</t>
    </r>
    <phoneticPr fontId="37" type="noConversion"/>
  </si>
  <si>
    <t>万元</t>
    <phoneticPr fontId="37" type="noConversion"/>
  </si>
  <si>
    <t>任务完成时间</t>
    <phoneticPr fontId="37" type="noConversion"/>
  </si>
  <si>
    <t>=</t>
    <phoneticPr fontId="37" type="noConversion"/>
  </si>
  <si>
    <t>59.5万元</t>
    <phoneticPr fontId="37" type="noConversion"/>
  </si>
  <si>
    <t>158.05万元</t>
    <phoneticPr fontId="37" type="noConversion"/>
  </si>
  <si>
    <t>1204.12万元</t>
    <phoneticPr fontId="37" type="noConversion"/>
  </si>
</sst>
</file>

<file path=xl/styles.xml><?xml version="1.0" encoding="utf-8"?>
<styleSheet xmlns="http://schemas.openxmlformats.org/spreadsheetml/2006/main">
  <numFmts count="1">
    <numFmt numFmtId="176" formatCode="0.00_ "/>
  </numFmts>
  <fonts count="40">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10"/>
      <name val="宋体"/>
      <charset val="134"/>
    </font>
    <font>
      <sz val="9"/>
      <name val="simhei"/>
      <charset val="134"/>
    </font>
    <font>
      <b/>
      <sz val="15"/>
      <name val="宋体"/>
      <charset val="134"/>
    </font>
    <font>
      <sz val="11"/>
      <name val="宋体"/>
      <charset val="134"/>
    </font>
    <font>
      <b/>
      <sz val="9"/>
      <name val="宋体"/>
      <charset val="134"/>
    </font>
    <font>
      <sz val="9"/>
      <name val="宋体"/>
      <charset val="134"/>
    </font>
    <font>
      <sz val="9"/>
      <color indexed="8"/>
      <name val="宋体"/>
      <charset val="134"/>
      <scheme val="minor"/>
    </font>
    <font>
      <sz val="10.5"/>
      <color indexed="8"/>
      <name val="Calibri"/>
      <charset val="1"/>
    </font>
    <font>
      <sz val="8"/>
      <name val="宋体"/>
      <charset val="134"/>
    </font>
    <font>
      <sz val="9"/>
      <color theme="1"/>
      <name val="宋体"/>
      <charset val="134"/>
    </font>
    <font>
      <sz val="9"/>
      <color theme="1"/>
      <name val="宋体"/>
      <charset val="134"/>
      <scheme val="minor"/>
    </font>
    <font>
      <b/>
      <sz val="11"/>
      <name val="宋体"/>
      <charset val="134"/>
    </font>
    <font>
      <sz val="11"/>
      <color indexed="8"/>
      <name val="宋体"/>
      <charset val="134"/>
      <scheme val="minor"/>
    </font>
    <font>
      <sz val="11"/>
      <name val="SimSun"/>
      <charset val="134"/>
    </font>
    <font>
      <b/>
      <sz val="8"/>
      <name val="宋体"/>
      <charset val="134"/>
    </font>
    <font>
      <sz val="10"/>
      <color indexed="8"/>
      <name val="宋体"/>
      <charset val="134"/>
      <scheme val="minor"/>
    </font>
    <font>
      <sz val="10"/>
      <name val="SimSun"/>
      <charset val="134"/>
    </font>
    <font>
      <b/>
      <sz val="16"/>
      <name val="黑体"/>
      <charset val="134"/>
    </font>
    <font>
      <b/>
      <sz val="10"/>
      <name val="黑体"/>
      <charset val="134"/>
    </font>
    <font>
      <b/>
      <sz val="10"/>
      <name val="宋体"/>
      <charset val="134"/>
    </font>
    <font>
      <b/>
      <sz val="11"/>
      <color rgb="FFFF0000"/>
      <name val="宋体"/>
      <charset val="134"/>
    </font>
    <font>
      <sz val="12"/>
      <color indexed="8"/>
      <name val="方正黑体简体"/>
      <charset val="134"/>
    </font>
    <font>
      <sz val="9"/>
      <name val="Hiragino Sans GB"/>
      <family val="1"/>
    </font>
    <font>
      <b/>
      <sz val="9"/>
      <name val="Hiragino Sans GB"/>
      <family val="1"/>
    </font>
    <font>
      <sz val="12"/>
      <name val="宋体"/>
      <family val="3"/>
      <charset val="134"/>
    </font>
    <font>
      <sz val="12"/>
      <name val="黑体"/>
      <family val="3"/>
      <charset val="134"/>
    </font>
    <font>
      <sz val="40"/>
      <name val="方正大标宋简体"/>
      <charset val="134"/>
    </font>
    <font>
      <sz val="26"/>
      <name val="方正小标宋简体"/>
      <family val="4"/>
      <charset val="134"/>
    </font>
    <font>
      <sz val="18"/>
      <name val="宋体"/>
      <family val="3"/>
      <charset val="134"/>
      <scheme val="minor"/>
    </font>
    <font>
      <sz val="9"/>
      <color indexed="8"/>
      <name val="宋体"/>
      <family val="3"/>
      <charset val="134"/>
    </font>
    <font>
      <sz val="11"/>
      <name val="宋体"/>
      <family val="3"/>
      <charset val="134"/>
    </font>
    <font>
      <sz val="9"/>
      <name val="宋体"/>
      <family val="3"/>
      <charset val="134"/>
      <scheme val="minor"/>
    </font>
    <font>
      <sz val="9"/>
      <name val="宋体"/>
      <family val="3"/>
      <charset val="134"/>
    </font>
    <font>
      <sz val="10"/>
      <color indexed="8"/>
      <name val="宋体"/>
      <family val="3"/>
      <charset val="134"/>
      <scheme val="minor"/>
    </font>
  </fonts>
  <fills count="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00"/>
        <bgColor indexed="64"/>
      </patternFill>
    </fill>
  </fills>
  <borders count="32">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FFFFFF"/>
      </left>
      <right style="thin">
        <color rgb="FFFFFFFF"/>
      </right>
      <top style="thin">
        <color rgb="FFFFFFFF"/>
      </top>
      <bottom/>
      <diagonal/>
    </border>
    <border>
      <left/>
      <right/>
      <top style="thin">
        <color auto="1"/>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C0C0C0"/>
      </right>
      <top style="thin">
        <color rgb="FFC0C0C0"/>
      </top>
      <bottom style="thin">
        <color rgb="FFC0C0C0"/>
      </bottom>
      <diagonal/>
    </border>
    <border>
      <left style="thin">
        <color auto="1"/>
      </left>
      <right style="thin">
        <color auto="1"/>
      </right>
      <top style="thin">
        <color auto="1"/>
      </top>
      <bottom/>
      <diagonal/>
    </border>
    <border>
      <left/>
      <right/>
      <top style="thin">
        <color rgb="FFFFFFFF"/>
      </top>
      <bottom/>
      <diagonal/>
    </border>
    <border>
      <left/>
      <right/>
      <top/>
      <bottom style="thin">
        <color rgb="FFFFFFFF"/>
      </bottom>
      <diagonal/>
    </border>
    <border>
      <left style="thin">
        <color rgb="FFC0C0C0"/>
      </left>
      <right style="thin">
        <color rgb="FFC0C0C0"/>
      </right>
      <top style="thin">
        <color rgb="FFC0C0C0"/>
      </top>
      <bottom style="thin">
        <color rgb="FFC0C0C0"/>
      </bottom>
      <diagonal/>
    </border>
    <border>
      <left style="thin">
        <color rgb="FFC2C3C4"/>
      </left>
      <right style="thin">
        <color rgb="FFC2C3C4"/>
      </right>
      <top style="thin">
        <color rgb="FFC2C3C4"/>
      </top>
      <bottom style="thin">
        <color rgb="FFC2C3C4"/>
      </bottom>
      <diagonal/>
    </border>
  </borders>
  <cellStyleXfs count="4">
    <xf numFmtId="0" fontId="0" fillId="0" borderId="0">
      <alignment vertical="center"/>
    </xf>
    <xf numFmtId="0" fontId="35" fillId="0" borderId="0">
      <alignment vertical="center"/>
    </xf>
    <xf numFmtId="0" fontId="30" fillId="0" borderId="0"/>
    <xf numFmtId="0" fontId="30" fillId="0" borderId="0"/>
  </cellStyleXfs>
  <cellXfs count="200">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5" fillId="0" borderId="2"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9" fillId="0" borderId="19" xfId="0" applyFont="1" applyFill="1" applyBorder="1" applyAlignment="1">
      <alignment horizontal="left" vertical="center" wrapText="1"/>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2" fillId="0" borderId="10" xfId="0" applyFont="1" applyFill="1" applyBorder="1" applyAlignment="1">
      <alignment horizontal="left" vertical="center"/>
    </xf>
    <xf numFmtId="0" fontId="11" fillId="0" borderId="10" xfId="3" applyFont="1" applyBorder="1" applyAlignment="1">
      <alignment horizontal="left" vertical="center" wrapText="1"/>
    </xf>
    <xf numFmtId="0" fontId="1" fillId="0" borderId="10" xfId="0" applyFont="1" applyFill="1" applyBorder="1" applyAlignment="1">
      <alignment vertical="center"/>
    </xf>
    <xf numFmtId="9" fontId="11" fillId="0" borderId="10" xfId="3" applyNumberFormat="1" applyFont="1" applyBorder="1" applyAlignment="1">
      <alignment horizontal="left" vertical="center" wrapText="1"/>
    </xf>
    <xf numFmtId="0" fontId="11" fillId="0" borderId="10" xfId="0" applyFont="1" applyFill="1" applyBorder="1" applyAlignment="1">
      <alignment horizontal="left" vertical="center" wrapText="1"/>
    </xf>
    <xf numFmtId="0" fontId="13" fillId="0" borderId="0" xfId="0" applyFont="1" applyAlignment="1">
      <alignment horizontal="justify" vertical="center"/>
    </xf>
    <xf numFmtId="49" fontId="11" fillId="0" borderId="10" xfId="1" applyNumberFormat="1" applyFont="1" applyFill="1" applyBorder="1" applyAlignment="1" applyProtection="1">
      <alignment vertical="center" wrapText="1"/>
    </xf>
    <xf numFmtId="0" fontId="13" fillId="0" borderId="10" xfId="0" applyFont="1" applyBorder="1" applyAlignment="1">
      <alignment horizontal="justify" vertical="center"/>
    </xf>
    <xf numFmtId="0" fontId="11" fillId="0" borderId="10" xfId="1" applyNumberFormat="1" applyFont="1" applyFill="1" applyBorder="1" applyAlignment="1" applyProtection="1">
      <alignment horizontal="left" vertical="center" wrapText="1"/>
    </xf>
    <xf numFmtId="49" fontId="11" fillId="0" borderId="20" xfId="1" applyNumberFormat="1" applyFont="1" applyFill="1" applyBorder="1" applyAlignment="1" applyProtection="1">
      <alignment vertical="center" wrapText="1"/>
    </xf>
    <xf numFmtId="0" fontId="11" fillId="0" borderId="10" xfId="3" applyNumberFormat="1" applyFont="1" applyFill="1" applyBorder="1" applyAlignment="1" applyProtection="1">
      <alignment horizontal="left" vertical="center" wrapText="1"/>
    </xf>
    <xf numFmtId="0" fontId="14" fillId="0" borderId="10" xfId="3" applyFont="1" applyBorder="1" applyAlignment="1">
      <alignment horizontal="left" vertical="center" wrapText="1"/>
    </xf>
    <xf numFmtId="0" fontId="11" fillId="0" borderId="10" xfId="0" applyNumberFormat="1" applyFont="1" applyFill="1" applyBorder="1" applyAlignment="1" applyProtection="1">
      <alignment vertical="center" wrapText="1"/>
    </xf>
    <xf numFmtId="0" fontId="15" fillId="0" borderId="10" xfId="0" applyFont="1" applyFill="1" applyBorder="1" applyAlignment="1">
      <alignment vertical="top" wrapText="1"/>
    </xf>
    <xf numFmtId="0" fontId="1" fillId="0" borderId="0" xfId="0" applyFont="1" applyFill="1" applyBorder="1" applyAlignment="1">
      <alignment horizontal="left" vertical="center" wrapText="1"/>
    </xf>
    <xf numFmtId="0" fontId="16" fillId="0" borderId="10" xfId="0" applyFont="1" applyFill="1" applyBorder="1" applyAlignment="1">
      <alignment vertical="center" wrapText="1"/>
    </xf>
    <xf numFmtId="9" fontId="11" fillId="0" borderId="10" xfId="0" applyNumberFormat="1" applyFont="1" applyFill="1" applyBorder="1" applyAlignment="1" applyProtection="1">
      <alignment vertical="center" wrapText="1"/>
    </xf>
    <xf numFmtId="0" fontId="11" fillId="0" borderId="1" xfId="0" applyFont="1" applyBorder="1">
      <alignment vertical="center"/>
    </xf>
    <xf numFmtId="0" fontId="7" fillId="0" borderId="0" xfId="0" applyFont="1" applyBorder="1" applyAlignment="1">
      <alignment vertical="center" wrapText="1"/>
    </xf>
    <xf numFmtId="0" fontId="11" fillId="0" borderId="1" xfId="0" applyFont="1" applyBorder="1" applyAlignment="1">
      <alignment vertical="center" wrapText="1"/>
    </xf>
    <xf numFmtId="0" fontId="11" fillId="0" borderId="19" xfId="0" applyFont="1" applyBorder="1">
      <alignment vertical="center"/>
    </xf>
    <xf numFmtId="0" fontId="11" fillId="0" borderId="21" xfId="0" applyFont="1" applyBorder="1">
      <alignment vertical="center"/>
    </xf>
    <xf numFmtId="0" fontId="17" fillId="0" borderId="10" xfId="0" applyFont="1" applyFill="1" applyBorder="1" applyAlignment="1">
      <alignment horizontal="center" vertical="center"/>
    </xf>
    <xf numFmtId="0" fontId="11" fillId="0" borderId="21" xfId="0" applyFont="1" applyBorder="1" applyAlignment="1">
      <alignment vertical="center" wrapText="1"/>
    </xf>
    <xf numFmtId="0" fontId="10" fillId="0" borderId="21" xfId="0" applyFont="1" applyBorder="1">
      <alignment vertical="center"/>
    </xf>
    <xf numFmtId="4" fontId="17"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4" fontId="9" fillId="0" borderId="10" xfId="0" applyNumberFormat="1" applyFont="1" applyFill="1" applyBorder="1" applyAlignment="1">
      <alignment horizontal="right" vertical="center"/>
    </xf>
    <xf numFmtId="0" fontId="11" fillId="0" borderId="22" xfId="0" applyFont="1" applyBorder="1">
      <alignment vertical="center"/>
    </xf>
    <xf numFmtId="0" fontId="11" fillId="0" borderId="22" xfId="0" applyFont="1" applyBorder="1" applyAlignment="1">
      <alignment vertical="center" wrapText="1"/>
    </xf>
    <xf numFmtId="0" fontId="18" fillId="2" borderId="0" xfId="0" applyFont="1" applyFill="1">
      <alignment vertical="center"/>
    </xf>
    <xf numFmtId="0" fontId="0" fillId="2" borderId="0" xfId="0" applyFont="1" applyFill="1">
      <alignment vertical="center"/>
    </xf>
    <xf numFmtId="0" fontId="9" fillId="0" borderId="1" xfId="0" applyFont="1" applyBorder="1" applyAlignment="1">
      <alignment horizontal="right" vertical="center" wrapText="1"/>
    </xf>
    <xf numFmtId="0" fontId="9" fillId="0" borderId="19" xfId="0" applyFont="1" applyBorder="1" applyAlignment="1">
      <alignment horizontal="center" vertical="center"/>
    </xf>
    <xf numFmtId="0" fontId="11" fillId="0" borderId="23" xfId="0" applyFont="1" applyBorder="1">
      <alignment vertical="center"/>
    </xf>
    <xf numFmtId="0" fontId="11" fillId="0" borderId="24" xfId="0" applyFont="1" applyBorder="1">
      <alignment vertical="center"/>
    </xf>
    <xf numFmtId="0" fontId="11" fillId="0" borderId="24" xfId="0" applyFont="1" applyBorder="1" applyAlignment="1">
      <alignment vertical="center" wrapText="1"/>
    </xf>
    <xf numFmtId="0" fontId="10" fillId="0" borderId="24" xfId="0" applyFont="1" applyBorder="1" applyAlignment="1">
      <alignment vertical="center" wrapText="1"/>
    </xf>
    <xf numFmtId="0" fontId="11" fillId="0" borderId="25" xfId="0" applyFont="1" applyBorder="1" applyAlignment="1">
      <alignment vertical="center" wrapText="1"/>
    </xf>
    <xf numFmtId="0" fontId="17" fillId="0" borderId="10" xfId="0"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4" fontId="6" fillId="0" borderId="10" xfId="0" applyNumberFormat="1" applyFont="1" applyFill="1" applyBorder="1" applyAlignment="1">
      <alignment horizontal="right" vertical="center"/>
    </xf>
    <xf numFmtId="4" fontId="6" fillId="0" borderId="26" xfId="0" applyNumberFormat="1" applyFont="1" applyFill="1" applyBorder="1" applyAlignment="1">
      <alignment horizontal="right" vertical="center"/>
    </xf>
    <xf numFmtId="0" fontId="0" fillId="0" borderId="0" xfId="0" applyFont="1" applyFill="1">
      <alignment vertical="center"/>
    </xf>
    <xf numFmtId="0" fontId="11" fillId="0" borderId="1" xfId="0" applyFont="1" applyFill="1" applyBorder="1">
      <alignment vertical="center"/>
    </xf>
    <xf numFmtId="0" fontId="9" fillId="0" borderId="1" xfId="0" applyFont="1" applyFill="1" applyBorder="1" applyAlignment="1">
      <alignment horizontal="right" vertical="center" wrapText="1"/>
    </xf>
    <xf numFmtId="0" fontId="11" fillId="0" borderId="21" xfId="0" applyFont="1" applyFill="1" applyBorder="1">
      <alignment vertical="center"/>
    </xf>
    <xf numFmtId="0" fontId="11" fillId="0" borderId="19" xfId="0" applyFont="1" applyFill="1" applyBorder="1">
      <alignment vertical="center"/>
    </xf>
    <xf numFmtId="0" fontId="9" fillId="0" borderId="19" xfId="0" applyFont="1" applyFill="1" applyBorder="1" applyAlignment="1">
      <alignment horizontal="left" vertical="center"/>
    </xf>
    <xf numFmtId="0" fontId="9" fillId="0" borderId="19" xfId="0" applyFont="1" applyFill="1" applyBorder="1" applyAlignment="1">
      <alignment horizontal="center" vertical="center"/>
    </xf>
    <xf numFmtId="0" fontId="11" fillId="0" borderId="23" xfId="0" applyFont="1" applyFill="1" applyBorder="1">
      <alignment vertical="center"/>
    </xf>
    <xf numFmtId="0" fontId="11" fillId="0" borderId="21" xfId="0" applyFont="1" applyFill="1" applyBorder="1" applyAlignment="1">
      <alignment vertical="center" wrapText="1"/>
    </xf>
    <xf numFmtId="0" fontId="11" fillId="0" borderId="24" xfId="0" applyFont="1" applyFill="1" applyBorder="1">
      <alignment vertical="center"/>
    </xf>
    <xf numFmtId="0" fontId="11" fillId="0" borderId="24" xfId="0" applyFont="1" applyFill="1" applyBorder="1" applyAlignment="1">
      <alignment vertical="center" wrapText="1"/>
    </xf>
    <xf numFmtId="0" fontId="10" fillId="0" borderId="21" xfId="0" applyFont="1" applyFill="1" applyBorder="1">
      <alignment vertical="center"/>
    </xf>
    <xf numFmtId="0" fontId="10" fillId="0" borderId="24" xfId="0" applyFont="1" applyFill="1" applyBorder="1" applyAlignment="1">
      <alignment vertical="center" wrapText="1"/>
    </xf>
    <xf numFmtId="0" fontId="11" fillId="0" borderId="22" xfId="0" applyFont="1" applyFill="1" applyBorder="1">
      <alignment vertical="center"/>
    </xf>
    <xf numFmtId="0" fontId="11" fillId="0" borderId="22" xfId="0" applyFont="1" applyFill="1" applyBorder="1" applyAlignment="1">
      <alignment vertical="center" wrapText="1"/>
    </xf>
    <xf numFmtId="0" fontId="11" fillId="0" borderId="25" xfId="0" applyFont="1" applyFill="1" applyBorder="1" applyAlignment="1">
      <alignment vertical="center" wrapText="1"/>
    </xf>
    <xf numFmtId="0" fontId="9" fillId="0" borderId="1" xfId="0" applyFont="1" applyFill="1" applyBorder="1">
      <alignment vertical="center"/>
    </xf>
    <xf numFmtId="0" fontId="5" fillId="0" borderId="1" xfId="0" applyFont="1" applyFill="1" applyBorder="1" applyAlignment="1">
      <alignment vertical="center" wrapText="1"/>
    </xf>
    <xf numFmtId="0" fontId="19" fillId="0" borderId="1" xfId="0" applyFont="1" applyFill="1" applyBorder="1" applyAlignment="1">
      <alignment horizontal="right" vertical="center" wrapText="1"/>
    </xf>
    <xf numFmtId="0" fontId="9" fillId="0" borderId="19" xfId="0" applyFont="1" applyFill="1" applyBorder="1" applyAlignment="1">
      <alignment horizontal="right" vertical="center"/>
    </xf>
    <xf numFmtId="176" fontId="0" fillId="0" borderId="0" xfId="0" applyNumberFormat="1" applyFont="1" applyFill="1">
      <alignment vertical="center"/>
    </xf>
    <xf numFmtId="176" fontId="0" fillId="0" borderId="10" xfId="0" applyNumberFormat="1" applyFont="1" applyFill="1" applyBorder="1">
      <alignment vertical="center"/>
    </xf>
    <xf numFmtId="0" fontId="17" fillId="0" borderId="27" xfId="0" applyFont="1" applyFill="1" applyBorder="1" applyAlignment="1">
      <alignment horizontal="center" vertical="center"/>
    </xf>
    <xf numFmtId="49" fontId="17" fillId="0" borderId="27" xfId="0" applyNumberFormat="1" applyFont="1" applyFill="1" applyBorder="1" applyAlignment="1">
      <alignment horizontal="center" vertical="center" wrapText="1"/>
    </xf>
    <xf numFmtId="0" fontId="11" fillId="0" borderId="25" xfId="0" applyFont="1" applyFill="1" applyBorder="1">
      <alignment vertical="center"/>
    </xf>
    <xf numFmtId="0" fontId="5" fillId="0" borderId="24" xfId="0" applyFont="1" applyFill="1" applyBorder="1" applyAlignment="1">
      <alignment vertical="center" wrapText="1"/>
    </xf>
    <xf numFmtId="0" fontId="5" fillId="0" borderId="0" xfId="0" applyFont="1" applyFill="1" applyBorder="1" applyAlignment="1">
      <alignment vertical="center" wrapText="1"/>
    </xf>
    <xf numFmtId="4" fontId="19" fillId="0" borderId="10" xfId="0" applyNumberFormat="1" applyFont="1" applyFill="1" applyBorder="1" applyAlignment="1">
      <alignment horizontal="right" vertical="center"/>
    </xf>
    <xf numFmtId="49" fontId="17" fillId="0" borderId="10" xfId="0" applyNumberFormat="1" applyFont="1" applyFill="1" applyBorder="1" applyAlignment="1">
      <alignment horizontal="center" vertical="center"/>
    </xf>
    <xf numFmtId="0" fontId="0" fillId="0" borderId="10" xfId="0" applyFont="1" applyFill="1" applyBorder="1">
      <alignment vertical="center"/>
    </xf>
    <xf numFmtId="0" fontId="5" fillId="0" borderId="19" xfId="0" applyFont="1" applyFill="1" applyBorder="1" applyAlignment="1">
      <alignment vertical="center" wrapText="1"/>
    </xf>
    <xf numFmtId="4" fontId="20" fillId="0" borderId="10" xfId="0" applyNumberFormat="1" applyFont="1" applyFill="1" applyBorder="1" applyAlignment="1">
      <alignment horizontal="right" vertical="center"/>
    </xf>
    <xf numFmtId="0" fontId="11" fillId="0" borderId="19" xfId="0" applyFont="1" applyFill="1" applyBorder="1" applyAlignment="1">
      <alignment vertical="center" wrapText="1"/>
    </xf>
    <xf numFmtId="0" fontId="11" fillId="0" borderId="10" xfId="0" applyFont="1" applyFill="1" applyBorder="1">
      <alignment vertical="center"/>
    </xf>
    <xf numFmtId="0" fontId="5" fillId="0" borderId="21" xfId="0" applyFont="1" applyFill="1" applyBorder="1" applyAlignment="1">
      <alignment vertical="center" wrapText="1"/>
    </xf>
    <xf numFmtId="0" fontId="5" fillId="0" borderId="23" xfId="0" applyFont="1" applyFill="1" applyBorder="1" applyAlignment="1">
      <alignment vertical="center" wrapText="1"/>
    </xf>
    <xf numFmtId="0" fontId="21" fillId="0" borderId="0" xfId="0" applyFont="1" applyFill="1">
      <alignment vertical="center"/>
    </xf>
    <xf numFmtId="0" fontId="19" fillId="0" borderId="21" xfId="0" applyFont="1" applyFill="1" applyBorder="1">
      <alignment vertical="center"/>
    </xf>
    <xf numFmtId="0" fontId="22" fillId="0" borderId="1" xfId="0" applyFont="1" applyFill="1" applyBorder="1">
      <alignment vertical="center"/>
    </xf>
    <xf numFmtId="0" fontId="5" fillId="0" borderId="1" xfId="0" applyFont="1" applyFill="1" applyBorder="1">
      <alignment vertical="center"/>
    </xf>
    <xf numFmtId="0" fontId="19" fillId="0" borderId="1" xfId="0" applyFont="1" applyFill="1" applyBorder="1" applyAlignment="1">
      <alignment horizontal="right" vertical="center"/>
    </xf>
    <xf numFmtId="0" fontId="5" fillId="0" borderId="21" xfId="0" applyFont="1" applyFill="1" applyBorder="1">
      <alignment vertical="center"/>
    </xf>
    <xf numFmtId="0" fontId="25" fillId="0" borderId="10" xfId="0" applyFont="1" applyFill="1" applyBorder="1" applyAlignment="1">
      <alignment horizontal="center" vertical="center"/>
    </xf>
    <xf numFmtId="176" fontId="9" fillId="0" borderId="10" xfId="0" applyNumberFormat="1" applyFont="1" applyFill="1" applyBorder="1" applyAlignment="1">
      <alignment horizontal="right" vertical="center"/>
    </xf>
    <xf numFmtId="0" fontId="5" fillId="0" borderId="28" xfId="0" applyFont="1" applyFill="1" applyBorder="1" applyAlignment="1">
      <alignment vertical="center" wrapText="1"/>
    </xf>
    <xf numFmtId="0" fontId="19" fillId="0" borderId="0" xfId="0" applyFont="1" applyFill="1" applyAlignment="1">
      <alignment vertical="center"/>
    </xf>
    <xf numFmtId="0" fontId="5" fillId="0" borderId="29" xfId="0" applyFont="1" applyFill="1" applyBorder="1" applyAlignment="1">
      <alignment vertical="center" wrapText="1"/>
    </xf>
    <xf numFmtId="0" fontId="11" fillId="0" borderId="1" xfId="0" applyFont="1" applyFill="1" applyBorder="1" applyAlignment="1">
      <alignment vertical="center" wrapText="1"/>
    </xf>
    <xf numFmtId="0" fontId="9" fillId="3" borderId="10" xfId="0" applyFont="1" applyFill="1" applyBorder="1" applyAlignment="1">
      <alignment horizontal="left" vertical="center"/>
    </xf>
    <xf numFmtId="4" fontId="19" fillId="0" borderId="0" xfId="0" applyNumberFormat="1" applyFont="1" applyFill="1" applyBorder="1" applyAlignment="1">
      <alignment horizontal="right" vertical="center"/>
    </xf>
    <xf numFmtId="0" fontId="26" fillId="0" borderId="10" xfId="0" applyFont="1" applyFill="1" applyBorder="1" applyAlignment="1">
      <alignment horizontal="center" vertical="center"/>
    </xf>
    <xf numFmtId="0" fontId="27" fillId="0" borderId="0" xfId="0" applyFont="1" applyFill="1">
      <alignment vertical="center"/>
    </xf>
    <xf numFmtId="0" fontId="2" fillId="0" borderId="21" xfId="0" applyFont="1" applyFill="1" applyBorder="1">
      <alignment vertical="center"/>
    </xf>
    <xf numFmtId="0" fontId="2" fillId="0" borderId="24" xfId="0" applyFont="1" applyFill="1" applyBorder="1" applyAlignment="1">
      <alignment vertical="center" wrapText="1"/>
    </xf>
    <xf numFmtId="0" fontId="19" fillId="0" borderId="19" xfId="0" applyFont="1" applyFill="1" applyBorder="1" applyAlignment="1">
      <alignment horizontal="right" vertical="center"/>
    </xf>
    <xf numFmtId="4" fontId="9" fillId="0" borderId="30" xfId="0" applyNumberFormat="1" applyFont="1" applyFill="1" applyBorder="1" applyAlignment="1">
      <alignment horizontal="right" vertical="center"/>
    </xf>
    <xf numFmtId="4" fontId="19" fillId="0" borderId="31" xfId="0" applyNumberFormat="1" applyFont="1" applyFill="1" applyBorder="1" applyAlignment="1">
      <alignment horizontal="right" vertical="center"/>
    </xf>
    <xf numFmtId="0" fontId="28" fillId="0" borderId="24" xfId="0" applyFont="1" applyFill="1" applyBorder="1" applyAlignment="1">
      <alignment vertical="center" wrapText="1"/>
    </xf>
    <xf numFmtId="0" fontId="28" fillId="0" borderId="21" xfId="0" applyFont="1" applyFill="1" applyBorder="1" applyAlignment="1">
      <alignment vertical="center" wrapText="1"/>
    </xf>
    <xf numFmtId="0" fontId="28" fillId="0" borderId="10" xfId="0" applyFont="1" applyFill="1" applyBorder="1" applyAlignment="1">
      <alignment vertical="center" wrapText="1"/>
    </xf>
    <xf numFmtId="0" fontId="29" fillId="0" borderId="21" xfId="0" applyFont="1" applyFill="1" applyBorder="1" applyAlignment="1">
      <alignment vertical="center" wrapText="1"/>
    </xf>
    <xf numFmtId="0" fontId="29" fillId="0" borderId="24" xfId="0" applyFont="1" applyFill="1" applyBorder="1" applyAlignment="1">
      <alignment vertical="center" wrapText="1"/>
    </xf>
    <xf numFmtId="0" fontId="5" fillId="0" borderId="22" xfId="0" applyFont="1" applyFill="1" applyBorder="1">
      <alignment vertical="center"/>
    </xf>
    <xf numFmtId="0" fontId="28" fillId="0" borderId="22" xfId="0" applyFont="1" applyFill="1" applyBorder="1" applyAlignment="1">
      <alignment vertical="center" wrapText="1"/>
    </xf>
    <xf numFmtId="0" fontId="30" fillId="0" borderId="0" xfId="0" applyFont="1" applyFill="1" applyAlignment="1">
      <alignment vertical="center"/>
    </xf>
    <xf numFmtId="0" fontId="31" fillId="0" borderId="0" xfId="0" applyFont="1" applyFill="1" applyAlignment="1">
      <alignment vertical="center"/>
    </xf>
    <xf numFmtId="0" fontId="32" fillId="0" borderId="0" xfId="0" applyFont="1" applyFill="1" applyAlignment="1">
      <alignment horizontal="center" vertical="center" wrapText="1"/>
    </xf>
    <xf numFmtId="0" fontId="33" fillId="0" borderId="0" xfId="0" applyFont="1" applyFill="1" applyAlignment="1">
      <alignment horizontal="center" vertical="center"/>
    </xf>
    <xf numFmtId="0" fontId="34" fillId="0" borderId="0" xfId="0" applyFont="1" applyFill="1" applyAlignment="1">
      <alignment horizontal="center" vertical="center" wrapText="1"/>
    </xf>
    <xf numFmtId="49" fontId="38" fillId="0" borderId="10" xfId="1" applyNumberFormat="1" applyFont="1" applyFill="1" applyBorder="1" applyAlignment="1" applyProtection="1">
      <alignment vertical="center" wrapText="1"/>
    </xf>
    <xf numFmtId="0" fontId="38" fillId="0" borderId="10" xfId="0" applyFont="1" applyFill="1" applyBorder="1" applyAlignment="1">
      <alignment horizontal="left" vertical="center" wrapText="1"/>
    </xf>
    <xf numFmtId="0" fontId="38" fillId="0" borderId="10" xfId="3" applyFont="1" applyBorder="1" applyAlignment="1">
      <alignment horizontal="left" vertical="center" wrapText="1"/>
    </xf>
    <xf numFmtId="0" fontId="23" fillId="0" borderId="1" xfId="0" applyFont="1" applyFill="1" applyBorder="1" applyAlignment="1">
      <alignment horizontal="center" vertical="center"/>
    </xf>
    <xf numFmtId="0" fontId="17" fillId="0" borderId="10" xfId="0" applyFont="1" applyFill="1" applyBorder="1" applyAlignment="1">
      <alignment horizontal="center" vertical="center"/>
    </xf>
    <xf numFmtId="0" fontId="11" fillId="0" borderId="21" xfId="0" applyFont="1" applyFill="1" applyBorder="1">
      <alignment vertical="center"/>
    </xf>
    <xf numFmtId="0" fontId="3" fillId="0" borderId="1" xfId="0" applyFont="1" applyFill="1" applyBorder="1" applyAlignment="1">
      <alignment horizontal="center" vertical="center"/>
    </xf>
    <xf numFmtId="0" fontId="9" fillId="0" borderId="19" xfId="0" applyFont="1" applyFill="1" applyBorder="1" applyAlignment="1">
      <alignment horizontal="left" vertical="center"/>
    </xf>
    <xf numFmtId="0" fontId="17" fillId="0" borderId="10" xfId="0" applyFont="1" applyFill="1" applyBorder="1" applyAlignment="1">
      <alignment horizontal="center" vertical="center" wrapText="1"/>
    </xf>
    <xf numFmtId="0" fontId="24" fillId="0" borderId="1" xfId="0" applyFont="1" applyFill="1" applyBorder="1" applyAlignment="1">
      <alignment horizontal="center" vertical="center"/>
    </xf>
    <xf numFmtId="0" fontId="23" fillId="0" borderId="19" xfId="0" applyFont="1" applyFill="1" applyBorder="1" applyAlignment="1">
      <alignment horizontal="center" vertical="center"/>
    </xf>
    <xf numFmtId="0" fontId="6" fillId="0" borderId="19" xfId="0" applyFont="1" applyFill="1" applyBorder="1" applyAlignment="1">
      <alignment horizontal="left" vertical="center"/>
    </xf>
    <xf numFmtId="0" fontId="19" fillId="0" borderId="0" xfId="0" applyFont="1" applyFill="1" applyAlignment="1">
      <alignment horizontal="right" vertical="center"/>
    </xf>
    <xf numFmtId="0" fontId="25" fillId="0" borderId="10" xfId="0" applyFont="1" applyFill="1" applyBorder="1" applyAlignment="1">
      <alignment horizontal="center" vertical="center"/>
    </xf>
    <xf numFmtId="0" fontId="9" fillId="0" borderId="19" xfId="0" applyFont="1" applyFill="1" applyBorder="1" applyAlignment="1">
      <alignment horizontal="right" vertical="center"/>
    </xf>
    <xf numFmtId="0" fontId="9" fillId="0" borderId="1" xfId="0" applyFont="1" applyFill="1" applyBorder="1" applyAlignment="1">
      <alignment horizontal="right" vertical="center" wrapText="1"/>
    </xf>
    <xf numFmtId="0" fontId="3" fillId="0" borderId="1" xfId="0" applyFont="1" applyBorder="1" applyAlignment="1">
      <alignment horizontal="center" vertical="center"/>
    </xf>
    <xf numFmtId="0" fontId="9" fillId="0" borderId="19" xfId="0" applyFont="1" applyBorder="1" applyAlignment="1">
      <alignment horizontal="left" vertical="center"/>
    </xf>
    <xf numFmtId="0" fontId="11"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0" fillId="0" borderId="10" xfId="0" applyFont="1" applyFill="1" applyBorder="1" applyAlignment="1">
      <alignment horizontal="center" vertical="center" wrapText="1"/>
    </xf>
    <xf numFmtId="4" fontId="11" fillId="0" borderId="10" xfId="0" applyNumberFormat="1" applyFont="1" applyFill="1" applyBorder="1" applyAlignment="1">
      <alignment horizontal="center" vertical="center" wrapText="1"/>
    </xf>
    <xf numFmtId="4" fontId="11" fillId="0" borderId="10"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9" xfId="0" applyFont="1" applyFill="1" applyBorder="1" applyAlignment="1">
      <alignment horizontal="center" vertical="center" wrapText="1"/>
    </xf>
    <xf numFmtId="0" fontId="9" fillId="0" borderId="19" xfId="0" applyFont="1" applyFill="1" applyBorder="1" applyAlignment="1">
      <alignment horizontal="left" vertical="center" wrapText="1"/>
    </xf>
    <xf numFmtId="0" fontId="11" fillId="0" borderId="19" xfId="0" applyFont="1" applyFill="1" applyBorder="1" applyAlignment="1">
      <alignment horizontal="righ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7" fillId="0" borderId="0"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6" fillId="0" borderId="13" xfId="2" applyFont="1" applyBorder="1" applyAlignment="1">
      <alignment horizontal="center" vertical="center" wrapText="1"/>
    </xf>
    <xf numFmtId="0" fontId="6" fillId="0" borderId="14" xfId="2" applyFont="1" applyBorder="1" applyAlignment="1">
      <alignment horizontal="center" vertical="center" wrapText="1"/>
    </xf>
    <xf numFmtId="0" fontId="6" fillId="0" borderId="14" xfId="2" applyFont="1" applyBorder="1" applyAlignment="1">
      <alignmen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9" fontId="6" fillId="0" borderId="13" xfId="2" applyNumberFormat="1" applyFont="1" applyBorder="1" applyAlignment="1">
      <alignment horizontal="center" vertical="center" wrapText="1"/>
    </xf>
    <xf numFmtId="9" fontId="6" fillId="0" borderId="14" xfId="2" applyNumberFormat="1" applyFont="1" applyBorder="1" applyAlignment="1">
      <alignment vertical="center" wrapText="1"/>
    </xf>
    <xf numFmtId="0" fontId="5" fillId="0" borderId="2" xfId="0" applyFont="1" applyFill="1" applyBorder="1" applyAlignment="1">
      <alignment horizontal="left" vertical="center" wrapText="1"/>
    </xf>
    <xf numFmtId="0" fontId="5" fillId="0" borderId="9" xfId="0" applyFont="1" applyFill="1" applyBorder="1" applyAlignment="1">
      <alignment horizontal="left" vertical="center" wrapText="1"/>
    </xf>
    <xf numFmtId="0" fontId="4" fillId="0" borderId="0" xfId="0" applyFont="1" applyFill="1" applyBorder="1" applyAlignment="1">
      <alignment horizontal="center" vertical="center" wrapText="1"/>
    </xf>
    <xf numFmtId="9" fontId="11" fillId="0" borderId="10" xfId="0" applyNumberFormat="1" applyFont="1" applyFill="1" applyBorder="1" applyAlignment="1">
      <alignment horizontal="left" vertical="center" wrapText="1"/>
    </xf>
    <xf numFmtId="0" fontId="10" fillId="4" borderId="10" xfId="0" applyFont="1" applyFill="1" applyBorder="1" applyAlignment="1">
      <alignment horizontal="center" vertical="center" wrapText="1"/>
    </xf>
    <xf numFmtId="4" fontId="11" fillId="4" borderId="10" xfId="0" applyNumberFormat="1" applyFont="1" applyFill="1" applyBorder="1" applyAlignment="1">
      <alignment horizontal="left" vertical="center" wrapText="1"/>
    </xf>
    <xf numFmtId="0" fontId="11" fillId="4" borderId="10" xfId="0" applyFont="1" applyFill="1" applyBorder="1" applyAlignment="1">
      <alignment horizontal="left" vertical="center" wrapText="1"/>
    </xf>
    <xf numFmtId="0" fontId="12" fillId="4" borderId="10" xfId="0" applyFont="1" applyFill="1" applyBorder="1" applyAlignment="1">
      <alignment horizontal="left" vertical="center"/>
    </xf>
    <xf numFmtId="0" fontId="11" fillId="4" borderId="10" xfId="3" applyFont="1" applyFill="1" applyBorder="1" applyAlignment="1">
      <alignment horizontal="left" vertical="center" wrapText="1"/>
    </xf>
    <xf numFmtId="0" fontId="13" fillId="4" borderId="10" xfId="0" applyFont="1" applyFill="1" applyBorder="1" applyAlignment="1">
      <alignment horizontal="justify" vertical="center"/>
    </xf>
    <xf numFmtId="0" fontId="11" fillId="4" borderId="10" xfId="0" applyFont="1" applyFill="1" applyBorder="1" applyAlignment="1">
      <alignment horizontal="left" vertical="center" wrapText="1"/>
    </xf>
    <xf numFmtId="9" fontId="11" fillId="4" borderId="10" xfId="0" applyNumberFormat="1" applyFont="1" applyFill="1" applyBorder="1" applyAlignment="1">
      <alignment horizontal="left" vertical="center" wrapText="1"/>
    </xf>
    <xf numFmtId="0" fontId="1" fillId="4" borderId="0" xfId="0" applyFont="1" applyFill="1" applyBorder="1" applyAlignment="1">
      <alignment vertical="center"/>
    </xf>
    <xf numFmtId="0" fontId="1" fillId="4" borderId="10" xfId="0" applyFont="1" applyFill="1" applyBorder="1" applyAlignment="1">
      <alignment vertical="center"/>
    </xf>
    <xf numFmtId="9" fontId="14" fillId="4" borderId="10" xfId="3" applyNumberFormat="1" applyFont="1" applyFill="1" applyBorder="1" applyAlignment="1">
      <alignment horizontal="left" vertical="center" wrapText="1"/>
    </xf>
    <xf numFmtId="0" fontId="11" fillId="4" borderId="10" xfId="0" applyFont="1" applyFill="1" applyBorder="1" applyAlignment="1">
      <alignment horizontal="center" vertical="center" wrapText="1"/>
    </xf>
    <xf numFmtId="0" fontId="14" fillId="4" borderId="10" xfId="3" applyFont="1" applyFill="1" applyBorder="1" applyAlignment="1">
      <alignment horizontal="left" vertical="center" wrapText="1"/>
    </xf>
    <xf numFmtId="0" fontId="39" fillId="4" borderId="10" xfId="0" applyFont="1" applyFill="1" applyBorder="1" applyAlignment="1">
      <alignment vertical="center"/>
    </xf>
    <xf numFmtId="0" fontId="39" fillId="4" borderId="10" xfId="0" applyFont="1" applyFill="1" applyBorder="1" applyAlignment="1">
      <alignment horizontal="left" vertical="center"/>
    </xf>
    <xf numFmtId="9" fontId="11" fillId="4" borderId="10" xfId="3" applyNumberFormat="1" applyFont="1" applyFill="1" applyBorder="1" applyAlignment="1">
      <alignment horizontal="left" vertical="center" wrapText="1"/>
    </xf>
    <xf numFmtId="0" fontId="11" fillId="4" borderId="10" xfId="3" applyNumberFormat="1" applyFont="1" applyFill="1" applyBorder="1" applyAlignment="1" applyProtection="1">
      <alignment horizontal="left" vertical="center" wrapText="1"/>
    </xf>
  </cellXfs>
  <cellStyles count="4">
    <cellStyle name="常规" xfId="0" builtinId="0"/>
    <cellStyle name="常规 13" xfId="1"/>
    <cellStyle name="常规 2" xfId="2"/>
    <cellStyle name="常规 2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11"/>
  <sheetViews>
    <sheetView tabSelected="1" workbookViewId="0">
      <selection activeCell="D16" sqref="D16"/>
    </sheetView>
  </sheetViews>
  <sheetFormatPr defaultColWidth="9" defaultRowHeight="14.25"/>
  <cols>
    <col min="1" max="1" width="123.125" style="121" customWidth="1"/>
    <col min="2" max="16384" width="9" style="121"/>
  </cols>
  <sheetData>
    <row r="1" spans="1:1">
      <c r="A1" s="122"/>
    </row>
    <row r="2" spans="1:1" ht="137.1" customHeight="1">
      <c r="A2" s="122"/>
    </row>
    <row r="3" spans="1:1" ht="137.1" customHeight="1">
      <c r="A3" s="123" t="s">
        <v>0</v>
      </c>
    </row>
    <row r="4" spans="1:1" ht="9" customHeight="1"/>
    <row r="5" spans="1:1" ht="33" customHeight="1"/>
    <row r="6" spans="1:1" ht="34.5">
      <c r="A6" s="124" t="s">
        <v>1</v>
      </c>
    </row>
    <row r="11" spans="1:1" ht="35.1" customHeight="1">
      <c r="A11" s="125" t="s">
        <v>2</v>
      </c>
    </row>
  </sheetData>
  <phoneticPr fontId="37" type="noConversion"/>
  <printOptions horizontalCentered="1"/>
  <pageMargins left="0.59027777777777801" right="0.59027777777777801" top="0.78680555555555598"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sheetPr>
    <pageSetUpPr fitToPage="1"/>
  </sheetPr>
  <dimension ref="A1:J16"/>
  <sheetViews>
    <sheetView workbookViewId="0">
      <pane ySplit="6" topLeftCell="A7" activePane="bottomLeft" state="frozen"/>
      <selection pane="bottomLeft" activeCell="E9" sqref="E9"/>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spans="1:10" ht="24.95" customHeight="1">
      <c r="A1" s="31"/>
      <c r="B1" s="2" t="s">
        <v>197</v>
      </c>
      <c r="C1" s="32"/>
      <c r="D1" s="33"/>
      <c r="E1" s="33"/>
      <c r="F1" s="33"/>
      <c r="G1" s="33"/>
      <c r="H1" s="33"/>
      <c r="I1" s="46"/>
      <c r="J1" s="35"/>
    </row>
    <row r="2" spans="1:10" ht="22.9" customHeight="1">
      <c r="A2" s="31"/>
      <c r="B2" s="142" t="s">
        <v>198</v>
      </c>
      <c r="C2" s="142"/>
      <c r="D2" s="142"/>
      <c r="E2" s="142"/>
      <c r="F2" s="142"/>
      <c r="G2" s="142"/>
      <c r="H2" s="142"/>
      <c r="I2" s="142"/>
      <c r="J2" s="35" t="s">
        <v>4</v>
      </c>
    </row>
    <row r="3" spans="1:10" ht="19.5" customHeight="1">
      <c r="A3" s="34"/>
      <c r="B3" s="143" t="s">
        <v>6</v>
      </c>
      <c r="C3" s="143"/>
      <c r="D3" s="47"/>
      <c r="E3" s="47"/>
      <c r="F3" s="47"/>
      <c r="G3" s="47"/>
      <c r="H3" s="47"/>
      <c r="I3" s="47" t="s">
        <v>7</v>
      </c>
      <c r="J3" s="48"/>
    </row>
    <row r="4" spans="1:10" ht="24.4" customHeight="1">
      <c r="A4" s="35"/>
      <c r="B4" s="130" t="s">
        <v>199</v>
      </c>
      <c r="C4" s="130" t="s">
        <v>72</v>
      </c>
      <c r="D4" s="130" t="s">
        <v>200</v>
      </c>
      <c r="E4" s="130"/>
      <c r="F4" s="130"/>
      <c r="G4" s="130"/>
      <c r="H4" s="130"/>
      <c r="I4" s="130"/>
      <c r="J4" s="49"/>
    </row>
    <row r="5" spans="1:10" ht="24.4" customHeight="1">
      <c r="A5" s="37"/>
      <c r="B5" s="130"/>
      <c r="C5" s="130"/>
      <c r="D5" s="130" t="s">
        <v>60</v>
      </c>
      <c r="E5" s="134" t="s">
        <v>201</v>
      </c>
      <c r="F5" s="130" t="s">
        <v>202</v>
      </c>
      <c r="G5" s="130"/>
      <c r="H5" s="130"/>
      <c r="I5" s="130" t="s">
        <v>203</v>
      </c>
      <c r="J5" s="49"/>
    </row>
    <row r="6" spans="1:10" ht="24.4" customHeight="1">
      <c r="A6" s="37"/>
      <c r="B6" s="130"/>
      <c r="C6" s="130"/>
      <c r="D6" s="130"/>
      <c r="E6" s="134"/>
      <c r="F6" s="36" t="s">
        <v>152</v>
      </c>
      <c r="G6" s="36" t="s">
        <v>204</v>
      </c>
      <c r="H6" s="36" t="s">
        <v>205</v>
      </c>
      <c r="I6" s="130"/>
      <c r="J6" s="50"/>
    </row>
    <row r="7" spans="1:10" ht="22.9" customHeight="1">
      <c r="A7" s="38"/>
      <c r="B7" s="36"/>
      <c r="C7" s="36" t="s">
        <v>73</v>
      </c>
      <c r="D7" s="39"/>
      <c r="E7" s="39"/>
      <c r="F7" s="39"/>
      <c r="G7" s="39"/>
      <c r="H7" s="39"/>
      <c r="I7" s="39"/>
      <c r="J7" s="51"/>
    </row>
    <row r="8" spans="1:10" ht="22.9" customHeight="1">
      <c r="A8" s="38"/>
      <c r="B8" s="36">
        <v>152001</v>
      </c>
      <c r="C8" s="36" t="s">
        <v>0</v>
      </c>
      <c r="D8" s="55">
        <v>25.43</v>
      </c>
      <c r="E8" s="55"/>
      <c r="F8" s="55">
        <v>25</v>
      </c>
      <c r="G8" s="55"/>
      <c r="H8" s="55">
        <v>25</v>
      </c>
      <c r="I8" s="56">
        <v>0.43</v>
      </c>
      <c r="J8" s="51"/>
    </row>
    <row r="9" spans="1:10" ht="22.9" customHeight="1">
      <c r="A9" s="38"/>
      <c r="B9" s="36"/>
      <c r="C9" s="36"/>
      <c r="D9" s="39"/>
      <c r="E9" s="39"/>
      <c r="F9" s="39"/>
      <c r="G9" s="39"/>
      <c r="H9" s="39"/>
      <c r="I9" s="39"/>
      <c r="J9" s="51"/>
    </row>
    <row r="10" spans="1:10" ht="22.9" customHeight="1">
      <c r="A10" s="38"/>
      <c r="B10" s="36"/>
      <c r="C10" s="36"/>
      <c r="D10" s="39"/>
      <c r="E10" s="39"/>
      <c r="F10" s="39"/>
      <c r="G10" s="39"/>
      <c r="H10" s="39"/>
      <c r="I10" s="39"/>
      <c r="J10" s="51"/>
    </row>
    <row r="11" spans="1:10" ht="22.9" customHeight="1">
      <c r="A11" s="38"/>
      <c r="B11" s="36"/>
      <c r="C11" s="36"/>
      <c r="D11" s="39"/>
      <c r="E11" s="39"/>
      <c r="F11" s="39"/>
      <c r="G11" s="39"/>
      <c r="H11" s="39"/>
      <c r="I11" s="39"/>
      <c r="J11" s="51"/>
    </row>
    <row r="12" spans="1:10" ht="22.9" customHeight="1">
      <c r="A12" s="38"/>
      <c r="B12" s="36"/>
      <c r="C12" s="36"/>
      <c r="D12" s="39"/>
      <c r="E12" s="39"/>
      <c r="F12" s="39"/>
      <c r="G12" s="39"/>
      <c r="H12" s="39"/>
      <c r="I12" s="39"/>
      <c r="J12" s="51"/>
    </row>
    <row r="13" spans="1:10" ht="22.9" customHeight="1">
      <c r="A13" s="38"/>
      <c r="B13" s="36"/>
      <c r="C13" s="36"/>
      <c r="D13" s="39"/>
      <c r="E13" s="39"/>
      <c r="F13" s="39"/>
      <c r="G13" s="39"/>
      <c r="H13" s="39"/>
      <c r="I13" s="39"/>
      <c r="J13" s="51"/>
    </row>
    <row r="14" spans="1:10" ht="22.9" customHeight="1">
      <c r="A14" s="38"/>
      <c r="B14" s="36"/>
      <c r="C14" s="36"/>
      <c r="D14" s="39"/>
      <c r="E14" s="39"/>
      <c r="F14" s="39"/>
      <c r="G14" s="39"/>
      <c r="H14" s="39"/>
      <c r="I14" s="39"/>
      <c r="J14" s="51"/>
    </row>
    <row r="15" spans="1:10" ht="22.9" customHeight="1">
      <c r="A15" s="38"/>
      <c r="B15" s="36"/>
      <c r="C15" s="36"/>
      <c r="D15" s="39"/>
      <c r="E15" s="39"/>
      <c r="F15" s="39"/>
      <c r="G15" s="39"/>
      <c r="H15" s="39"/>
      <c r="I15" s="39"/>
      <c r="J15" s="51"/>
    </row>
    <row r="16" spans="1:10" ht="22.9" customHeight="1">
      <c r="A16" s="38"/>
      <c r="B16" s="36"/>
      <c r="C16" s="36"/>
      <c r="D16" s="39"/>
      <c r="E16" s="39"/>
      <c r="F16" s="39"/>
      <c r="G16" s="39"/>
      <c r="H16" s="39"/>
      <c r="I16" s="39"/>
      <c r="J16" s="51"/>
    </row>
  </sheetData>
  <mergeCells count="9">
    <mergeCell ref="B2:I2"/>
    <mergeCell ref="B3:C3"/>
    <mergeCell ref="D4:I4"/>
    <mergeCell ref="F5:H5"/>
    <mergeCell ref="B4:B6"/>
    <mergeCell ref="C4:C6"/>
    <mergeCell ref="D5:D6"/>
    <mergeCell ref="E5:E6"/>
    <mergeCell ref="I5:I6"/>
  </mergeCells>
  <phoneticPr fontId="37"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J13"/>
  <sheetViews>
    <sheetView workbookViewId="0">
      <pane ySplit="6" topLeftCell="A7" activePane="bottomLeft" state="frozen"/>
      <selection pane="bottomLeft" activeCell="F17" sqref="F17"/>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spans="1:10" ht="24.95" customHeight="1">
      <c r="A1" s="31"/>
      <c r="B1" s="2" t="s">
        <v>206</v>
      </c>
      <c r="C1" s="2"/>
      <c r="D1" s="2"/>
      <c r="E1" s="32"/>
      <c r="F1" s="32"/>
      <c r="G1" s="33"/>
      <c r="H1" s="33"/>
      <c r="I1" s="46"/>
      <c r="J1" s="35"/>
    </row>
    <row r="2" spans="1:10" ht="22.9" customHeight="1">
      <c r="A2" s="31"/>
      <c r="B2" s="142" t="s">
        <v>207</v>
      </c>
      <c r="C2" s="142"/>
      <c r="D2" s="142"/>
      <c r="E2" s="142"/>
      <c r="F2" s="142"/>
      <c r="G2" s="142"/>
      <c r="H2" s="142"/>
      <c r="I2" s="142"/>
      <c r="J2" s="35" t="s">
        <v>4</v>
      </c>
    </row>
    <row r="3" spans="1:10" ht="19.5" customHeight="1">
      <c r="A3" s="34"/>
      <c r="B3" s="143" t="s">
        <v>6</v>
      </c>
      <c r="C3" s="143"/>
      <c r="D3" s="143"/>
      <c r="E3" s="143"/>
      <c r="F3" s="143"/>
      <c r="G3" s="34"/>
      <c r="H3" s="34"/>
      <c r="I3" s="47" t="s">
        <v>7</v>
      </c>
      <c r="J3" s="48"/>
    </row>
    <row r="4" spans="1:10" ht="24.4" customHeight="1">
      <c r="A4" s="35"/>
      <c r="B4" s="130" t="s">
        <v>10</v>
      </c>
      <c r="C4" s="130"/>
      <c r="D4" s="130"/>
      <c r="E4" s="130"/>
      <c r="F4" s="130"/>
      <c r="G4" s="130" t="s">
        <v>208</v>
      </c>
      <c r="H4" s="130"/>
      <c r="I4" s="130"/>
      <c r="J4" s="49"/>
    </row>
    <row r="5" spans="1:10" ht="24.4" customHeight="1">
      <c r="A5" s="37"/>
      <c r="B5" s="130" t="s">
        <v>80</v>
      </c>
      <c r="C5" s="130"/>
      <c r="D5" s="130"/>
      <c r="E5" s="130" t="s">
        <v>71</v>
      </c>
      <c r="F5" s="130" t="s">
        <v>72</v>
      </c>
      <c r="G5" s="130" t="s">
        <v>60</v>
      </c>
      <c r="H5" s="130" t="s">
        <v>76</v>
      </c>
      <c r="I5" s="130" t="s">
        <v>77</v>
      </c>
      <c r="J5" s="49"/>
    </row>
    <row r="6" spans="1:10" ht="24.4" customHeight="1">
      <c r="A6" s="37"/>
      <c r="B6" s="36" t="s">
        <v>81</v>
      </c>
      <c r="C6" s="36" t="s">
        <v>82</v>
      </c>
      <c r="D6" s="36" t="s">
        <v>83</v>
      </c>
      <c r="E6" s="130"/>
      <c r="F6" s="130"/>
      <c r="G6" s="130"/>
      <c r="H6" s="130"/>
      <c r="I6" s="130"/>
      <c r="J6" s="50"/>
    </row>
    <row r="7" spans="1:10" ht="22.9" customHeight="1">
      <c r="A7" s="38"/>
      <c r="B7" s="36"/>
      <c r="C7" s="36"/>
      <c r="D7" s="36"/>
      <c r="E7" s="36"/>
      <c r="F7" s="36" t="s">
        <v>73</v>
      </c>
      <c r="G7" s="39">
        <v>14.5</v>
      </c>
      <c r="H7" s="39"/>
      <c r="I7" s="39">
        <v>14.5</v>
      </c>
      <c r="J7" s="51"/>
    </row>
    <row r="8" spans="1:10" ht="22.9" customHeight="1">
      <c r="A8" s="38"/>
      <c r="B8" s="36">
        <v>213</v>
      </c>
      <c r="C8" s="54" t="s">
        <v>209</v>
      </c>
      <c r="D8" s="54" t="s">
        <v>97</v>
      </c>
      <c r="E8" s="36">
        <v>152002</v>
      </c>
      <c r="F8" s="36" t="s">
        <v>210</v>
      </c>
      <c r="G8" s="39">
        <v>0.5</v>
      </c>
      <c r="H8" s="39"/>
      <c r="I8" s="39">
        <v>0.5</v>
      </c>
      <c r="J8" s="51"/>
    </row>
    <row r="9" spans="1:10" ht="22.9" customHeight="1">
      <c r="A9" s="38"/>
      <c r="B9" s="36">
        <v>214</v>
      </c>
      <c r="C9" s="54" t="s">
        <v>161</v>
      </c>
      <c r="D9" s="54" t="s">
        <v>211</v>
      </c>
      <c r="E9" s="36">
        <v>152003</v>
      </c>
      <c r="F9" s="36" t="s">
        <v>212</v>
      </c>
      <c r="G9" s="39">
        <v>1</v>
      </c>
      <c r="H9" s="39"/>
      <c r="I9" s="39">
        <v>1</v>
      </c>
      <c r="J9" s="51"/>
    </row>
    <row r="10" spans="1:10" ht="22.9" customHeight="1">
      <c r="A10" s="38"/>
      <c r="B10" s="36">
        <v>215</v>
      </c>
      <c r="C10" s="54" t="s">
        <v>93</v>
      </c>
      <c r="D10" s="54" t="s">
        <v>90</v>
      </c>
      <c r="E10" s="36">
        <v>152004</v>
      </c>
      <c r="F10" s="36" t="s">
        <v>213</v>
      </c>
      <c r="G10" s="39">
        <v>1</v>
      </c>
      <c r="H10" s="39"/>
      <c r="I10" s="39">
        <v>1</v>
      </c>
      <c r="J10" s="51"/>
    </row>
    <row r="11" spans="1:10" ht="22.9" customHeight="1">
      <c r="A11" s="38"/>
      <c r="B11" s="36">
        <v>216</v>
      </c>
      <c r="C11" s="54" t="s">
        <v>164</v>
      </c>
      <c r="D11" s="54" t="s">
        <v>170</v>
      </c>
      <c r="E11" s="36">
        <v>152005</v>
      </c>
      <c r="F11" s="36" t="s">
        <v>214</v>
      </c>
      <c r="G11" s="39">
        <v>5</v>
      </c>
      <c r="H11" s="39"/>
      <c r="I11" s="39">
        <v>5</v>
      </c>
      <c r="J11" s="51"/>
    </row>
    <row r="12" spans="1:10" ht="22.9" customHeight="1">
      <c r="A12" s="38"/>
      <c r="B12" s="36">
        <v>217</v>
      </c>
      <c r="C12" s="54" t="s">
        <v>166</v>
      </c>
      <c r="D12" s="54" t="s">
        <v>158</v>
      </c>
      <c r="E12" s="36">
        <v>152006</v>
      </c>
      <c r="F12" s="36" t="s">
        <v>215</v>
      </c>
      <c r="G12" s="39">
        <v>5</v>
      </c>
      <c r="H12" s="39"/>
      <c r="I12" s="39">
        <v>5</v>
      </c>
      <c r="J12" s="51"/>
    </row>
    <row r="13" spans="1:10" ht="22.9" customHeight="1">
      <c r="A13" s="38"/>
      <c r="B13" s="36">
        <v>218</v>
      </c>
      <c r="C13" s="54" t="s">
        <v>216</v>
      </c>
      <c r="D13" s="54" t="s">
        <v>100</v>
      </c>
      <c r="E13" s="36">
        <v>152007</v>
      </c>
      <c r="F13" s="36" t="s">
        <v>217</v>
      </c>
      <c r="G13" s="39">
        <v>2</v>
      </c>
      <c r="H13" s="39"/>
      <c r="I13" s="39">
        <v>2</v>
      </c>
      <c r="J13" s="51"/>
    </row>
  </sheetData>
  <mergeCells count="10">
    <mergeCell ref="B2:I2"/>
    <mergeCell ref="B3:F3"/>
    <mergeCell ref="B4:F4"/>
    <mergeCell ref="G4:I4"/>
    <mergeCell ref="B5:D5"/>
    <mergeCell ref="E5:E6"/>
    <mergeCell ref="F5:F6"/>
    <mergeCell ref="G5:G6"/>
    <mergeCell ref="H5:H6"/>
    <mergeCell ref="I5:I6"/>
  </mergeCells>
  <phoneticPr fontId="37"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sheetPr>
    <pageSetUpPr fitToPage="1"/>
  </sheetPr>
  <dimension ref="A1:J19"/>
  <sheetViews>
    <sheetView workbookViewId="0">
      <pane ySplit="6" topLeftCell="A7" activePane="bottomLeft" state="frozen"/>
      <selection pane="bottomLeft" activeCell="C32" sqref="C32"/>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spans="1:10" ht="24.95" customHeight="1">
      <c r="A1" s="31"/>
      <c r="B1" s="2" t="s">
        <v>218</v>
      </c>
      <c r="C1" s="32"/>
      <c r="D1" s="33"/>
      <c r="E1" s="33"/>
      <c r="F1" s="33"/>
      <c r="G1" s="33"/>
      <c r="H1" s="33"/>
      <c r="I1" s="46"/>
      <c r="J1" s="35"/>
    </row>
    <row r="2" spans="1:10" ht="22.9" customHeight="1">
      <c r="A2" s="31"/>
      <c r="B2" s="142" t="s">
        <v>219</v>
      </c>
      <c r="C2" s="142"/>
      <c r="D2" s="142"/>
      <c r="E2" s="142"/>
      <c r="F2" s="142"/>
      <c r="G2" s="142"/>
      <c r="H2" s="142"/>
      <c r="I2" s="142"/>
      <c r="J2" s="35" t="s">
        <v>4</v>
      </c>
    </row>
    <row r="3" spans="1:10" ht="19.5" customHeight="1">
      <c r="A3" s="34"/>
      <c r="B3" s="143" t="s">
        <v>6</v>
      </c>
      <c r="C3" s="143"/>
      <c r="D3" s="47"/>
      <c r="E3" s="47"/>
      <c r="F3" s="47"/>
      <c r="G3" s="47"/>
      <c r="H3" s="47"/>
      <c r="I3" s="47" t="s">
        <v>7</v>
      </c>
      <c r="J3" s="48"/>
    </row>
    <row r="4" spans="1:10" ht="24.4" customHeight="1">
      <c r="A4" s="35"/>
      <c r="B4" s="130" t="s">
        <v>199</v>
      </c>
      <c r="C4" s="130" t="s">
        <v>72</v>
      </c>
      <c r="D4" s="130" t="s">
        <v>200</v>
      </c>
      <c r="E4" s="130"/>
      <c r="F4" s="130"/>
      <c r="G4" s="130"/>
      <c r="H4" s="130"/>
      <c r="I4" s="130"/>
      <c r="J4" s="49"/>
    </row>
    <row r="5" spans="1:10" ht="24.4" customHeight="1">
      <c r="A5" s="37"/>
      <c r="B5" s="130"/>
      <c r="C5" s="130"/>
      <c r="D5" s="130" t="s">
        <v>60</v>
      </c>
      <c r="E5" s="134" t="s">
        <v>201</v>
      </c>
      <c r="F5" s="130" t="s">
        <v>202</v>
      </c>
      <c r="G5" s="130"/>
      <c r="H5" s="130"/>
      <c r="I5" s="130" t="s">
        <v>203</v>
      </c>
      <c r="J5" s="49"/>
    </row>
    <row r="6" spans="1:10" ht="24.4" customHeight="1">
      <c r="A6" s="37"/>
      <c r="B6" s="130"/>
      <c r="C6" s="130"/>
      <c r="D6" s="130"/>
      <c r="E6" s="134"/>
      <c r="F6" s="36" t="s">
        <v>152</v>
      </c>
      <c r="G6" s="36" t="s">
        <v>204</v>
      </c>
      <c r="H6" s="36" t="s">
        <v>205</v>
      </c>
      <c r="I6" s="130"/>
      <c r="J6" s="50"/>
    </row>
    <row r="7" spans="1:10" ht="22.9" customHeight="1">
      <c r="A7" s="38"/>
      <c r="B7" s="36"/>
      <c r="C7" s="36" t="s">
        <v>73</v>
      </c>
      <c r="D7" s="39"/>
      <c r="E7" s="39"/>
      <c r="F7" s="39"/>
      <c r="G7" s="39"/>
      <c r="H7" s="39"/>
      <c r="I7" s="39"/>
      <c r="J7" s="51"/>
    </row>
    <row r="8" spans="1:10" ht="22.9" customHeight="1">
      <c r="A8" s="38"/>
      <c r="B8" s="36"/>
      <c r="C8" s="36"/>
      <c r="D8" s="39"/>
      <c r="E8" s="39"/>
      <c r="F8" s="39"/>
      <c r="G8" s="39"/>
      <c r="H8" s="39"/>
      <c r="I8" s="39"/>
      <c r="J8" s="51"/>
    </row>
    <row r="9" spans="1:10" ht="22.9" customHeight="1">
      <c r="A9" s="38"/>
      <c r="B9" s="36"/>
      <c r="C9" s="36"/>
      <c r="D9" s="39"/>
      <c r="E9" s="39"/>
      <c r="F9" s="39"/>
      <c r="G9" s="39"/>
      <c r="H9" s="39"/>
      <c r="I9" s="39"/>
      <c r="J9" s="51"/>
    </row>
    <row r="10" spans="1:10" ht="22.9" customHeight="1">
      <c r="A10" s="38"/>
      <c r="B10" s="36"/>
      <c r="C10" s="36"/>
      <c r="D10" s="39"/>
      <c r="E10" s="39"/>
      <c r="F10" s="39"/>
      <c r="G10" s="39"/>
      <c r="H10" s="39"/>
      <c r="I10" s="39"/>
      <c r="J10" s="51"/>
    </row>
    <row r="11" spans="1:10" ht="22.9" customHeight="1">
      <c r="A11" s="38"/>
      <c r="B11" s="36"/>
      <c r="C11" s="36"/>
      <c r="D11" s="39"/>
      <c r="E11" s="39"/>
      <c r="F11" s="39"/>
      <c r="G11" s="39"/>
      <c r="H11" s="39"/>
      <c r="I11" s="39"/>
      <c r="J11" s="51"/>
    </row>
    <row r="12" spans="1:10" ht="22.9" customHeight="1">
      <c r="A12" s="38"/>
      <c r="B12" s="36"/>
      <c r="C12" s="36"/>
      <c r="D12" s="39"/>
      <c r="E12" s="39"/>
      <c r="F12" s="39"/>
      <c r="G12" s="39"/>
      <c r="H12" s="39"/>
      <c r="I12" s="39"/>
      <c r="J12" s="51"/>
    </row>
    <row r="13" spans="1:10" ht="22.9" customHeight="1">
      <c r="A13" s="38"/>
      <c r="B13" s="36"/>
      <c r="C13" s="36"/>
      <c r="D13" s="39"/>
      <c r="E13" s="39"/>
      <c r="F13" s="39"/>
      <c r="G13" s="39"/>
      <c r="H13" s="39"/>
      <c r="I13" s="39"/>
      <c r="J13" s="51"/>
    </row>
    <row r="14" spans="1:10" ht="22.9" customHeight="1">
      <c r="A14" s="38"/>
      <c r="B14" s="36"/>
      <c r="C14" s="36"/>
      <c r="D14" s="39"/>
      <c r="E14" s="39"/>
      <c r="F14" s="39"/>
      <c r="G14" s="39"/>
      <c r="H14" s="39"/>
      <c r="I14" s="39"/>
      <c r="J14" s="51"/>
    </row>
    <row r="15" spans="1:10" ht="22.9" customHeight="1">
      <c r="A15" s="38"/>
      <c r="B15" s="36"/>
      <c r="C15" s="36"/>
      <c r="D15" s="39"/>
      <c r="E15" s="39"/>
      <c r="F15" s="39"/>
      <c r="G15" s="39"/>
      <c r="H15" s="39"/>
      <c r="I15" s="39"/>
      <c r="J15" s="51"/>
    </row>
    <row r="16" spans="1:10" ht="22.9" customHeight="1">
      <c r="A16" s="38"/>
      <c r="B16" s="36"/>
      <c r="C16" s="36"/>
      <c r="D16" s="39"/>
      <c r="E16" s="39"/>
      <c r="F16" s="39"/>
      <c r="G16" s="39"/>
      <c r="H16" s="39"/>
      <c r="I16" s="39"/>
      <c r="J16" s="51"/>
    </row>
    <row r="17" spans="1:10" ht="22.9" customHeight="1">
      <c r="A17" s="38"/>
      <c r="B17" s="36"/>
      <c r="C17" s="36"/>
      <c r="D17" s="39"/>
      <c r="E17" s="39"/>
      <c r="F17" s="39"/>
      <c r="G17" s="39"/>
      <c r="H17" s="39"/>
      <c r="I17" s="39"/>
      <c r="J17" s="51"/>
    </row>
    <row r="19" spans="1:10">
      <c r="B19" s="45"/>
      <c r="C19" s="44" t="s">
        <v>220</v>
      </c>
      <c r="D19" s="45"/>
      <c r="E19" s="45"/>
      <c r="F19" s="45"/>
      <c r="G19" s="45"/>
    </row>
  </sheetData>
  <mergeCells count="9">
    <mergeCell ref="B2:I2"/>
    <mergeCell ref="B3:C3"/>
    <mergeCell ref="D4:I4"/>
    <mergeCell ref="F5:H5"/>
    <mergeCell ref="B4:B6"/>
    <mergeCell ref="C4:C6"/>
    <mergeCell ref="D5:D6"/>
    <mergeCell ref="E5:E6"/>
    <mergeCell ref="I5:I6"/>
  </mergeCells>
  <phoneticPr fontId="37"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sheetPr>
    <pageSetUpPr fitToPage="1"/>
  </sheetPr>
  <dimension ref="A1:J19"/>
  <sheetViews>
    <sheetView workbookViewId="0">
      <pane ySplit="6" topLeftCell="A7" activePane="bottomLeft" state="frozen"/>
      <selection pane="bottomLeft" activeCell="F23" sqref="F23"/>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spans="1:10" ht="24.95" customHeight="1">
      <c r="A1" s="31"/>
      <c r="B1" s="2" t="s">
        <v>221</v>
      </c>
      <c r="C1" s="2"/>
      <c r="D1" s="2"/>
      <c r="E1" s="32"/>
      <c r="F1" s="32"/>
      <c r="G1" s="33"/>
      <c r="H1" s="33"/>
      <c r="I1" s="46"/>
      <c r="J1" s="35"/>
    </row>
    <row r="2" spans="1:10" ht="22.9" customHeight="1">
      <c r="A2" s="31"/>
      <c r="B2" s="142" t="s">
        <v>222</v>
      </c>
      <c r="C2" s="142"/>
      <c r="D2" s="142"/>
      <c r="E2" s="142"/>
      <c r="F2" s="142"/>
      <c r="G2" s="142"/>
      <c r="H2" s="142"/>
      <c r="I2" s="142"/>
      <c r="J2" s="35" t="s">
        <v>4</v>
      </c>
    </row>
    <row r="3" spans="1:10" ht="19.5" customHeight="1">
      <c r="A3" s="34"/>
      <c r="B3" s="143" t="s">
        <v>6</v>
      </c>
      <c r="C3" s="143"/>
      <c r="D3" s="143"/>
      <c r="E3" s="143"/>
      <c r="F3" s="143"/>
      <c r="G3" s="34"/>
      <c r="H3" s="34"/>
      <c r="I3" s="47" t="s">
        <v>7</v>
      </c>
      <c r="J3" s="48"/>
    </row>
    <row r="4" spans="1:10" ht="24.4" customHeight="1">
      <c r="A4" s="35"/>
      <c r="B4" s="130" t="s">
        <v>10</v>
      </c>
      <c r="C4" s="130"/>
      <c r="D4" s="130"/>
      <c r="E4" s="130"/>
      <c r="F4" s="130"/>
      <c r="G4" s="130" t="s">
        <v>223</v>
      </c>
      <c r="H4" s="130"/>
      <c r="I4" s="130"/>
      <c r="J4" s="49"/>
    </row>
    <row r="5" spans="1:10" ht="24.4" customHeight="1">
      <c r="A5" s="37"/>
      <c r="B5" s="130" t="s">
        <v>80</v>
      </c>
      <c r="C5" s="130"/>
      <c r="D5" s="130"/>
      <c r="E5" s="130" t="s">
        <v>71</v>
      </c>
      <c r="F5" s="130" t="s">
        <v>72</v>
      </c>
      <c r="G5" s="130" t="s">
        <v>60</v>
      </c>
      <c r="H5" s="130" t="s">
        <v>76</v>
      </c>
      <c r="I5" s="130" t="s">
        <v>77</v>
      </c>
      <c r="J5" s="49"/>
    </row>
    <row r="6" spans="1:10" ht="24.4" customHeight="1">
      <c r="A6" s="37"/>
      <c r="B6" s="36" t="s">
        <v>81</v>
      </c>
      <c r="C6" s="36" t="s">
        <v>82</v>
      </c>
      <c r="D6" s="36" t="s">
        <v>83</v>
      </c>
      <c r="E6" s="130"/>
      <c r="F6" s="130"/>
      <c r="G6" s="130"/>
      <c r="H6" s="130"/>
      <c r="I6" s="130"/>
      <c r="J6" s="50"/>
    </row>
    <row r="7" spans="1:10" ht="22.9" customHeight="1">
      <c r="A7" s="38"/>
      <c r="B7" s="36"/>
      <c r="C7" s="36"/>
      <c r="D7" s="36"/>
      <c r="E7" s="36"/>
      <c r="F7" s="36" t="s">
        <v>73</v>
      </c>
      <c r="G7" s="39"/>
      <c r="H7" s="39"/>
      <c r="I7" s="39"/>
      <c r="J7" s="51"/>
    </row>
    <row r="8" spans="1:10" ht="22.9" customHeight="1">
      <c r="A8" s="37"/>
      <c r="B8" s="40"/>
      <c r="C8" s="40"/>
      <c r="D8" s="40"/>
      <c r="E8" s="40"/>
      <c r="F8" s="40" t="s">
        <v>24</v>
      </c>
      <c r="G8" s="41"/>
      <c r="H8" s="41"/>
      <c r="I8" s="41"/>
      <c r="J8" s="49"/>
    </row>
    <row r="9" spans="1:10" ht="22.9" customHeight="1">
      <c r="A9" s="37"/>
      <c r="B9" s="40"/>
      <c r="C9" s="40"/>
      <c r="D9" s="40"/>
      <c r="E9" s="40"/>
      <c r="F9" s="40"/>
      <c r="G9" s="41"/>
      <c r="H9" s="41"/>
      <c r="I9" s="41"/>
      <c r="J9" s="49"/>
    </row>
    <row r="10" spans="1:10" ht="22.9" customHeight="1">
      <c r="A10" s="37"/>
      <c r="B10" s="40"/>
      <c r="C10" s="40"/>
      <c r="D10" s="40"/>
      <c r="E10" s="40"/>
      <c r="F10" s="40"/>
      <c r="G10" s="41"/>
      <c r="H10" s="41"/>
      <c r="I10" s="41"/>
      <c r="J10" s="49"/>
    </row>
    <row r="11" spans="1:10" ht="22.9" customHeight="1">
      <c r="A11" s="37"/>
      <c r="B11" s="40"/>
      <c r="C11" s="40"/>
      <c r="D11" s="40"/>
      <c r="E11" s="40"/>
      <c r="F11" s="40"/>
      <c r="G11" s="41"/>
      <c r="H11" s="41"/>
      <c r="I11" s="41"/>
      <c r="J11" s="49"/>
    </row>
    <row r="12" spans="1:10" ht="22.9" customHeight="1">
      <c r="A12" s="37"/>
      <c r="B12" s="40"/>
      <c r="C12" s="40"/>
      <c r="D12" s="40"/>
      <c r="E12" s="40"/>
      <c r="F12" s="40"/>
      <c r="G12" s="41"/>
      <c r="H12" s="41"/>
      <c r="I12" s="41"/>
      <c r="J12" s="49"/>
    </row>
    <row r="13" spans="1:10" ht="22.9" customHeight="1">
      <c r="A13" s="37"/>
      <c r="B13" s="40"/>
      <c r="C13" s="40"/>
      <c r="D13" s="40"/>
      <c r="E13" s="40"/>
      <c r="F13" s="40"/>
      <c r="G13" s="41"/>
      <c r="H13" s="41"/>
      <c r="I13" s="41"/>
      <c r="J13" s="49"/>
    </row>
    <row r="14" spans="1:10" ht="22.9" customHeight="1">
      <c r="A14" s="37"/>
      <c r="B14" s="40"/>
      <c r="C14" s="40"/>
      <c r="D14" s="40"/>
      <c r="E14" s="40"/>
      <c r="F14" s="40"/>
      <c r="G14" s="41"/>
      <c r="H14" s="41"/>
      <c r="I14" s="41"/>
      <c r="J14" s="49"/>
    </row>
    <row r="15" spans="1:10" ht="22.9" customHeight="1">
      <c r="A15" s="37"/>
      <c r="B15" s="40"/>
      <c r="C15" s="40"/>
      <c r="D15" s="40"/>
      <c r="E15" s="40"/>
      <c r="F15" s="40"/>
      <c r="G15" s="41"/>
      <c r="H15" s="41"/>
      <c r="I15" s="41"/>
      <c r="J15" s="49"/>
    </row>
    <row r="16" spans="1:10" ht="22.9" customHeight="1">
      <c r="A16" s="37"/>
      <c r="B16" s="40"/>
      <c r="C16" s="40"/>
      <c r="D16" s="40"/>
      <c r="E16" s="40"/>
      <c r="F16" s="40" t="s">
        <v>24</v>
      </c>
      <c r="G16" s="41"/>
      <c r="H16" s="41"/>
      <c r="I16" s="41"/>
      <c r="J16" s="49"/>
    </row>
    <row r="17" spans="1:10" ht="22.9" customHeight="1">
      <c r="A17" s="37"/>
      <c r="B17" s="40"/>
      <c r="C17" s="40"/>
      <c r="D17" s="40"/>
      <c r="E17" s="40"/>
      <c r="F17" s="40" t="s">
        <v>121</v>
      </c>
      <c r="G17" s="41"/>
      <c r="H17" s="41"/>
      <c r="I17" s="41"/>
      <c r="J17" s="50"/>
    </row>
    <row r="18" spans="1:10" ht="9.75" customHeight="1">
      <c r="A18" s="42"/>
      <c r="B18" s="43"/>
      <c r="C18" s="43"/>
      <c r="D18" s="43"/>
      <c r="E18" s="43"/>
      <c r="F18" s="42"/>
      <c r="G18" s="42"/>
      <c r="H18" s="42"/>
      <c r="I18" s="42"/>
      <c r="J18" s="52"/>
    </row>
    <row r="19" spans="1:10">
      <c r="C19" s="44" t="s">
        <v>224</v>
      </c>
      <c r="D19" s="45"/>
      <c r="E19" s="45"/>
      <c r="F19" s="45"/>
    </row>
  </sheetData>
  <mergeCells count="10">
    <mergeCell ref="B2:I2"/>
    <mergeCell ref="B3:F3"/>
    <mergeCell ref="B4:F4"/>
    <mergeCell ref="G4:I4"/>
    <mergeCell ref="B5:D5"/>
    <mergeCell ref="E5:E6"/>
    <mergeCell ref="F5:F6"/>
    <mergeCell ref="G5:G6"/>
    <mergeCell ref="H5:H6"/>
    <mergeCell ref="I5:I6"/>
  </mergeCells>
  <phoneticPr fontId="37"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dimension ref="A1:L124"/>
  <sheetViews>
    <sheetView topLeftCell="A97" workbookViewId="0">
      <selection activeCell="G117" sqref="G117"/>
    </sheetView>
  </sheetViews>
  <sheetFormatPr defaultColWidth="9" defaultRowHeight="13.5"/>
  <cols>
    <col min="1" max="1" width="6.875" style="1" customWidth="1"/>
    <col min="2" max="2" width="7.125" style="10" customWidth="1"/>
    <col min="3" max="3" width="5.25" style="1" customWidth="1"/>
    <col min="4" max="4" width="10.25" style="1" customWidth="1"/>
    <col min="5" max="5" width="9" style="1" customWidth="1"/>
    <col min="6" max="6" width="15.125" style="1" customWidth="1"/>
    <col min="7" max="7" width="30.375" style="1" customWidth="1"/>
    <col min="8" max="8" width="14.625" style="1" customWidth="1"/>
    <col min="9" max="9" width="16.25" style="1" customWidth="1"/>
    <col min="10" max="10" width="6.875" style="1" customWidth="1"/>
    <col min="11" max="11" width="6.625" style="1" customWidth="1"/>
    <col min="12" max="12" width="9.75" style="1" customWidth="1"/>
    <col min="13" max="16384" width="9" style="1"/>
  </cols>
  <sheetData>
    <row r="1" spans="1:12" ht="24.95" customHeight="1">
      <c r="A1" s="2" t="s">
        <v>225</v>
      </c>
    </row>
    <row r="2" spans="1:12" ht="19.5">
      <c r="A2" s="149" t="s">
        <v>226</v>
      </c>
      <c r="B2" s="150"/>
      <c r="C2" s="149"/>
      <c r="D2" s="150"/>
      <c r="E2" s="150"/>
      <c r="F2" s="150"/>
      <c r="G2" s="150"/>
      <c r="H2" s="150"/>
      <c r="I2" s="150"/>
      <c r="J2" s="150"/>
      <c r="K2" s="150"/>
      <c r="L2" s="150"/>
    </row>
    <row r="3" spans="1:12">
      <c r="A3" s="151"/>
      <c r="B3" s="152"/>
      <c r="C3" s="151"/>
      <c r="D3" s="152"/>
      <c r="E3" s="11"/>
      <c r="F3" s="11"/>
      <c r="G3" s="11"/>
      <c r="H3" s="11"/>
      <c r="I3" s="11"/>
      <c r="J3" s="153" t="s">
        <v>7</v>
      </c>
      <c r="K3" s="153"/>
      <c r="L3" s="153"/>
    </row>
    <row r="4" spans="1:12" ht="24.95" customHeight="1">
      <c r="A4" s="12" t="s">
        <v>227</v>
      </c>
      <c r="B4" s="12" t="s">
        <v>228</v>
      </c>
      <c r="C4" s="12" t="s">
        <v>11</v>
      </c>
      <c r="D4" s="13" t="s">
        <v>229</v>
      </c>
      <c r="E4" s="12" t="s">
        <v>230</v>
      </c>
      <c r="F4" s="12" t="s">
        <v>231</v>
      </c>
      <c r="G4" s="12" t="s">
        <v>232</v>
      </c>
      <c r="H4" s="12" t="s">
        <v>233</v>
      </c>
      <c r="I4" s="12" t="s">
        <v>234</v>
      </c>
      <c r="J4" s="12" t="s">
        <v>235</v>
      </c>
      <c r="K4" s="12" t="s">
        <v>236</v>
      </c>
      <c r="L4" s="12" t="s">
        <v>237</v>
      </c>
    </row>
    <row r="5" spans="1:12" ht="24.95" customHeight="1">
      <c r="A5" s="145" t="s">
        <v>238</v>
      </c>
      <c r="B5" s="146" t="s">
        <v>239</v>
      </c>
      <c r="C5" s="147">
        <v>5</v>
      </c>
      <c r="D5" s="145" t="s">
        <v>240</v>
      </c>
      <c r="E5" s="14" t="s">
        <v>241</v>
      </c>
      <c r="F5" s="14" t="s">
        <v>242</v>
      </c>
      <c r="G5" s="15" t="s">
        <v>243</v>
      </c>
      <c r="H5" s="16" t="s">
        <v>244</v>
      </c>
      <c r="I5" s="15">
        <v>10</v>
      </c>
      <c r="J5" s="18" t="s">
        <v>245</v>
      </c>
      <c r="K5" s="182">
        <v>0.1</v>
      </c>
      <c r="L5" s="18" t="s">
        <v>246</v>
      </c>
    </row>
    <row r="6" spans="1:12" ht="24.95" customHeight="1">
      <c r="A6" s="145"/>
      <c r="B6" s="146"/>
      <c r="C6" s="147"/>
      <c r="D6" s="145"/>
      <c r="E6" s="14" t="s">
        <v>241</v>
      </c>
      <c r="F6" s="14" t="s">
        <v>242</v>
      </c>
      <c r="G6" s="15" t="s">
        <v>247</v>
      </c>
      <c r="H6" s="16" t="s">
        <v>244</v>
      </c>
      <c r="I6" s="15">
        <v>10</v>
      </c>
      <c r="J6" s="18" t="s">
        <v>248</v>
      </c>
      <c r="K6" s="182">
        <v>0.1</v>
      </c>
      <c r="L6" s="18" t="s">
        <v>246</v>
      </c>
    </row>
    <row r="7" spans="1:12" ht="24.95" customHeight="1">
      <c r="A7" s="145"/>
      <c r="B7" s="146"/>
      <c r="C7" s="147"/>
      <c r="D7" s="145"/>
      <c r="E7" s="14" t="s">
        <v>241</v>
      </c>
      <c r="F7" s="14" t="s">
        <v>242</v>
      </c>
      <c r="G7" s="17" t="s">
        <v>249</v>
      </c>
      <c r="H7" s="16" t="s">
        <v>244</v>
      </c>
      <c r="I7" s="15">
        <v>50</v>
      </c>
      <c r="J7" s="18" t="s">
        <v>250</v>
      </c>
      <c r="K7" s="182">
        <v>0.1</v>
      </c>
      <c r="L7" s="18" t="s">
        <v>246</v>
      </c>
    </row>
    <row r="8" spans="1:12" ht="24.95" customHeight="1">
      <c r="A8" s="145"/>
      <c r="B8" s="146"/>
      <c r="C8" s="147"/>
      <c r="D8" s="145"/>
      <c r="E8" s="14" t="s">
        <v>241</v>
      </c>
      <c r="F8" s="14" t="s">
        <v>251</v>
      </c>
      <c r="G8" s="15" t="s">
        <v>252</v>
      </c>
      <c r="H8" s="17" t="s">
        <v>244</v>
      </c>
      <c r="I8" s="18">
        <v>95</v>
      </c>
      <c r="J8" s="18" t="s">
        <v>253</v>
      </c>
      <c r="K8" s="182">
        <v>0.1</v>
      </c>
      <c r="L8" s="18" t="s">
        <v>246</v>
      </c>
    </row>
    <row r="9" spans="1:12" ht="24.95" customHeight="1">
      <c r="A9" s="145"/>
      <c r="B9" s="146"/>
      <c r="C9" s="147"/>
      <c r="D9" s="145"/>
      <c r="E9" s="14" t="s">
        <v>241</v>
      </c>
      <c r="F9" s="14" t="s">
        <v>251</v>
      </c>
      <c r="G9" s="15" t="s">
        <v>254</v>
      </c>
      <c r="H9" s="17" t="s">
        <v>244</v>
      </c>
      <c r="I9" s="18">
        <v>95</v>
      </c>
      <c r="J9" s="18" t="s">
        <v>253</v>
      </c>
      <c r="K9" s="182">
        <v>0.1</v>
      </c>
      <c r="L9" s="18" t="s">
        <v>246</v>
      </c>
    </row>
    <row r="10" spans="1:12" ht="24.95" customHeight="1">
      <c r="A10" s="145"/>
      <c r="B10" s="146"/>
      <c r="C10" s="147"/>
      <c r="D10" s="145"/>
      <c r="E10" s="14" t="s">
        <v>241</v>
      </c>
      <c r="F10" s="14" t="s">
        <v>255</v>
      </c>
      <c r="G10" s="15" t="s">
        <v>256</v>
      </c>
      <c r="H10" s="15" t="s">
        <v>257</v>
      </c>
      <c r="I10" s="18">
        <v>1</v>
      </c>
      <c r="J10" s="18" t="s">
        <v>258</v>
      </c>
      <c r="K10" s="182">
        <v>0.05</v>
      </c>
      <c r="L10" s="18" t="s">
        <v>246</v>
      </c>
    </row>
    <row r="11" spans="1:12" ht="24.95" customHeight="1">
      <c r="A11" s="145"/>
      <c r="B11" s="146"/>
      <c r="C11" s="147"/>
      <c r="D11" s="145"/>
      <c r="E11" s="14" t="s">
        <v>241</v>
      </c>
      <c r="F11" s="14" t="s">
        <v>255</v>
      </c>
      <c r="G11" s="15" t="s">
        <v>259</v>
      </c>
      <c r="H11" s="15" t="s">
        <v>244</v>
      </c>
      <c r="I11" s="18">
        <v>1</v>
      </c>
      <c r="J11" s="18" t="s">
        <v>258</v>
      </c>
      <c r="K11" s="182">
        <v>0.05</v>
      </c>
      <c r="L11" s="18" t="s">
        <v>246</v>
      </c>
    </row>
    <row r="12" spans="1:12" ht="24.95" customHeight="1">
      <c r="A12" s="145"/>
      <c r="B12" s="146"/>
      <c r="C12" s="147"/>
      <c r="D12" s="145"/>
      <c r="E12" s="14" t="s">
        <v>260</v>
      </c>
      <c r="F12" s="14" t="s">
        <v>261</v>
      </c>
      <c r="G12" s="18" t="s">
        <v>239</v>
      </c>
      <c r="H12" s="19" t="s">
        <v>262</v>
      </c>
      <c r="I12" s="18">
        <v>5</v>
      </c>
      <c r="J12" s="18" t="s">
        <v>263</v>
      </c>
      <c r="K12" s="182">
        <v>0.1</v>
      </c>
      <c r="L12" s="18" t="s">
        <v>246</v>
      </c>
    </row>
    <row r="13" spans="1:12" ht="24.95" customHeight="1">
      <c r="A13" s="145"/>
      <c r="B13" s="146"/>
      <c r="C13" s="147"/>
      <c r="D13" s="145"/>
      <c r="E13" s="14" t="s">
        <v>260</v>
      </c>
      <c r="F13" s="16" t="s">
        <v>264</v>
      </c>
      <c r="G13" s="15" t="s">
        <v>265</v>
      </c>
      <c r="H13" s="16"/>
      <c r="I13" s="15" t="s">
        <v>266</v>
      </c>
      <c r="J13" s="18"/>
      <c r="K13" s="182">
        <v>0.1</v>
      </c>
      <c r="L13" s="18" t="s">
        <v>246</v>
      </c>
    </row>
    <row r="14" spans="1:12" ht="24.95" customHeight="1">
      <c r="A14" s="145"/>
      <c r="B14" s="146"/>
      <c r="C14" s="147"/>
      <c r="D14" s="145"/>
      <c r="E14" s="14" t="s">
        <v>260</v>
      </c>
      <c r="F14" s="14" t="s">
        <v>267</v>
      </c>
      <c r="G14" s="15" t="s">
        <v>268</v>
      </c>
      <c r="H14" s="16"/>
      <c r="I14" s="15" t="s">
        <v>269</v>
      </c>
      <c r="J14" s="18"/>
      <c r="K14" s="182">
        <v>0.1</v>
      </c>
      <c r="L14" s="18" t="s">
        <v>246</v>
      </c>
    </row>
    <row r="15" spans="1:12" ht="24.95" customHeight="1">
      <c r="A15" s="145"/>
      <c r="B15" s="146"/>
      <c r="C15" s="147"/>
      <c r="D15" s="145"/>
      <c r="E15" s="14" t="s">
        <v>270</v>
      </c>
      <c r="F15" s="14" t="s">
        <v>271</v>
      </c>
      <c r="G15" s="15" t="s">
        <v>272</v>
      </c>
      <c r="H15" s="17" t="s">
        <v>257</v>
      </c>
      <c r="I15" s="18">
        <v>1</v>
      </c>
      <c r="J15" s="18" t="s">
        <v>248</v>
      </c>
      <c r="K15" s="182">
        <v>0.1</v>
      </c>
      <c r="L15" s="18" t="s">
        <v>246</v>
      </c>
    </row>
    <row r="16" spans="1:12" ht="24.95" customHeight="1">
      <c r="A16" s="145" t="s">
        <v>238</v>
      </c>
      <c r="B16" s="146" t="s">
        <v>273</v>
      </c>
      <c r="C16" s="148">
        <v>1</v>
      </c>
      <c r="D16" s="144" t="s">
        <v>274</v>
      </c>
      <c r="E16" s="14" t="s">
        <v>241</v>
      </c>
      <c r="F16" s="14" t="s">
        <v>242</v>
      </c>
      <c r="G16" s="15" t="s">
        <v>275</v>
      </c>
      <c r="H16" s="15" t="s">
        <v>244</v>
      </c>
      <c r="I16" s="18" t="s">
        <v>276</v>
      </c>
      <c r="J16" s="18" t="s">
        <v>277</v>
      </c>
      <c r="K16" s="182">
        <v>0.1</v>
      </c>
      <c r="L16" s="18" t="s">
        <v>246</v>
      </c>
    </row>
    <row r="17" spans="1:12" ht="24.95" customHeight="1">
      <c r="A17" s="145"/>
      <c r="B17" s="146"/>
      <c r="C17" s="148"/>
      <c r="D17" s="144"/>
      <c r="E17" s="14" t="s">
        <v>241</v>
      </c>
      <c r="F17" s="14" t="s">
        <v>242</v>
      </c>
      <c r="G17" s="15" t="s">
        <v>278</v>
      </c>
      <c r="H17" s="15" t="s">
        <v>244</v>
      </c>
      <c r="I17" s="18">
        <v>2000</v>
      </c>
      <c r="J17" s="18" t="s">
        <v>279</v>
      </c>
      <c r="K17" s="182">
        <v>0.1</v>
      </c>
      <c r="L17" s="18" t="s">
        <v>246</v>
      </c>
    </row>
    <row r="18" spans="1:12" ht="24.95" customHeight="1">
      <c r="A18" s="145"/>
      <c r="B18" s="146"/>
      <c r="C18" s="148"/>
      <c r="D18" s="144"/>
      <c r="E18" s="14" t="s">
        <v>241</v>
      </c>
      <c r="F18" s="14" t="s">
        <v>242</v>
      </c>
      <c r="G18" s="15" t="s">
        <v>280</v>
      </c>
      <c r="H18" s="15" t="s">
        <v>244</v>
      </c>
      <c r="I18" s="18" t="s">
        <v>281</v>
      </c>
      <c r="J18" s="18"/>
      <c r="K18" s="182">
        <v>0.1</v>
      </c>
      <c r="L18" s="18" t="s">
        <v>246</v>
      </c>
    </row>
    <row r="19" spans="1:12" ht="24.95" customHeight="1">
      <c r="A19" s="145"/>
      <c r="B19" s="146"/>
      <c r="C19" s="148"/>
      <c r="D19" s="144"/>
      <c r="E19" s="14" t="s">
        <v>241</v>
      </c>
      <c r="F19" s="14" t="s">
        <v>242</v>
      </c>
      <c r="G19" s="15" t="s">
        <v>282</v>
      </c>
      <c r="H19" s="15" t="s">
        <v>244</v>
      </c>
      <c r="I19" s="18">
        <v>5000</v>
      </c>
      <c r="J19" s="18"/>
      <c r="K19" s="182">
        <v>0.1</v>
      </c>
      <c r="L19" s="18" t="s">
        <v>246</v>
      </c>
    </row>
    <row r="20" spans="1:12" ht="24.95" customHeight="1">
      <c r="A20" s="145"/>
      <c r="B20" s="146"/>
      <c r="C20" s="148"/>
      <c r="D20" s="144"/>
      <c r="E20" s="14" t="s">
        <v>241</v>
      </c>
      <c r="F20" s="14" t="s">
        <v>251</v>
      </c>
      <c r="G20" s="15" t="s">
        <v>283</v>
      </c>
      <c r="H20" s="15"/>
      <c r="I20" s="15" t="s">
        <v>284</v>
      </c>
      <c r="J20" s="18"/>
      <c r="K20" s="182">
        <v>0.1</v>
      </c>
      <c r="L20" s="18" t="s">
        <v>246</v>
      </c>
    </row>
    <row r="21" spans="1:12" ht="24.95" customHeight="1">
      <c r="A21" s="145"/>
      <c r="B21" s="146"/>
      <c r="C21" s="148"/>
      <c r="D21" s="144"/>
      <c r="E21" s="14" t="s">
        <v>241</v>
      </c>
      <c r="F21" s="14" t="s">
        <v>251</v>
      </c>
      <c r="G21" s="15" t="s">
        <v>285</v>
      </c>
      <c r="H21" s="15"/>
      <c r="I21" s="15" t="s">
        <v>286</v>
      </c>
      <c r="J21" s="18"/>
      <c r="K21" s="182">
        <v>0.1</v>
      </c>
      <c r="L21" s="18" t="s">
        <v>246</v>
      </c>
    </row>
    <row r="22" spans="1:12" ht="24.95" customHeight="1">
      <c r="A22" s="145"/>
      <c r="B22" s="146"/>
      <c r="C22" s="148"/>
      <c r="D22" s="144"/>
      <c r="E22" s="14" t="s">
        <v>241</v>
      </c>
      <c r="F22" s="14" t="s">
        <v>255</v>
      </c>
      <c r="G22" s="20" t="s">
        <v>287</v>
      </c>
      <c r="H22" s="20"/>
      <c r="I22" s="20" t="s">
        <v>288</v>
      </c>
      <c r="J22" s="18"/>
      <c r="K22" s="182">
        <v>0.1</v>
      </c>
      <c r="L22" s="18" t="s">
        <v>246</v>
      </c>
    </row>
    <row r="23" spans="1:12" ht="24.95" customHeight="1">
      <c r="A23" s="145"/>
      <c r="B23" s="146"/>
      <c r="C23" s="148"/>
      <c r="D23" s="144"/>
      <c r="E23" s="14" t="s">
        <v>241</v>
      </c>
      <c r="F23" s="14" t="s">
        <v>261</v>
      </c>
      <c r="G23" s="18" t="s">
        <v>289</v>
      </c>
      <c r="H23" s="21" t="s">
        <v>262</v>
      </c>
      <c r="I23" s="18">
        <v>1</v>
      </c>
      <c r="J23" s="18" t="s">
        <v>263</v>
      </c>
      <c r="K23" s="182">
        <v>0.1</v>
      </c>
      <c r="L23" s="18" t="s">
        <v>246</v>
      </c>
    </row>
    <row r="24" spans="1:12" ht="24.95" customHeight="1">
      <c r="A24" s="145"/>
      <c r="B24" s="146"/>
      <c r="C24" s="148"/>
      <c r="D24" s="144"/>
      <c r="E24" s="14" t="s">
        <v>260</v>
      </c>
      <c r="F24" s="14" t="s">
        <v>264</v>
      </c>
      <c r="G24" s="15" t="s">
        <v>290</v>
      </c>
      <c r="H24" s="16"/>
      <c r="I24" s="15" t="s">
        <v>269</v>
      </c>
      <c r="J24" s="18"/>
      <c r="K24" s="182">
        <v>0.1</v>
      </c>
      <c r="L24" s="18" t="s">
        <v>246</v>
      </c>
    </row>
    <row r="25" spans="1:12" ht="24.95" customHeight="1">
      <c r="A25" s="145"/>
      <c r="B25" s="146"/>
      <c r="C25" s="148"/>
      <c r="D25" s="144"/>
      <c r="E25" s="14" t="s">
        <v>270</v>
      </c>
      <c r="F25" s="14" t="s">
        <v>271</v>
      </c>
      <c r="G25" s="15" t="s">
        <v>291</v>
      </c>
      <c r="H25" s="16"/>
      <c r="I25" s="17" t="s">
        <v>292</v>
      </c>
      <c r="J25" s="18"/>
      <c r="K25" s="182">
        <v>0.1</v>
      </c>
      <c r="L25" s="18" t="s">
        <v>246</v>
      </c>
    </row>
    <row r="26" spans="1:12" ht="24.95" customHeight="1">
      <c r="A26" s="145"/>
      <c r="B26" s="146" t="s">
        <v>293</v>
      </c>
      <c r="C26" s="148">
        <v>0.5</v>
      </c>
      <c r="D26" s="144" t="s">
        <v>294</v>
      </c>
      <c r="E26" s="14" t="s">
        <v>241</v>
      </c>
      <c r="F26" s="14" t="s">
        <v>242</v>
      </c>
      <c r="G26" s="15" t="s">
        <v>295</v>
      </c>
      <c r="H26" s="17" t="s">
        <v>244</v>
      </c>
      <c r="I26" s="24">
        <v>10</v>
      </c>
      <c r="J26" s="18" t="s">
        <v>248</v>
      </c>
      <c r="K26" s="182">
        <v>0.1</v>
      </c>
      <c r="L26" s="18" t="s">
        <v>246</v>
      </c>
    </row>
    <row r="27" spans="1:12" ht="24.95" customHeight="1">
      <c r="A27" s="145" t="s">
        <v>238</v>
      </c>
      <c r="B27" s="146"/>
      <c r="C27" s="148"/>
      <c r="D27" s="144"/>
      <c r="E27" s="14" t="s">
        <v>241</v>
      </c>
      <c r="F27" s="14" t="s">
        <v>242</v>
      </c>
      <c r="G27" s="15" t="s">
        <v>296</v>
      </c>
      <c r="H27" s="17" t="s">
        <v>244</v>
      </c>
      <c r="I27" s="15">
        <v>4</v>
      </c>
      <c r="J27" s="18" t="s">
        <v>248</v>
      </c>
      <c r="K27" s="182">
        <v>0.1</v>
      </c>
      <c r="L27" s="18" t="s">
        <v>246</v>
      </c>
    </row>
    <row r="28" spans="1:12" ht="24.95" customHeight="1">
      <c r="A28" s="145"/>
      <c r="B28" s="146"/>
      <c r="C28" s="148"/>
      <c r="D28" s="144"/>
      <c r="E28" s="14" t="s">
        <v>241</v>
      </c>
      <c r="F28" s="14" t="s">
        <v>242</v>
      </c>
      <c r="G28" s="15" t="s">
        <v>297</v>
      </c>
      <c r="H28" s="17" t="s">
        <v>244</v>
      </c>
      <c r="I28" s="15">
        <v>20</v>
      </c>
      <c r="J28" s="18" t="s">
        <v>298</v>
      </c>
      <c r="K28" s="182">
        <v>0.1</v>
      </c>
      <c r="L28" s="18" t="s">
        <v>246</v>
      </c>
    </row>
    <row r="29" spans="1:12" ht="24.95" customHeight="1">
      <c r="A29" s="145"/>
      <c r="B29" s="146"/>
      <c r="C29" s="148"/>
      <c r="D29" s="144"/>
      <c r="E29" s="14" t="s">
        <v>241</v>
      </c>
      <c r="F29" s="14" t="s">
        <v>251</v>
      </c>
      <c r="G29" s="15" t="s">
        <v>299</v>
      </c>
      <c r="H29" s="17" t="s">
        <v>244</v>
      </c>
      <c r="I29" s="18">
        <v>90</v>
      </c>
      <c r="J29" s="18" t="s">
        <v>253</v>
      </c>
      <c r="K29" s="182">
        <v>0.1</v>
      </c>
      <c r="L29" s="18" t="s">
        <v>246</v>
      </c>
    </row>
    <row r="30" spans="1:12" ht="24.95" customHeight="1">
      <c r="A30" s="145"/>
      <c r="B30" s="146"/>
      <c r="C30" s="148"/>
      <c r="D30" s="144"/>
      <c r="E30" s="14" t="s">
        <v>241</v>
      </c>
      <c r="F30" s="14" t="s">
        <v>251</v>
      </c>
      <c r="G30" s="15" t="s">
        <v>300</v>
      </c>
      <c r="H30" s="17" t="s">
        <v>244</v>
      </c>
      <c r="I30" s="18">
        <v>90</v>
      </c>
      <c r="J30" s="18" t="s">
        <v>253</v>
      </c>
      <c r="K30" s="182">
        <v>0.1</v>
      </c>
      <c r="L30" s="18" t="s">
        <v>246</v>
      </c>
    </row>
    <row r="31" spans="1:12" ht="24.95" customHeight="1">
      <c r="A31" s="145"/>
      <c r="B31" s="146"/>
      <c r="C31" s="148"/>
      <c r="D31" s="144"/>
      <c r="E31" s="14" t="s">
        <v>241</v>
      </c>
      <c r="F31" s="14" t="s">
        <v>255</v>
      </c>
      <c r="G31" s="20" t="s">
        <v>287</v>
      </c>
      <c r="H31" s="21" t="s">
        <v>262</v>
      </c>
      <c r="I31" s="20" t="s">
        <v>301</v>
      </c>
      <c r="J31" s="18" t="s">
        <v>302</v>
      </c>
      <c r="K31" s="182">
        <v>0.1</v>
      </c>
      <c r="L31" s="18" t="s">
        <v>246</v>
      </c>
    </row>
    <row r="32" spans="1:12" ht="24.95" customHeight="1">
      <c r="A32" s="145"/>
      <c r="B32" s="146"/>
      <c r="C32" s="148"/>
      <c r="D32" s="144"/>
      <c r="E32" s="14" t="s">
        <v>241</v>
      </c>
      <c r="F32" s="14" t="s">
        <v>261</v>
      </c>
      <c r="G32" s="20" t="s">
        <v>303</v>
      </c>
      <c r="H32" s="21" t="s">
        <v>262</v>
      </c>
      <c r="I32" s="126" t="s">
        <v>461</v>
      </c>
      <c r="J32" s="127" t="s">
        <v>462</v>
      </c>
      <c r="K32" s="182">
        <v>0.1</v>
      </c>
      <c r="L32" s="18" t="s">
        <v>246</v>
      </c>
    </row>
    <row r="33" spans="1:12" ht="24.95" customHeight="1">
      <c r="A33" s="145"/>
      <c r="B33" s="146"/>
      <c r="C33" s="148"/>
      <c r="D33" s="144"/>
      <c r="E33" s="14" t="s">
        <v>260</v>
      </c>
      <c r="F33" s="22" t="s">
        <v>264</v>
      </c>
      <c r="G33" s="15" t="s">
        <v>304</v>
      </c>
      <c r="H33" s="16"/>
      <c r="I33" s="15" t="s">
        <v>305</v>
      </c>
      <c r="J33" s="18"/>
      <c r="K33" s="182">
        <v>0.1</v>
      </c>
      <c r="L33" s="18" t="s">
        <v>246</v>
      </c>
    </row>
    <row r="34" spans="1:12" ht="24.95" customHeight="1">
      <c r="A34" s="145"/>
      <c r="B34" s="146"/>
      <c r="C34" s="148"/>
      <c r="D34" s="144"/>
      <c r="E34" s="14" t="s">
        <v>260</v>
      </c>
      <c r="F34" s="22" t="s">
        <v>306</v>
      </c>
      <c r="G34" s="15" t="s">
        <v>307</v>
      </c>
      <c r="H34" s="16"/>
      <c r="I34" s="15" t="s">
        <v>269</v>
      </c>
      <c r="J34" s="18"/>
      <c r="K34" s="182">
        <v>0.1</v>
      </c>
      <c r="L34" s="18" t="s">
        <v>246</v>
      </c>
    </row>
    <row r="35" spans="1:12" ht="24.95" customHeight="1">
      <c r="A35" s="145"/>
      <c r="B35" s="146"/>
      <c r="C35" s="148"/>
      <c r="D35" s="144"/>
      <c r="E35" s="14" t="s">
        <v>270</v>
      </c>
      <c r="F35" s="14" t="s">
        <v>271</v>
      </c>
      <c r="G35" s="15" t="s">
        <v>272</v>
      </c>
      <c r="H35" s="15" t="s">
        <v>257</v>
      </c>
      <c r="I35" s="18">
        <v>1</v>
      </c>
      <c r="J35" s="18" t="s">
        <v>248</v>
      </c>
      <c r="K35" s="182">
        <v>0.1</v>
      </c>
      <c r="L35" s="18" t="s">
        <v>246</v>
      </c>
    </row>
    <row r="36" spans="1:12" ht="24.95" customHeight="1">
      <c r="A36" s="145"/>
      <c r="B36" s="146" t="s">
        <v>308</v>
      </c>
      <c r="C36" s="148">
        <v>2</v>
      </c>
      <c r="D36" s="144" t="s">
        <v>309</v>
      </c>
      <c r="E36" s="14" t="s">
        <v>241</v>
      </c>
      <c r="F36" s="14" t="s">
        <v>242</v>
      </c>
      <c r="G36" s="15" t="s">
        <v>310</v>
      </c>
      <c r="H36" s="15" t="s">
        <v>244</v>
      </c>
      <c r="I36" s="18">
        <v>25</v>
      </c>
      <c r="J36" s="18" t="s">
        <v>311</v>
      </c>
      <c r="K36" s="182">
        <v>0.1</v>
      </c>
      <c r="L36" s="18" t="s">
        <v>246</v>
      </c>
    </row>
    <row r="37" spans="1:12" ht="24.95" customHeight="1">
      <c r="A37" s="145"/>
      <c r="B37" s="146"/>
      <c r="C37" s="148"/>
      <c r="D37" s="144"/>
      <c r="E37" s="14" t="s">
        <v>241</v>
      </c>
      <c r="F37" s="14" t="s">
        <v>242</v>
      </c>
      <c r="G37" s="15" t="s">
        <v>312</v>
      </c>
      <c r="H37" s="15" t="s">
        <v>244</v>
      </c>
      <c r="I37" s="18">
        <v>95</v>
      </c>
      <c r="J37" s="18" t="s">
        <v>253</v>
      </c>
      <c r="K37" s="182">
        <v>0.1</v>
      </c>
      <c r="L37" s="18" t="s">
        <v>246</v>
      </c>
    </row>
    <row r="38" spans="1:12" ht="24.95" customHeight="1">
      <c r="A38" s="145" t="s">
        <v>238</v>
      </c>
      <c r="B38" s="146"/>
      <c r="C38" s="148"/>
      <c r="D38" s="144"/>
      <c r="E38" s="14" t="s">
        <v>241</v>
      </c>
      <c r="F38" s="14" t="s">
        <v>242</v>
      </c>
      <c r="G38" s="15" t="s">
        <v>313</v>
      </c>
      <c r="H38" s="15" t="s">
        <v>244</v>
      </c>
      <c r="I38" s="18">
        <v>10</v>
      </c>
      <c r="J38" s="18" t="s">
        <v>248</v>
      </c>
      <c r="K38" s="182">
        <v>0.1</v>
      </c>
      <c r="L38" s="18" t="s">
        <v>246</v>
      </c>
    </row>
    <row r="39" spans="1:12" ht="24.95" customHeight="1">
      <c r="A39" s="145"/>
      <c r="B39" s="146"/>
      <c r="C39" s="148"/>
      <c r="D39" s="144"/>
      <c r="E39" s="14" t="s">
        <v>241</v>
      </c>
      <c r="F39" s="14" t="s">
        <v>251</v>
      </c>
      <c r="G39" s="15" t="s">
        <v>314</v>
      </c>
      <c r="H39" s="21" t="s">
        <v>262</v>
      </c>
      <c r="I39" s="18">
        <v>100</v>
      </c>
      <c r="J39" s="18" t="s">
        <v>253</v>
      </c>
      <c r="K39" s="182">
        <v>0.1</v>
      </c>
      <c r="L39" s="18" t="s">
        <v>246</v>
      </c>
    </row>
    <row r="40" spans="1:12" ht="24.95" customHeight="1">
      <c r="A40" s="145"/>
      <c r="B40" s="146"/>
      <c r="C40" s="148"/>
      <c r="D40" s="144"/>
      <c r="E40" s="14" t="s">
        <v>241</v>
      </c>
      <c r="F40" s="14" t="s">
        <v>251</v>
      </c>
      <c r="G40" s="15" t="s">
        <v>315</v>
      </c>
      <c r="H40" s="15" t="s">
        <v>244</v>
      </c>
      <c r="I40" s="18">
        <v>80</v>
      </c>
      <c r="J40" s="18" t="s">
        <v>253</v>
      </c>
      <c r="K40" s="182">
        <v>0.1</v>
      </c>
      <c r="L40" s="18" t="s">
        <v>246</v>
      </c>
    </row>
    <row r="41" spans="1:12" ht="24.95" customHeight="1">
      <c r="A41" s="145"/>
      <c r="B41" s="146"/>
      <c r="C41" s="148"/>
      <c r="D41" s="144"/>
      <c r="E41" s="14" t="s">
        <v>241</v>
      </c>
      <c r="F41" s="14" t="s">
        <v>255</v>
      </c>
      <c r="G41" s="15" t="s">
        <v>316</v>
      </c>
      <c r="H41" s="21" t="s">
        <v>262</v>
      </c>
      <c r="I41" s="18">
        <v>2022</v>
      </c>
      <c r="J41" s="18" t="s">
        <v>302</v>
      </c>
      <c r="K41" s="182">
        <v>0.1</v>
      </c>
      <c r="L41" s="18" t="s">
        <v>246</v>
      </c>
    </row>
    <row r="42" spans="1:12" ht="24.95" customHeight="1">
      <c r="A42" s="145"/>
      <c r="B42" s="146"/>
      <c r="C42" s="148"/>
      <c r="D42" s="144"/>
      <c r="E42" s="14" t="s">
        <v>241</v>
      </c>
      <c r="F42" s="14" t="s">
        <v>261</v>
      </c>
      <c r="G42" s="23" t="s">
        <v>317</v>
      </c>
      <c r="H42" s="21" t="s">
        <v>262</v>
      </c>
      <c r="I42" s="18">
        <v>2</v>
      </c>
      <c r="J42" s="18" t="s">
        <v>263</v>
      </c>
      <c r="K42" s="182">
        <v>0.1</v>
      </c>
      <c r="L42" s="18" t="s">
        <v>246</v>
      </c>
    </row>
    <row r="43" spans="1:12" ht="24.95" customHeight="1">
      <c r="A43" s="145"/>
      <c r="B43" s="146"/>
      <c r="C43" s="148"/>
      <c r="D43" s="144"/>
      <c r="E43" s="14" t="s">
        <v>260</v>
      </c>
      <c r="F43" s="22" t="s">
        <v>264</v>
      </c>
      <c r="G43" s="15" t="s">
        <v>318</v>
      </c>
      <c r="H43" s="15" t="s">
        <v>269</v>
      </c>
      <c r="I43" s="18"/>
      <c r="J43" s="18"/>
      <c r="K43" s="182">
        <v>0.1</v>
      </c>
      <c r="L43" s="18" t="s">
        <v>246</v>
      </c>
    </row>
    <row r="44" spans="1:12" ht="24.95" customHeight="1">
      <c r="A44" s="145"/>
      <c r="B44" s="146"/>
      <c r="C44" s="148"/>
      <c r="D44" s="144"/>
      <c r="E44" s="14" t="s">
        <v>260</v>
      </c>
      <c r="F44" s="22" t="s">
        <v>306</v>
      </c>
      <c r="G44" s="15" t="s">
        <v>319</v>
      </c>
      <c r="H44" s="15" t="s">
        <v>320</v>
      </c>
      <c r="I44" s="18"/>
      <c r="J44" s="18"/>
      <c r="K44" s="182">
        <v>0.1</v>
      </c>
      <c r="L44" s="18" t="s">
        <v>246</v>
      </c>
    </row>
    <row r="45" spans="1:12" ht="24.95" customHeight="1">
      <c r="A45" s="145"/>
      <c r="B45" s="146"/>
      <c r="C45" s="148"/>
      <c r="D45" s="144"/>
      <c r="E45" s="14" t="s">
        <v>270</v>
      </c>
      <c r="F45" s="14" t="s">
        <v>271</v>
      </c>
      <c r="G45" s="15" t="s">
        <v>321</v>
      </c>
      <c r="H45" s="21" t="s">
        <v>262</v>
      </c>
      <c r="I45" s="18">
        <v>85</v>
      </c>
      <c r="J45" s="18" t="s">
        <v>253</v>
      </c>
      <c r="K45" s="182">
        <v>0.1</v>
      </c>
      <c r="L45" s="18" t="s">
        <v>246</v>
      </c>
    </row>
    <row r="46" spans="1:12" s="191" customFormat="1" ht="24.95" customHeight="1">
      <c r="A46" s="145"/>
      <c r="B46" s="183" t="s">
        <v>322</v>
      </c>
      <c r="C46" s="184">
        <v>1</v>
      </c>
      <c r="D46" s="185" t="s">
        <v>323</v>
      </c>
      <c r="E46" s="186" t="s">
        <v>241</v>
      </c>
      <c r="F46" s="186" t="s">
        <v>242</v>
      </c>
      <c r="G46" s="187" t="s">
        <v>324</v>
      </c>
      <c r="H46" s="188" t="s">
        <v>262</v>
      </c>
      <c r="I46" s="189">
        <v>9</v>
      </c>
      <c r="J46" s="189" t="s">
        <v>325</v>
      </c>
      <c r="K46" s="190">
        <v>0.1</v>
      </c>
      <c r="L46" s="189" t="s">
        <v>246</v>
      </c>
    </row>
    <row r="47" spans="1:12" s="191" customFormat="1" ht="24.95" customHeight="1">
      <c r="A47" s="145"/>
      <c r="B47" s="183"/>
      <c r="C47" s="184"/>
      <c r="D47" s="185"/>
      <c r="E47" s="186" t="s">
        <v>241</v>
      </c>
      <c r="F47" s="186" t="s">
        <v>242</v>
      </c>
      <c r="G47" s="187" t="s">
        <v>326</v>
      </c>
      <c r="H47" s="188" t="s">
        <v>262</v>
      </c>
      <c r="I47" s="189">
        <v>5</v>
      </c>
      <c r="J47" s="189" t="s">
        <v>325</v>
      </c>
      <c r="K47" s="190">
        <v>0.1</v>
      </c>
      <c r="L47" s="189" t="s">
        <v>246</v>
      </c>
    </row>
    <row r="48" spans="1:12" s="191" customFormat="1" ht="24.95" customHeight="1">
      <c r="A48" s="145"/>
      <c r="B48" s="183"/>
      <c r="C48" s="184"/>
      <c r="D48" s="185"/>
      <c r="E48" s="186" t="s">
        <v>241</v>
      </c>
      <c r="F48" s="186" t="s">
        <v>251</v>
      </c>
      <c r="G48" s="187" t="s">
        <v>324</v>
      </c>
      <c r="H48" s="192"/>
      <c r="I48" s="193" t="s">
        <v>327</v>
      </c>
      <c r="J48" s="189"/>
      <c r="K48" s="190">
        <v>0.1</v>
      </c>
      <c r="L48" s="189" t="s">
        <v>246</v>
      </c>
    </row>
    <row r="49" spans="1:12" s="191" customFormat="1" ht="24.95" customHeight="1">
      <c r="A49" s="194" t="s">
        <v>238</v>
      </c>
      <c r="B49" s="183"/>
      <c r="C49" s="184"/>
      <c r="D49" s="185"/>
      <c r="E49" s="186" t="s">
        <v>241</v>
      </c>
      <c r="F49" s="186" t="s">
        <v>251</v>
      </c>
      <c r="G49" s="187" t="s">
        <v>326</v>
      </c>
      <c r="H49" s="192"/>
      <c r="I49" s="195" t="s">
        <v>328</v>
      </c>
      <c r="J49" s="189"/>
      <c r="K49" s="190">
        <v>0.1</v>
      </c>
      <c r="L49" s="189" t="s">
        <v>246</v>
      </c>
    </row>
    <row r="50" spans="1:12" s="191" customFormat="1" ht="24.95" customHeight="1">
      <c r="A50" s="194"/>
      <c r="B50" s="183"/>
      <c r="C50" s="184"/>
      <c r="D50" s="185"/>
      <c r="E50" s="186" t="s">
        <v>241</v>
      </c>
      <c r="F50" s="186" t="s">
        <v>255</v>
      </c>
      <c r="G50" s="196" t="s">
        <v>463</v>
      </c>
      <c r="H50" s="192"/>
      <c r="I50" s="197">
        <v>2022</v>
      </c>
      <c r="J50" s="189" t="s">
        <v>302</v>
      </c>
      <c r="K50" s="190">
        <v>0.1</v>
      </c>
      <c r="L50" s="189" t="s">
        <v>246</v>
      </c>
    </row>
    <row r="51" spans="1:12" s="191" customFormat="1" ht="24.95" customHeight="1">
      <c r="A51" s="194"/>
      <c r="B51" s="183"/>
      <c r="C51" s="184"/>
      <c r="D51" s="185"/>
      <c r="E51" s="186" t="s">
        <v>241</v>
      </c>
      <c r="F51" s="186" t="s">
        <v>261</v>
      </c>
      <c r="G51" s="187" t="s">
        <v>329</v>
      </c>
      <c r="H51" s="188" t="s">
        <v>262</v>
      </c>
      <c r="I51" s="189">
        <v>0.5</v>
      </c>
      <c r="J51" s="189" t="s">
        <v>263</v>
      </c>
      <c r="K51" s="190">
        <v>0.05</v>
      </c>
      <c r="L51" s="189" t="s">
        <v>246</v>
      </c>
    </row>
    <row r="52" spans="1:12" s="191" customFormat="1" ht="24.95" customHeight="1">
      <c r="A52" s="194"/>
      <c r="B52" s="183"/>
      <c r="C52" s="184"/>
      <c r="D52" s="185"/>
      <c r="E52" s="186" t="s">
        <v>241</v>
      </c>
      <c r="F52" s="186" t="s">
        <v>261</v>
      </c>
      <c r="G52" s="187" t="s">
        <v>330</v>
      </c>
      <c r="H52" s="188" t="s">
        <v>262</v>
      </c>
      <c r="I52" s="189">
        <v>0.5</v>
      </c>
      <c r="J52" s="189" t="s">
        <v>263</v>
      </c>
      <c r="K52" s="190">
        <v>0.05</v>
      </c>
      <c r="L52" s="189" t="s">
        <v>246</v>
      </c>
    </row>
    <row r="53" spans="1:12" s="191" customFormat="1" ht="24.95" customHeight="1">
      <c r="A53" s="194"/>
      <c r="B53" s="183"/>
      <c r="C53" s="184"/>
      <c r="D53" s="185"/>
      <c r="E53" s="186" t="s">
        <v>260</v>
      </c>
      <c r="F53" s="186" t="s">
        <v>331</v>
      </c>
      <c r="G53" s="187" t="s">
        <v>332</v>
      </c>
      <c r="H53" s="188" t="s">
        <v>262</v>
      </c>
      <c r="I53" s="189">
        <v>100</v>
      </c>
      <c r="J53" s="189" t="s">
        <v>253</v>
      </c>
      <c r="K53" s="190">
        <v>0.05</v>
      </c>
      <c r="L53" s="189" t="s">
        <v>246</v>
      </c>
    </row>
    <row r="54" spans="1:12" s="191" customFormat="1" ht="24.95" customHeight="1">
      <c r="A54" s="194"/>
      <c r="B54" s="183"/>
      <c r="C54" s="184"/>
      <c r="D54" s="185"/>
      <c r="E54" s="186" t="s">
        <v>260</v>
      </c>
      <c r="F54" s="186" t="s">
        <v>331</v>
      </c>
      <c r="G54" s="187" t="s">
        <v>333</v>
      </c>
      <c r="H54" s="188" t="s">
        <v>262</v>
      </c>
      <c r="I54" s="189">
        <v>100</v>
      </c>
      <c r="J54" s="189" t="s">
        <v>253</v>
      </c>
      <c r="K54" s="190">
        <v>0.05</v>
      </c>
      <c r="L54" s="189" t="s">
        <v>246</v>
      </c>
    </row>
    <row r="55" spans="1:12" s="191" customFormat="1" ht="24.95" customHeight="1">
      <c r="A55" s="194"/>
      <c r="B55" s="183"/>
      <c r="C55" s="184"/>
      <c r="D55" s="185"/>
      <c r="E55" s="186" t="s">
        <v>260</v>
      </c>
      <c r="F55" s="186" t="s">
        <v>264</v>
      </c>
      <c r="G55" s="187" t="s">
        <v>334</v>
      </c>
      <c r="H55" s="187" t="s">
        <v>244</v>
      </c>
      <c r="I55" s="189">
        <v>95</v>
      </c>
      <c r="J55" s="189" t="s">
        <v>253</v>
      </c>
      <c r="K55" s="190">
        <v>0.05</v>
      </c>
      <c r="L55" s="189" t="s">
        <v>246</v>
      </c>
    </row>
    <row r="56" spans="1:12" s="191" customFormat="1" ht="24.95" customHeight="1">
      <c r="A56" s="194"/>
      <c r="B56" s="183"/>
      <c r="C56" s="184"/>
      <c r="D56" s="185"/>
      <c r="E56" s="186" t="s">
        <v>260</v>
      </c>
      <c r="F56" s="186" t="s">
        <v>264</v>
      </c>
      <c r="G56" s="187" t="s">
        <v>335</v>
      </c>
      <c r="H56" s="189"/>
      <c r="I56" s="189" t="s">
        <v>336</v>
      </c>
      <c r="J56" s="189"/>
      <c r="K56" s="190">
        <v>0.1</v>
      </c>
      <c r="L56" s="189" t="s">
        <v>246</v>
      </c>
    </row>
    <row r="57" spans="1:12" s="191" customFormat="1" ht="24.95" customHeight="1">
      <c r="A57" s="194"/>
      <c r="B57" s="183"/>
      <c r="C57" s="184"/>
      <c r="D57" s="185"/>
      <c r="E57" s="186" t="s">
        <v>260</v>
      </c>
      <c r="F57" s="186" t="s">
        <v>267</v>
      </c>
      <c r="G57" s="187" t="s">
        <v>337</v>
      </c>
      <c r="H57" s="189"/>
      <c r="I57" s="189" t="s">
        <v>336</v>
      </c>
      <c r="J57" s="189"/>
      <c r="K57" s="190">
        <v>0.05</v>
      </c>
      <c r="L57" s="189" t="s">
        <v>246</v>
      </c>
    </row>
    <row r="58" spans="1:12" s="191" customFormat="1" ht="24.95" customHeight="1">
      <c r="A58" s="194"/>
      <c r="B58" s="183"/>
      <c r="C58" s="184"/>
      <c r="D58" s="185"/>
      <c r="E58" s="186" t="s">
        <v>260</v>
      </c>
      <c r="F58" s="186" t="s">
        <v>267</v>
      </c>
      <c r="G58" s="187" t="s">
        <v>338</v>
      </c>
      <c r="H58" s="189"/>
      <c r="I58" s="189" t="s">
        <v>336</v>
      </c>
      <c r="J58" s="189"/>
      <c r="K58" s="190">
        <v>0.05</v>
      </c>
      <c r="L58" s="189" t="s">
        <v>246</v>
      </c>
    </row>
    <row r="59" spans="1:12" s="191" customFormat="1" ht="24.95" customHeight="1">
      <c r="A59" s="194"/>
      <c r="B59" s="183"/>
      <c r="C59" s="184"/>
      <c r="D59" s="185"/>
      <c r="E59" s="186" t="s">
        <v>270</v>
      </c>
      <c r="F59" s="186" t="s">
        <v>271</v>
      </c>
      <c r="G59" s="187" t="s">
        <v>339</v>
      </c>
      <c r="H59" s="188" t="s">
        <v>262</v>
      </c>
      <c r="I59" s="189">
        <v>100</v>
      </c>
      <c r="J59" s="189" t="s">
        <v>253</v>
      </c>
      <c r="K59" s="190">
        <v>0.05</v>
      </c>
      <c r="L59" s="189" t="s">
        <v>246</v>
      </c>
    </row>
    <row r="60" spans="1:12" ht="24.95" customHeight="1">
      <c r="A60" s="145" t="s">
        <v>238</v>
      </c>
      <c r="B60" s="146" t="s">
        <v>340</v>
      </c>
      <c r="C60" s="148">
        <v>2</v>
      </c>
      <c r="D60" s="144" t="s">
        <v>341</v>
      </c>
      <c r="E60" s="14" t="s">
        <v>241</v>
      </c>
      <c r="F60" s="14" t="s">
        <v>242</v>
      </c>
      <c r="G60" s="15" t="s">
        <v>342</v>
      </c>
      <c r="H60" s="21" t="s">
        <v>262</v>
      </c>
      <c r="I60" s="18">
        <v>400</v>
      </c>
      <c r="J60" s="18" t="s">
        <v>343</v>
      </c>
      <c r="K60" s="182">
        <v>0.2</v>
      </c>
      <c r="L60" s="18" t="s">
        <v>246</v>
      </c>
    </row>
    <row r="61" spans="1:12" ht="51" customHeight="1">
      <c r="A61" s="145"/>
      <c r="B61" s="146"/>
      <c r="C61" s="148"/>
      <c r="D61" s="144"/>
      <c r="E61" s="14" t="s">
        <v>241</v>
      </c>
      <c r="F61" s="14" t="s">
        <v>251</v>
      </c>
      <c r="G61" s="15" t="s">
        <v>344</v>
      </c>
      <c r="H61" s="16"/>
      <c r="I61" s="25" t="s">
        <v>345</v>
      </c>
      <c r="J61" s="18"/>
      <c r="K61" s="182">
        <v>0.2</v>
      </c>
      <c r="L61" s="18" t="s">
        <v>246</v>
      </c>
    </row>
    <row r="62" spans="1:12" ht="24.95" customHeight="1">
      <c r="A62" s="145"/>
      <c r="B62" s="146"/>
      <c r="C62" s="148"/>
      <c r="D62" s="144"/>
      <c r="E62" s="14" t="s">
        <v>241</v>
      </c>
      <c r="F62" s="14" t="s">
        <v>255</v>
      </c>
      <c r="G62" s="15" t="s">
        <v>346</v>
      </c>
      <c r="H62" s="15"/>
      <c r="I62" s="18">
        <v>2022</v>
      </c>
      <c r="J62" s="18" t="s">
        <v>302</v>
      </c>
      <c r="K62" s="182">
        <v>0.1</v>
      </c>
      <c r="L62" s="18" t="s">
        <v>246</v>
      </c>
    </row>
    <row r="63" spans="1:12" ht="24.95" customHeight="1">
      <c r="A63" s="145"/>
      <c r="B63" s="146"/>
      <c r="C63" s="148"/>
      <c r="D63" s="144"/>
      <c r="E63" s="14" t="s">
        <v>241</v>
      </c>
      <c r="F63" s="14" t="s">
        <v>261</v>
      </c>
      <c r="G63" s="15" t="s">
        <v>347</v>
      </c>
      <c r="H63" s="21" t="s">
        <v>262</v>
      </c>
      <c r="I63" s="18">
        <v>2</v>
      </c>
      <c r="J63" s="18" t="s">
        <v>263</v>
      </c>
      <c r="K63" s="182">
        <v>0.1</v>
      </c>
      <c r="L63" s="18" t="s">
        <v>246</v>
      </c>
    </row>
    <row r="64" spans="1:12" ht="51" customHeight="1">
      <c r="A64" s="145"/>
      <c r="B64" s="146"/>
      <c r="C64" s="148"/>
      <c r="D64" s="144"/>
      <c r="E64" s="14" t="s">
        <v>260</v>
      </c>
      <c r="F64" s="14" t="s">
        <v>331</v>
      </c>
      <c r="G64" s="15" t="s">
        <v>348</v>
      </c>
      <c r="H64" s="16"/>
      <c r="I64" s="25" t="s">
        <v>349</v>
      </c>
      <c r="J64" s="18"/>
      <c r="K64" s="182">
        <v>0.2</v>
      </c>
      <c r="L64" s="18" t="s">
        <v>246</v>
      </c>
    </row>
    <row r="65" spans="1:12" ht="24.95" customHeight="1">
      <c r="A65" s="145"/>
      <c r="B65" s="146"/>
      <c r="C65" s="148"/>
      <c r="D65" s="144"/>
      <c r="E65" s="14" t="s">
        <v>260</v>
      </c>
      <c r="F65" s="14" t="s">
        <v>267</v>
      </c>
      <c r="G65" s="15" t="s">
        <v>350</v>
      </c>
      <c r="H65" s="16"/>
      <c r="I65" s="25" t="s">
        <v>320</v>
      </c>
      <c r="J65" s="18"/>
      <c r="K65" s="182">
        <v>0.1</v>
      </c>
      <c r="L65" s="18" t="s">
        <v>246</v>
      </c>
    </row>
    <row r="66" spans="1:12" ht="24.95" customHeight="1">
      <c r="A66" s="145"/>
      <c r="B66" s="146"/>
      <c r="C66" s="148"/>
      <c r="D66" s="144"/>
      <c r="E66" s="14" t="s">
        <v>270</v>
      </c>
      <c r="F66" s="14" t="s">
        <v>271</v>
      </c>
      <c r="G66" s="15" t="s">
        <v>351</v>
      </c>
      <c r="H66" s="17" t="s">
        <v>244</v>
      </c>
      <c r="I66" s="18">
        <v>70</v>
      </c>
      <c r="J66" s="18" t="s">
        <v>352</v>
      </c>
      <c r="K66" s="182">
        <v>0.1</v>
      </c>
      <c r="L66" s="18" t="s">
        <v>246</v>
      </c>
    </row>
    <row r="67" spans="1:12" ht="24.95" customHeight="1">
      <c r="A67" s="145"/>
      <c r="B67" s="146" t="s">
        <v>353</v>
      </c>
      <c r="C67" s="148">
        <v>25</v>
      </c>
      <c r="D67" s="144" t="s">
        <v>354</v>
      </c>
      <c r="E67" s="14" t="s">
        <v>241</v>
      </c>
      <c r="F67" s="14" t="s">
        <v>242</v>
      </c>
      <c r="G67" s="15" t="s">
        <v>355</v>
      </c>
      <c r="H67" s="21" t="s">
        <v>262</v>
      </c>
      <c r="I67" s="18" t="s">
        <v>356</v>
      </c>
      <c r="J67" s="18" t="s">
        <v>343</v>
      </c>
      <c r="K67" s="182">
        <v>0.1</v>
      </c>
      <c r="L67" s="18" t="s">
        <v>246</v>
      </c>
    </row>
    <row r="68" spans="1:12" ht="24.95" customHeight="1">
      <c r="A68" s="145"/>
      <c r="B68" s="146"/>
      <c r="C68" s="148"/>
      <c r="D68" s="144"/>
      <c r="E68" s="14" t="s">
        <v>241</v>
      </c>
      <c r="F68" s="14" t="s">
        <v>242</v>
      </c>
      <c r="G68" s="15" t="s">
        <v>357</v>
      </c>
      <c r="H68" s="15" t="s">
        <v>244</v>
      </c>
      <c r="I68" s="18" t="s">
        <v>358</v>
      </c>
      <c r="J68" s="18" t="s">
        <v>343</v>
      </c>
      <c r="K68" s="182">
        <v>0.1</v>
      </c>
      <c r="L68" s="18" t="s">
        <v>246</v>
      </c>
    </row>
    <row r="69" spans="1:12" ht="24.95" customHeight="1">
      <c r="A69" s="145"/>
      <c r="B69" s="146"/>
      <c r="C69" s="148"/>
      <c r="D69" s="144"/>
      <c r="E69" s="14" t="s">
        <v>241</v>
      </c>
      <c r="F69" s="14" t="s">
        <v>242</v>
      </c>
      <c r="G69" s="15" t="s">
        <v>359</v>
      </c>
      <c r="H69" s="15" t="s">
        <v>244</v>
      </c>
      <c r="I69" s="18" t="s">
        <v>360</v>
      </c>
      <c r="J69" s="18" t="s">
        <v>343</v>
      </c>
      <c r="K69" s="182">
        <v>0.1</v>
      </c>
      <c r="L69" s="18" t="s">
        <v>246</v>
      </c>
    </row>
    <row r="70" spans="1:12" ht="24.95" customHeight="1">
      <c r="A70" s="145"/>
      <c r="B70" s="146"/>
      <c r="C70" s="148"/>
      <c r="D70" s="144"/>
      <c r="E70" s="14" t="s">
        <v>241</v>
      </c>
      <c r="F70" s="14" t="s">
        <v>251</v>
      </c>
      <c r="G70" s="15" t="s">
        <v>361</v>
      </c>
      <c r="H70" s="21" t="s">
        <v>262</v>
      </c>
      <c r="I70" s="18">
        <v>100</v>
      </c>
      <c r="J70" s="18" t="s">
        <v>253</v>
      </c>
      <c r="K70" s="182">
        <v>0.02</v>
      </c>
      <c r="L70" s="18" t="s">
        <v>246</v>
      </c>
    </row>
    <row r="71" spans="1:12" ht="24.95" customHeight="1">
      <c r="A71" s="145" t="s">
        <v>238</v>
      </c>
      <c r="B71" s="146"/>
      <c r="C71" s="148"/>
      <c r="D71" s="144"/>
      <c r="E71" s="14" t="s">
        <v>241</v>
      </c>
      <c r="F71" s="14" t="s">
        <v>255</v>
      </c>
      <c r="G71" s="15" t="s">
        <v>346</v>
      </c>
      <c r="H71" s="15"/>
      <c r="I71" s="18">
        <v>2022</v>
      </c>
      <c r="J71" s="18" t="s">
        <v>302</v>
      </c>
      <c r="K71" s="182">
        <v>0.1</v>
      </c>
      <c r="L71" s="18" t="s">
        <v>246</v>
      </c>
    </row>
    <row r="72" spans="1:12" ht="24.95" customHeight="1">
      <c r="A72" s="145"/>
      <c r="B72" s="146"/>
      <c r="C72" s="148"/>
      <c r="D72" s="144"/>
      <c r="E72" s="14" t="s">
        <v>241</v>
      </c>
      <c r="F72" s="14" t="s">
        <v>261</v>
      </c>
      <c r="G72" s="16" t="s">
        <v>303</v>
      </c>
      <c r="H72" s="21" t="s">
        <v>262</v>
      </c>
      <c r="I72" s="18">
        <v>25</v>
      </c>
      <c r="J72" s="18" t="s">
        <v>263</v>
      </c>
      <c r="K72" s="182">
        <v>0.1</v>
      </c>
      <c r="L72" s="18" t="s">
        <v>246</v>
      </c>
    </row>
    <row r="73" spans="1:12" ht="24.95" customHeight="1">
      <c r="A73" s="145"/>
      <c r="B73" s="146"/>
      <c r="C73" s="148"/>
      <c r="D73" s="144"/>
      <c r="E73" s="14" t="s">
        <v>260</v>
      </c>
      <c r="F73" s="14" t="s">
        <v>264</v>
      </c>
      <c r="G73" s="15" t="s">
        <v>362</v>
      </c>
      <c r="H73" s="16"/>
      <c r="I73" s="15" t="s">
        <v>269</v>
      </c>
      <c r="J73" s="18"/>
      <c r="K73" s="182">
        <v>0.1</v>
      </c>
      <c r="L73" s="18" t="s">
        <v>246</v>
      </c>
    </row>
    <row r="74" spans="1:12" ht="24.95" customHeight="1">
      <c r="A74" s="145"/>
      <c r="B74" s="146"/>
      <c r="C74" s="148"/>
      <c r="D74" s="144"/>
      <c r="E74" s="14" t="s">
        <v>260</v>
      </c>
      <c r="F74" s="14" t="s">
        <v>267</v>
      </c>
      <c r="G74" s="15" t="s">
        <v>363</v>
      </c>
      <c r="H74" s="16"/>
      <c r="I74" s="15" t="s">
        <v>364</v>
      </c>
      <c r="J74" s="18"/>
      <c r="K74" s="182">
        <v>0.1</v>
      </c>
      <c r="L74" s="18" t="s">
        <v>246</v>
      </c>
    </row>
    <row r="75" spans="1:12" ht="24.95" customHeight="1">
      <c r="A75" s="145"/>
      <c r="B75" s="146"/>
      <c r="C75" s="148"/>
      <c r="D75" s="144"/>
      <c r="E75" s="14" t="s">
        <v>270</v>
      </c>
      <c r="F75" s="14" t="s">
        <v>271</v>
      </c>
      <c r="G75" s="15" t="s">
        <v>321</v>
      </c>
      <c r="H75" s="15" t="s">
        <v>244</v>
      </c>
      <c r="I75" s="18">
        <v>80</v>
      </c>
      <c r="J75" s="18" t="s">
        <v>253</v>
      </c>
      <c r="K75" s="182">
        <v>0.1</v>
      </c>
      <c r="L75" s="18" t="s">
        <v>246</v>
      </c>
    </row>
    <row r="76" spans="1:12" ht="24.95" customHeight="1">
      <c r="A76" s="145"/>
      <c r="B76" s="146" t="s">
        <v>365</v>
      </c>
      <c r="C76" s="148">
        <v>2</v>
      </c>
      <c r="D76" s="144" t="s">
        <v>366</v>
      </c>
      <c r="E76" s="14" t="s">
        <v>241</v>
      </c>
      <c r="F76" s="14" t="s">
        <v>242</v>
      </c>
      <c r="G76" s="15" t="s">
        <v>367</v>
      </c>
      <c r="H76" s="17" t="s">
        <v>257</v>
      </c>
      <c r="I76" s="18">
        <v>2</v>
      </c>
      <c r="J76" s="18" t="s">
        <v>311</v>
      </c>
      <c r="K76" s="182">
        <v>0.1</v>
      </c>
      <c r="L76" s="18" t="s">
        <v>246</v>
      </c>
    </row>
    <row r="77" spans="1:12" ht="24.95" customHeight="1">
      <c r="A77" s="145"/>
      <c r="B77" s="146"/>
      <c r="C77" s="148"/>
      <c r="D77" s="144"/>
      <c r="E77" s="14" t="s">
        <v>241</v>
      </c>
      <c r="F77" s="14" t="s">
        <v>242</v>
      </c>
      <c r="G77" s="15" t="s">
        <v>368</v>
      </c>
      <c r="H77" s="15" t="s">
        <v>369</v>
      </c>
      <c r="I77" s="18">
        <v>1</v>
      </c>
      <c r="J77" s="18" t="s">
        <v>311</v>
      </c>
      <c r="K77" s="182">
        <v>0.1</v>
      </c>
      <c r="L77" s="18" t="s">
        <v>246</v>
      </c>
    </row>
    <row r="78" spans="1:12" ht="24.95" customHeight="1">
      <c r="A78" s="145"/>
      <c r="B78" s="146"/>
      <c r="C78" s="148"/>
      <c r="D78" s="144"/>
      <c r="E78" s="14" t="s">
        <v>241</v>
      </c>
      <c r="F78" s="14" t="s">
        <v>242</v>
      </c>
      <c r="G78" s="15" t="s">
        <v>370</v>
      </c>
      <c r="H78" s="17">
        <v>1</v>
      </c>
      <c r="I78" s="18">
        <v>100</v>
      </c>
      <c r="J78" s="18" t="s">
        <v>253</v>
      </c>
      <c r="K78" s="182">
        <v>0.1</v>
      </c>
      <c r="L78" s="18" t="s">
        <v>246</v>
      </c>
    </row>
    <row r="79" spans="1:12" ht="24.95" customHeight="1">
      <c r="A79" s="145"/>
      <c r="B79" s="146"/>
      <c r="C79" s="148"/>
      <c r="D79" s="144"/>
      <c r="E79" s="14" t="s">
        <v>241</v>
      </c>
      <c r="F79" s="14" t="s">
        <v>251</v>
      </c>
      <c r="G79" s="15" t="s">
        <v>371</v>
      </c>
      <c r="H79" s="17">
        <v>1</v>
      </c>
      <c r="I79" s="18">
        <v>100</v>
      </c>
      <c r="J79" s="18" t="s">
        <v>253</v>
      </c>
      <c r="K79" s="182">
        <v>0.1</v>
      </c>
      <c r="L79" s="18" t="s">
        <v>246</v>
      </c>
    </row>
    <row r="80" spans="1:12" ht="24.95" customHeight="1">
      <c r="A80" s="145"/>
      <c r="B80" s="146"/>
      <c r="C80" s="148"/>
      <c r="D80" s="144"/>
      <c r="E80" s="14" t="s">
        <v>241</v>
      </c>
      <c r="F80" s="14" t="s">
        <v>251</v>
      </c>
      <c r="G80" s="15" t="s">
        <v>372</v>
      </c>
      <c r="H80" s="15" t="s">
        <v>244</v>
      </c>
      <c r="I80" s="18">
        <v>75</v>
      </c>
      <c r="J80" s="18" t="s">
        <v>253</v>
      </c>
      <c r="K80" s="182">
        <v>0.1</v>
      </c>
      <c r="L80" s="18" t="s">
        <v>246</v>
      </c>
    </row>
    <row r="81" spans="1:12" ht="24.95" customHeight="1">
      <c r="A81" s="145"/>
      <c r="B81" s="146"/>
      <c r="C81" s="148"/>
      <c r="D81" s="144"/>
      <c r="E81" s="14" t="s">
        <v>241</v>
      </c>
      <c r="F81" s="14" t="s">
        <v>255</v>
      </c>
      <c r="G81" s="15" t="s">
        <v>373</v>
      </c>
      <c r="H81" s="15" t="s">
        <v>257</v>
      </c>
      <c r="I81" s="18">
        <v>1</v>
      </c>
      <c r="J81" s="18" t="s">
        <v>258</v>
      </c>
      <c r="K81" s="182">
        <v>0.1</v>
      </c>
      <c r="L81" s="18" t="s">
        <v>246</v>
      </c>
    </row>
    <row r="82" spans="1:12" ht="24.95" customHeight="1">
      <c r="A82" s="145" t="s">
        <v>238</v>
      </c>
      <c r="B82" s="146"/>
      <c r="C82" s="148"/>
      <c r="D82" s="144"/>
      <c r="E82" s="14" t="s">
        <v>241</v>
      </c>
      <c r="F82" s="14" t="s">
        <v>261</v>
      </c>
      <c r="G82" s="15" t="s">
        <v>365</v>
      </c>
      <c r="H82" s="21" t="s">
        <v>262</v>
      </c>
      <c r="I82" s="18">
        <v>2</v>
      </c>
      <c r="J82" s="18" t="s">
        <v>263</v>
      </c>
      <c r="K82" s="182">
        <v>0.1</v>
      </c>
      <c r="L82" s="18" t="s">
        <v>246</v>
      </c>
    </row>
    <row r="83" spans="1:12" ht="24.95" customHeight="1">
      <c r="A83" s="145"/>
      <c r="B83" s="146"/>
      <c r="C83" s="148"/>
      <c r="D83" s="144"/>
      <c r="E83" s="14" t="s">
        <v>260</v>
      </c>
      <c r="F83" s="14" t="s">
        <v>264</v>
      </c>
      <c r="G83" s="15" t="s">
        <v>374</v>
      </c>
      <c r="H83" s="15" t="s">
        <v>305</v>
      </c>
      <c r="I83" s="15" t="s">
        <v>305</v>
      </c>
      <c r="J83" s="18"/>
      <c r="K83" s="182">
        <v>0.1</v>
      </c>
      <c r="L83" s="18" t="s">
        <v>246</v>
      </c>
    </row>
    <row r="84" spans="1:12" ht="24.95" customHeight="1">
      <c r="A84" s="145"/>
      <c r="B84" s="146"/>
      <c r="C84" s="148"/>
      <c r="D84" s="144"/>
      <c r="E84" s="14" t="s">
        <v>260</v>
      </c>
      <c r="F84" s="14" t="s">
        <v>267</v>
      </c>
      <c r="G84" s="15" t="s">
        <v>375</v>
      </c>
      <c r="H84" s="15" t="s">
        <v>269</v>
      </c>
      <c r="I84" s="15" t="s">
        <v>269</v>
      </c>
      <c r="J84" s="18"/>
      <c r="K84" s="182">
        <v>0.1</v>
      </c>
      <c r="L84" s="18" t="s">
        <v>246</v>
      </c>
    </row>
    <row r="85" spans="1:12" ht="24.95" customHeight="1">
      <c r="A85" s="145"/>
      <c r="B85" s="146"/>
      <c r="C85" s="148"/>
      <c r="D85" s="144"/>
      <c r="E85" s="14" t="s">
        <v>270</v>
      </c>
      <c r="F85" s="14" t="s">
        <v>271</v>
      </c>
      <c r="G85" s="15" t="s">
        <v>376</v>
      </c>
      <c r="H85" s="17" t="s">
        <v>244</v>
      </c>
      <c r="I85" s="18">
        <v>85</v>
      </c>
      <c r="J85" s="18" t="s">
        <v>253</v>
      </c>
      <c r="K85" s="182">
        <v>0.1</v>
      </c>
      <c r="L85" s="18" t="s">
        <v>246</v>
      </c>
    </row>
    <row r="86" spans="1:12" s="191" customFormat="1" ht="24.95" customHeight="1">
      <c r="A86" s="145"/>
      <c r="B86" s="183" t="s">
        <v>377</v>
      </c>
      <c r="C86" s="184">
        <v>5</v>
      </c>
      <c r="D86" s="185" t="s">
        <v>378</v>
      </c>
      <c r="E86" s="186" t="s">
        <v>241</v>
      </c>
      <c r="F86" s="186" t="s">
        <v>242</v>
      </c>
      <c r="G86" s="187" t="s">
        <v>379</v>
      </c>
      <c r="H86" s="187" t="s">
        <v>380</v>
      </c>
      <c r="I86" s="189">
        <v>100</v>
      </c>
      <c r="J86" s="189" t="s">
        <v>253</v>
      </c>
      <c r="K86" s="190">
        <v>0.1</v>
      </c>
      <c r="L86" s="189" t="s">
        <v>246</v>
      </c>
    </row>
    <row r="87" spans="1:12" s="191" customFormat="1" ht="24.95" customHeight="1">
      <c r="A87" s="145"/>
      <c r="B87" s="183"/>
      <c r="C87" s="184"/>
      <c r="D87" s="185"/>
      <c r="E87" s="186" t="s">
        <v>241</v>
      </c>
      <c r="F87" s="186" t="s">
        <v>242</v>
      </c>
      <c r="G87" s="187" t="s">
        <v>381</v>
      </c>
      <c r="H87" s="187" t="s">
        <v>380</v>
      </c>
      <c r="I87" s="189">
        <v>101</v>
      </c>
      <c r="J87" s="189" t="s">
        <v>253</v>
      </c>
      <c r="K87" s="190">
        <v>0.1</v>
      </c>
      <c r="L87" s="189" t="s">
        <v>246</v>
      </c>
    </row>
    <row r="88" spans="1:12" s="191" customFormat="1" ht="24.95" customHeight="1">
      <c r="A88" s="145"/>
      <c r="B88" s="183"/>
      <c r="C88" s="184"/>
      <c r="D88" s="185"/>
      <c r="E88" s="186" t="s">
        <v>241</v>
      </c>
      <c r="F88" s="186" t="s">
        <v>251</v>
      </c>
      <c r="G88" s="187" t="s">
        <v>382</v>
      </c>
      <c r="H88" s="198" t="s">
        <v>383</v>
      </c>
      <c r="I88" s="199">
        <v>95</v>
      </c>
      <c r="J88" s="189" t="s">
        <v>253</v>
      </c>
      <c r="K88" s="190">
        <v>0.1</v>
      </c>
      <c r="L88" s="189" t="s">
        <v>246</v>
      </c>
    </row>
    <row r="89" spans="1:12" s="191" customFormat="1" ht="27" customHeight="1">
      <c r="A89" s="145"/>
      <c r="B89" s="183"/>
      <c r="C89" s="184"/>
      <c r="D89" s="185"/>
      <c r="E89" s="186" t="s">
        <v>241</v>
      </c>
      <c r="F89" s="186" t="s">
        <v>251</v>
      </c>
      <c r="G89" s="187" t="s">
        <v>384</v>
      </c>
      <c r="H89" s="193" t="s">
        <v>385</v>
      </c>
      <c r="I89" s="189"/>
      <c r="J89" s="189"/>
      <c r="K89" s="190">
        <v>0.1</v>
      </c>
      <c r="L89" s="189" t="s">
        <v>246</v>
      </c>
    </row>
    <row r="90" spans="1:12" s="191" customFormat="1" ht="24.95" customHeight="1">
      <c r="A90" s="145"/>
      <c r="B90" s="183"/>
      <c r="C90" s="184"/>
      <c r="D90" s="185"/>
      <c r="E90" s="186" t="s">
        <v>241</v>
      </c>
      <c r="F90" s="186" t="s">
        <v>255</v>
      </c>
      <c r="G90" s="187" t="s">
        <v>346</v>
      </c>
      <c r="H90" s="187"/>
      <c r="I90" s="189">
        <v>2022</v>
      </c>
      <c r="J90" s="189" t="s">
        <v>302</v>
      </c>
      <c r="K90" s="190">
        <v>0.1</v>
      </c>
      <c r="L90" s="189" t="s">
        <v>246</v>
      </c>
    </row>
    <row r="91" spans="1:12" s="191" customFormat="1" ht="24.95" customHeight="1">
      <c r="A91" s="145"/>
      <c r="B91" s="183"/>
      <c r="C91" s="184"/>
      <c r="D91" s="185"/>
      <c r="E91" s="186" t="s">
        <v>241</v>
      </c>
      <c r="F91" s="186" t="s">
        <v>261</v>
      </c>
      <c r="G91" s="189" t="s">
        <v>303</v>
      </c>
      <c r="H91" s="188" t="s">
        <v>262</v>
      </c>
      <c r="I91" s="189">
        <v>5</v>
      </c>
      <c r="J91" s="189" t="s">
        <v>263</v>
      </c>
      <c r="K91" s="190">
        <v>0.1</v>
      </c>
      <c r="L91" s="189" t="s">
        <v>246</v>
      </c>
    </row>
    <row r="92" spans="1:12" s="191" customFormat="1" ht="54" customHeight="1">
      <c r="A92" s="145"/>
      <c r="B92" s="183"/>
      <c r="C92" s="184"/>
      <c r="D92" s="185"/>
      <c r="E92" s="186" t="s">
        <v>260</v>
      </c>
      <c r="F92" s="191" t="s">
        <v>386</v>
      </c>
      <c r="G92" s="187" t="s">
        <v>387</v>
      </c>
      <c r="H92" s="192"/>
      <c r="I92" s="195" t="s">
        <v>388</v>
      </c>
      <c r="J92" s="189"/>
      <c r="K92" s="190">
        <v>0.1</v>
      </c>
      <c r="L92" s="189" t="s">
        <v>246</v>
      </c>
    </row>
    <row r="93" spans="1:12" s="191" customFormat="1" ht="24.95" customHeight="1">
      <c r="A93" s="145" t="s">
        <v>238</v>
      </c>
      <c r="B93" s="183"/>
      <c r="C93" s="184"/>
      <c r="D93" s="185"/>
      <c r="E93" s="186" t="s">
        <v>260</v>
      </c>
      <c r="F93" s="186" t="s">
        <v>267</v>
      </c>
      <c r="G93" s="187" t="s">
        <v>389</v>
      </c>
      <c r="H93" s="192"/>
      <c r="I93" s="195" t="s">
        <v>390</v>
      </c>
      <c r="J93" s="189"/>
      <c r="K93" s="190">
        <v>0.2</v>
      </c>
      <c r="L93" s="189" t="s">
        <v>246</v>
      </c>
    </row>
    <row r="94" spans="1:12" s="191" customFormat="1" ht="24.95" customHeight="1">
      <c r="A94" s="145"/>
      <c r="B94" s="183"/>
      <c r="C94" s="184"/>
      <c r="D94" s="185"/>
      <c r="E94" s="186" t="s">
        <v>270</v>
      </c>
      <c r="F94" s="186" t="s">
        <v>271</v>
      </c>
      <c r="G94" s="187" t="s">
        <v>391</v>
      </c>
      <c r="H94" s="192"/>
      <c r="I94" s="193" t="s">
        <v>392</v>
      </c>
      <c r="J94" s="189"/>
      <c r="K94" s="190">
        <v>0.1</v>
      </c>
      <c r="L94" s="189" t="s">
        <v>246</v>
      </c>
    </row>
    <row r="95" spans="1:12" ht="24.95" customHeight="1">
      <c r="A95" s="145"/>
      <c r="B95" s="146" t="s">
        <v>393</v>
      </c>
      <c r="C95" s="148">
        <v>15</v>
      </c>
      <c r="D95" s="144" t="s">
        <v>394</v>
      </c>
      <c r="E95" s="14" t="s">
        <v>241</v>
      </c>
      <c r="F95" s="14" t="s">
        <v>242</v>
      </c>
      <c r="G95" s="26" t="s">
        <v>395</v>
      </c>
      <c r="H95" s="16"/>
      <c r="I95" s="26" t="s">
        <v>396</v>
      </c>
      <c r="J95" s="18"/>
      <c r="K95" s="182">
        <v>0.1</v>
      </c>
      <c r="L95" s="18" t="s">
        <v>246</v>
      </c>
    </row>
    <row r="96" spans="1:12" ht="24.95" customHeight="1">
      <c r="A96" s="145"/>
      <c r="B96" s="146"/>
      <c r="C96" s="148"/>
      <c r="D96" s="144"/>
      <c r="E96" s="14" t="s">
        <v>241</v>
      </c>
      <c r="F96" s="14" t="s">
        <v>242</v>
      </c>
      <c r="G96" s="26" t="s">
        <v>397</v>
      </c>
      <c r="H96" s="16"/>
      <c r="I96" s="26" t="s">
        <v>398</v>
      </c>
      <c r="J96" s="18"/>
      <c r="K96" s="182">
        <v>0.1</v>
      </c>
      <c r="L96" s="18" t="s">
        <v>246</v>
      </c>
    </row>
    <row r="97" spans="1:12" ht="24.95" customHeight="1">
      <c r="A97" s="145"/>
      <c r="B97" s="146"/>
      <c r="C97" s="148"/>
      <c r="D97" s="144"/>
      <c r="E97" s="14" t="s">
        <v>241</v>
      </c>
      <c r="F97" s="14" t="s">
        <v>251</v>
      </c>
      <c r="G97" s="27" t="s">
        <v>399</v>
      </c>
      <c r="H97" s="16"/>
      <c r="I97" s="29" t="s">
        <v>400</v>
      </c>
      <c r="J97" s="18"/>
      <c r="K97" s="182">
        <v>0.2</v>
      </c>
      <c r="L97" s="18" t="s">
        <v>246</v>
      </c>
    </row>
    <row r="98" spans="1:12" ht="24.95" customHeight="1">
      <c r="A98" s="145"/>
      <c r="B98" s="146"/>
      <c r="C98" s="148"/>
      <c r="D98" s="144"/>
      <c r="E98" s="14" t="s">
        <v>241</v>
      </c>
      <c r="F98" s="14" t="s">
        <v>255</v>
      </c>
      <c r="G98" s="20" t="s">
        <v>287</v>
      </c>
      <c r="H98" s="16"/>
      <c r="I98" s="20" t="s">
        <v>401</v>
      </c>
      <c r="J98" s="18"/>
      <c r="K98" s="182">
        <v>0.1</v>
      </c>
      <c r="L98" s="18" t="s">
        <v>246</v>
      </c>
    </row>
    <row r="99" spans="1:12" ht="24.95" customHeight="1">
      <c r="A99" s="145"/>
      <c r="B99" s="146"/>
      <c r="C99" s="148"/>
      <c r="D99" s="144"/>
      <c r="E99" s="14" t="s">
        <v>241</v>
      </c>
      <c r="F99" s="14" t="s">
        <v>261</v>
      </c>
      <c r="G99" s="18" t="s">
        <v>317</v>
      </c>
      <c r="H99" s="21" t="s">
        <v>262</v>
      </c>
      <c r="I99" s="18">
        <v>15</v>
      </c>
      <c r="J99" s="18" t="s">
        <v>263</v>
      </c>
      <c r="K99" s="182">
        <v>0.1</v>
      </c>
      <c r="L99" s="18" t="s">
        <v>246</v>
      </c>
    </row>
    <row r="100" spans="1:12" ht="24.95" customHeight="1">
      <c r="A100" s="145"/>
      <c r="B100" s="146"/>
      <c r="C100" s="148"/>
      <c r="D100" s="144"/>
      <c r="E100" s="14" t="s">
        <v>260</v>
      </c>
      <c r="F100" s="14" t="s">
        <v>264</v>
      </c>
      <c r="G100" s="26" t="s">
        <v>402</v>
      </c>
      <c r="H100" s="16"/>
      <c r="I100" s="30" t="s">
        <v>403</v>
      </c>
      <c r="J100" s="18"/>
      <c r="K100" s="182">
        <v>0.1</v>
      </c>
      <c r="L100" s="18" t="s">
        <v>246</v>
      </c>
    </row>
    <row r="101" spans="1:12" ht="24.95" customHeight="1">
      <c r="A101" s="145"/>
      <c r="B101" s="146"/>
      <c r="C101" s="148"/>
      <c r="D101" s="144"/>
      <c r="E101" s="14" t="s">
        <v>260</v>
      </c>
      <c r="F101" s="14" t="s">
        <v>267</v>
      </c>
      <c r="G101" s="26" t="s">
        <v>404</v>
      </c>
      <c r="H101" s="16"/>
      <c r="I101" s="26" t="s">
        <v>405</v>
      </c>
      <c r="J101" s="18"/>
      <c r="K101" s="182">
        <v>0.2</v>
      </c>
      <c r="L101" s="18" t="s">
        <v>246</v>
      </c>
    </row>
    <row r="102" spans="1:12" ht="24.95" customHeight="1">
      <c r="A102" s="145"/>
      <c r="B102" s="146"/>
      <c r="C102" s="148"/>
      <c r="D102" s="144"/>
      <c r="E102" s="14" t="s">
        <v>270</v>
      </c>
      <c r="F102" s="14" t="s">
        <v>271</v>
      </c>
      <c r="G102" s="26" t="s">
        <v>406</v>
      </c>
      <c r="H102" s="16"/>
      <c r="I102" s="26" t="s">
        <v>407</v>
      </c>
      <c r="J102" s="18"/>
      <c r="K102" s="182">
        <v>0.1</v>
      </c>
      <c r="L102" s="18" t="s">
        <v>246</v>
      </c>
    </row>
    <row r="103" spans="1:12" ht="24.95" customHeight="1">
      <c r="A103" s="145"/>
      <c r="B103" s="146" t="s">
        <v>408</v>
      </c>
      <c r="C103" s="148">
        <v>1</v>
      </c>
      <c r="D103" s="144" t="s">
        <v>409</v>
      </c>
      <c r="E103" s="14" t="s">
        <v>241</v>
      </c>
      <c r="F103" s="14" t="s">
        <v>242</v>
      </c>
      <c r="G103" s="15" t="s">
        <v>410</v>
      </c>
      <c r="H103" s="17" t="s">
        <v>244</v>
      </c>
      <c r="I103" s="24">
        <v>30</v>
      </c>
      <c r="J103" s="18" t="s">
        <v>245</v>
      </c>
      <c r="K103" s="182">
        <v>0.1</v>
      </c>
      <c r="L103" s="18" t="s">
        <v>246</v>
      </c>
    </row>
    <row r="104" spans="1:12" ht="24.95" customHeight="1">
      <c r="A104" s="145" t="s">
        <v>238</v>
      </c>
      <c r="B104" s="146"/>
      <c r="C104" s="148"/>
      <c r="D104" s="144"/>
      <c r="E104" s="14" t="s">
        <v>241</v>
      </c>
      <c r="F104" s="14" t="s">
        <v>242</v>
      </c>
      <c r="G104" s="15" t="s">
        <v>411</v>
      </c>
      <c r="H104" s="17" t="s">
        <v>244</v>
      </c>
      <c r="I104" s="18">
        <v>1</v>
      </c>
      <c r="J104" s="18" t="s">
        <v>245</v>
      </c>
      <c r="K104" s="182">
        <v>0.1</v>
      </c>
      <c r="L104" s="18" t="s">
        <v>246</v>
      </c>
    </row>
    <row r="105" spans="1:12" ht="24.95" customHeight="1">
      <c r="A105" s="145"/>
      <c r="B105" s="146"/>
      <c r="C105" s="148"/>
      <c r="D105" s="144"/>
      <c r="E105" s="14" t="s">
        <v>241</v>
      </c>
      <c r="F105" s="14" t="s">
        <v>242</v>
      </c>
      <c r="G105" s="17" t="s">
        <v>412</v>
      </c>
      <c r="H105" s="17" t="s">
        <v>244</v>
      </c>
      <c r="I105" s="18">
        <v>5</v>
      </c>
      <c r="J105" s="18" t="s">
        <v>245</v>
      </c>
      <c r="K105" s="182">
        <v>0.05</v>
      </c>
      <c r="L105" s="18" t="s">
        <v>246</v>
      </c>
    </row>
    <row r="106" spans="1:12" ht="24.95" customHeight="1">
      <c r="A106" s="145"/>
      <c r="B106" s="146"/>
      <c r="C106" s="148"/>
      <c r="D106" s="144"/>
      <c r="E106" s="14" t="s">
        <v>241</v>
      </c>
      <c r="F106" s="14" t="s">
        <v>251</v>
      </c>
      <c r="G106" s="15" t="s">
        <v>413</v>
      </c>
      <c r="H106" s="21" t="s">
        <v>262</v>
      </c>
      <c r="I106" s="18">
        <v>100</v>
      </c>
      <c r="J106" s="18" t="s">
        <v>253</v>
      </c>
      <c r="K106" s="182">
        <v>0.1</v>
      </c>
      <c r="L106" s="18" t="s">
        <v>246</v>
      </c>
    </row>
    <row r="107" spans="1:12" ht="24.95" customHeight="1">
      <c r="A107" s="145"/>
      <c r="B107" s="146"/>
      <c r="C107" s="148"/>
      <c r="D107" s="144"/>
      <c r="E107" s="14" t="s">
        <v>241</v>
      </c>
      <c r="F107" s="14" t="s">
        <v>251</v>
      </c>
      <c r="G107" s="15" t="s">
        <v>414</v>
      </c>
      <c r="H107" s="128" t="s">
        <v>464</v>
      </c>
      <c r="I107" s="18">
        <v>100</v>
      </c>
      <c r="J107" s="18" t="s">
        <v>253</v>
      </c>
      <c r="K107" s="182">
        <v>0.1</v>
      </c>
      <c r="L107" s="18" t="s">
        <v>246</v>
      </c>
    </row>
    <row r="108" spans="1:12" ht="24.95" customHeight="1">
      <c r="A108" s="145"/>
      <c r="B108" s="146"/>
      <c r="C108" s="148"/>
      <c r="D108" s="144"/>
      <c r="E108" s="14" t="s">
        <v>241</v>
      </c>
      <c r="F108" s="14" t="s">
        <v>255</v>
      </c>
      <c r="G108" s="20" t="s">
        <v>287</v>
      </c>
      <c r="H108" s="20"/>
      <c r="I108" s="18">
        <v>2022</v>
      </c>
      <c r="J108" s="18" t="s">
        <v>302</v>
      </c>
      <c r="K108" s="182">
        <v>0.05</v>
      </c>
      <c r="L108" s="18" t="s">
        <v>246</v>
      </c>
    </row>
    <row r="109" spans="1:12" ht="24.95" customHeight="1">
      <c r="A109" s="145"/>
      <c r="B109" s="146"/>
      <c r="C109" s="148"/>
      <c r="D109" s="144"/>
      <c r="E109" s="14" t="s">
        <v>241</v>
      </c>
      <c r="F109" s="14" t="s">
        <v>261</v>
      </c>
      <c r="G109" s="20" t="s">
        <v>317</v>
      </c>
      <c r="H109" s="126" t="s">
        <v>464</v>
      </c>
      <c r="I109" s="18">
        <v>1</v>
      </c>
      <c r="J109" s="18" t="s">
        <v>263</v>
      </c>
      <c r="K109" s="182">
        <v>0.05</v>
      </c>
      <c r="L109" s="18" t="s">
        <v>246</v>
      </c>
    </row>
    <row r="110" spans="1:12" ht="24.95" customHeight="1">
      <c r="A110" s="145"/>
      <c r="B110" s="146"/>
      <c r="C110" s="148"/>
      <c r="D110" s="144"/>
      <c r="E110" s="14" t="s">
        <v>260</v>
      </c>
      <c r="F110" s="14" t="s">
        <v>331</v>
      </c>
      <c r="G110" s="15" t="s">
        <v>415</v>
      </c>
      <c r="H110" s="16"/>
      <c r="I110" s="15" t="s">
        <v>416</v>
      </c>
      <c r="J110" s="18"/>
      <c r="K110" s="182">
        <v>0.1</v>
      </c>
      <c r="L110" s="18" t="s">
        <v>246</v>
      </c>
    </row>
    <row r="111" spans="1:12" ht="24.95" customHeight="1">
      <c r="A111" s="145"/>
      <c r="B111" s="146"/>
      <c r="C111" s="148"/>
      <c r="D111" s="144"/>
      <c r="E111" s="14" t="s">
        <v>260</v>
      </c>
      <c r="F111" s="14" t="s">
        <v>264</v>
      </c>
      <c r="G111" s="15" t="s">
        <v>417</v>
      </c>
      <c r="H111" s="16"/>
      <c r="I111" s="15" t="s">
        <v>320</v>
      </c>
      <c r="J111" s="18"/>
      <c r="K111" s="182">
        <v>0.1</v>
      </c>
      <c r="L111" s="18" t="s">
        <v>246</v>
      </c>
    </row>
    <row r="112" spans="1:12" ht="24.95" customHeight="1">
      <c r="A112" s="145"/>
      <c r="B112" s="146"/>
      <c r="C112" s="148"/>
      <c r="D112" s="144"/>
      <c r="E112" s="14" t="s">
        <v>260</v>
      </c>
      <c r="F112" s="14" t="s">
        <v>264</v>
      </c>
      <c r="G112" s="15" t="s">
        <v>418</v>
      </c>
      <c r="H112" s="16"/>
      <c r="I112" s="15" t="s">
        <v>320</v>
      </c>
      <c r="J112" s="18"/>
      <c r="K112" s="182">
        <v>0.1</v>
      </c>
      <c r="L112" s="18" t="s">
        <v>246</v>
      </c>
    </row>
    <row r="113" spans="1:12" ht="24.95" customHeight="1">
      <c r="A113" s="145"/>
      <c r="B113" s="146"/>
      <c r="C113" s="148"/>
      <c r="D113" s="144"/>
      <c r="E113" s="14" t="s">
        <v>260</v>
      </c>
      <c r="F113" s="14" t="s">
        <v>267</v>
      </c>
      <c r="G113" s="15" t="s">
        <v>419</v>
      </c>
      <c r="H113" s="16"/>
      <c r="I113" s="15" t="s">
        <v>420</v>
      </c>
      <c r="J113" s="18"/>
      <c r="K113" s="182">
        <v>0.1</v>
      </c>
      <c r="L113" s="18" t="s">
        <v>246</v>
      </c>
    </row>
    <row r="114" spans="1:12" ht="24.95" customHeight="1">
      <c r="A114" s="145"/>
      <c r="B114" s="146"/>
      <c r="C114" s="148"/>
      <c r="D114" s="144"/>
      <c r="E114" s="14" t="s">
        <v>270</v>
      </c>
      <c r="F114" s="14" t="s">
        <v>271</v>
      </c>
      <c r="G114" s="15" t="s">
        <v>421</v>
      </c>
      <c r="H114" s="17" t="s">
        <v>244</v>
      </c>
      <c r="I114" s="18">
        <v>85</v>
      </c>
      <c r="J114" s="18" t="s">
        <v>253</v>
      </c>
      <c r="K114" s="182">
        <v>0.05</v>
      </c>
      <c r="L114" s="18" t="s">
        <v>246</v>
      </c>
    </row>
    <row r="115" spans="1:12" ht="38.1" customHeight="1">
      <c r="A115" s="28"/>
      <c r="B115" s="28"/>
      <c r="C115" s="10"/>
      <c r="D115" s="10"/>
      <c r="E115" s="10"/>
      <c r="F115" s="10"/>
      <c r="G115" s="10"/>
      <c r="H115" s="10"/>
      <c r="I115" s="10"/>
      <c r="J115" s="10"/>
      <c r="K115" s="10"/>
      <c r="L115" s="10"/>
    </row>
    <row r="116" spans="1:12" ht="38.1" customHeight="1">
      <c r="A116" s="28"/>
      <c r="B116" s="28"/>
      <c r="C116" s="10"/>
      <c r="D116" s="10"/>
      <c r="E116" s="10"/>
      <c r="F116" s="10"/>
      <c r="G116" s="10"/>
      <c r="H116" s="10"/>
      <c r="I116" s="10"/>
      <c r="J116" s="10"/>
      <c r="K116" s="10"/>
      <c r="L116" s="10"/>
    </row>
    <row r="117" spans="1:12" ht="38.1" customHeight="1">
      <c r="A117" s="28"/>
      <c r="B117" s="28"/>
      <c r="C117" s="10"/>
      <c r="D117" s="10"/>
      <c r="E117" s="10"/>
      <c r="F117" s="10"/>
      <c r="G117" s="10"/>
      <c r="H117" s="10"/>
      <c r="I117" s="10"/>
      <c r="J117" s="10"/>
      <c r="K117" s="10"/>
      <c r="L117" s="10"/>
    </row>
    <row r="118" spans="1:12" ht="38.1" customHeight="1">
      <c r="A118" s="28"/>
      <c r="B118" s="28"/>
      <c r="C118" s="10"/>
      <c r="D118" s="10"/>
      <c r="E118" s="10"/>
      <c r="F118" s="10"/>
      <c r="G118" s="10"/>
      <c r="H118" s="10"/>
      <c r="I118" s="10"/>
      <c r="J118" s="10"/>
      <c r="K118" s="10"/>
      <c r="L118" s="10"/>
    </row>
    <row r="119" spans="1:12" ht="38.1" customHeight="1">
      <c r="A119" s="28"/>
      <c r="B119" s="28"/>
      <c r="C119" s="10"/>
      <c r="D119" s="10"/>
      <c r="E119" s="10"/>
      <c r="F119" s="10"/>
      <c r="G119" s="10"/>
      <c r="H119" s="10"/>
      <c r="I119" s="10"/>
      <c r="J119" s="10"/>
      <c r="K119" s="10"/>
      <c r="L119" s="10"/>
    </row>
    <row r="120" spans="1:12" ht="38.1" customHeight="1">
      <c r="A120" s="28"/>
      <c r="B120" s="28"/>
      <c r="C120" s="10"/>
      <c r="D120" s="10"/>
      <c r="E120" s="10"/>
      <c r="F120" s="10"/>
      <c r="G120" s="10"/>
      <c r="H120" s="10"/>
      <c r="I120" s="10"/>
      <c r="J120" s="10"/>
      <c r="K120" s="10"/>
      <c r="L120" s="10"/>
    </row>
    <row r="121" spans="1:12" ht="38.1" customHeight="1">
      <c r="A121" s="28"/>
      <c r="B121" s="28"/>
      <c r="C121" s="10"/>
      <c r="D121" s="10"/>
      <c r="E121" s="10"/>
      <c r="F121" s="10"/>
      <c r="G121" s="10"/>
      <c r="H121" s="10"/>
      <c r="I121" s="10"/>
      <c r="J121" s="10"/>
      <c r="K121" s="10"/>
      <c r="L121" s="10"/>
    </row>
    <row r="122" spans="1:12" ht="38.1" customHeight="1">
      <c r="A122" s="28"/>
      <c r="B122" s="28"/>
      <c r="C122" s="10"/>
      <c r="D122" s="10"/>
      <c r="E122" s="10"/>
      <c r="F122" s="10"/>
      <c r="G122" s="10"/>
      <c r="H122" s="10"/>
      <c r="I122" s="10"/>
      <c r="J122" s="10"/>
      <c r="K122" s="10"/>
      <c r="L122" s="10"/>
    </row>
    <row r="123" spans="1:12" ht="38.1" customHeight="1">
      <c r="A123" s="28"/>
      <c r="B123" s="28"/>
      <c r="C123" s="10"/>
      <c r="D123" s="10"/>
      <c r="E123" s="10"/>
      <c r="F123" s="10"/>
      <c r="G123" s="10"/>
      <c r="H123" s="10"/>
      <c r="I123" s="10"/>
      <c r="J123" s="10"/>
      <c r="K123" s="10"/>
      <c r="L123" s="10"/>
    </row>
    <row r="124" spans="1:12" ht="38.1" customHeight="1">
      <c r="A124" s="154"/>
      <c r="B124" s="154"/>
      <c r="C124" s="155"/>
      <c r="D124" s="155"/>
      <c r="E124" s="155"/>
      <c r="F124" s="155"/>
      <c r="G124" s="155"/>
      <c r="H124" s="155"/>
      <c r="I124" s="155"/>
      <c r="J124" s="155"/>
      <c r="K124" s="155"/>
      <c r="L124" s="155"/>
    </row>
  </sheetData>
  <mergeCells count="47">
    <mergeCell ref="A124:L124"/>
    <mergeCell ref="A5:A15"/>
    <mergeCell ref="A16:A26"/>
    <mergeCell ref="A27:A37"/>
    <mergeCell ref="A38:A48"/>
    <mergeCell ref="A49:A59"/>
    <mergeCell ref="A60:A70"/>
    <mergeCell ref="A71:A81"/>
    <mergeCell ref="A82:A92"/>
    <mergeCell ref="A93:A103"/>
    <mergeCell ref="A104:A114"/>
    <mergeCell ref="B5:B15"/>
    <mergeCell ref="B16:B25"/>
    <mergeCell ref="B36:B45"/>
    <mergeCell ref="B46:B59"/>
    <mergeCell ref="B60:B66"/>
    <mergeCell ref="B67:B75"/>
    <mergeCell ref="A2:L2"/>
    <mergeCell ref="A3:D3"/>
    <mergeCell ref="J3:L3"/>
    <mergeCell ref="B76:B85"/>
    <mergeCell ref="B86:B94"/>
    <mergeCell ref="B95:B102"/>
    <mergeCell ref="B103:B114"/>
    <mergeCell ref="C5:C15"/>
    <mergeCell ref="C16:C25"/>
    <mergeCell ref="C26:C35"/>
    <mergeCell ref="C36:C45"/>
    <mergeCell ref="C46:C59"/>
    <mergeCell ref="C60:C66"/>
    <mergeCell ref="C67:C75"/>
    <mergeCell ref="C76:C85"/>
    <mergeCell ref="C86:C94"/>
    <mergeCell ref="C95:C102"/>
    <mergeCell ref="C103:C114"/>
    <mergeCell ref="B26:B35"/>
    <mergeCell ref="D5:D15"/>
    <mergeCell ref="D16:D25"/>
    <mergeCell ref="D26:D35"/>
    <mergeCell ref="D36:D45"/>
    <mergeCell ref="D46:D59"/>
    <mergeCell ref="D103:D114"/>
    <mergeCell ref="D60:D66"/>
    <mergeCell ref="D67:D75"/>
    <mergeCell ref="D76:D85"/>
    <mergeCell ref="D86:D94"/>
    <mergeCell ref="D95:D102"/>
  </mergeCells>
  <phoneticPr fontId="37" type="noConversion"/>
  <dataValidations count="1">
    <dataValidation type="list" allowBlank="1" showInputMessage="1" showErrorMessage="1" sqref="L5:L114">
      <formula1>"正向指标,反向指标"</formula1>
    </dataValidation>
  </dataValidations>
  <printOptions horizontalCentered="1"/>
  <pageMargins left="0.39305555555555599" right="0.39305555555555599" top="0.78680555555555598" bottom="0.78680555555555598" header="0.5" footer="0.5"/>
  <pageSetup paperSize="9" orientation="landscape"/>
</worksheet>
</file>

<file path=xl/worksheets/sheet15.xml><?xml version="1.0" encoding="utf-8"?>
<worksheet xmlns="http://schemas.openxmlformats.org/spreadsheetml/2006/main" xmlns:r="http://schemas.openxmlformats.org/officeDocument/2006/relationships">
  <sheetPr>
    <pageSetUpPr fitToPage="1"/>
  </sheetPr>
  <dimension ref="A1:XEZ36"/>
  <sheetViews>
    <sheetView topLeftCell="A7" workbookViewId="0">
      <selection activeCell="J12" sqref="J12"/>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0" width="10" style="1"/>
  </cols>
  <sheetData>
    <row r="1" spans="1:8" ht="24.95" customHeight="1">
      <c r="A1" s="2" t="s">
        <v>422</v>
      </c>
    </row>
    <row r="2" spans="1:8" ht="27" customHeight="1">
      <c r="A2" s="142" t="s">
        <v>423</v>
      </c>
      <c r="B2" s="142"/>
      <c r="C2" s="142"/>
      <c r="D2" s="142"/>
      <c r="E2" s="142"/>
      <c r="F2" s="142"/>
      <c r="G2" s="142"/>
      <c r="H2" s="142"/>
    </row>
    <row r="3" spans="1:8" ht="26.45" customHeight="1">
      <c r="A3" s="181" t="s">
        <v>424</v>
      </c>
      <c r="B3" s="181"/>
      <c r="C3" s="181"/>
      <c r="D3" s="181"/>
      <c r="E3" s="181"/>
      <c r="F3" s="181"/>
      <c r="G3" s="181"/>
      <c r="H3" s="181"/>
    </row>
    <row r="4" spans="1:8" ht="26.45" customHeight="1">
      <c r="A4" s="157" t="s">
        <v>425</v>
      </c>
      <c r="B4" s="157"/>
      <c r="C4" s="157"/>
      <c r="D4" s="157" t="s">
        <v>426</v>
      </c>
      <c r="E4" s="157"/>
      <c r="F4" s="157"/>
      <c r="G4" s="157"/>
      <c r="H4" s="157"/>
    </row>
    <row r="5" spans="1:8" ht="26.45" customHeight="1">
      <c r="A5" s="157" t="s">
        <v>427</v>
      </c>
      <c r="B5" s="157" t="s">
        <v>428</v>
      </c>
      <c r="C5" s="157"/>
      <c r="D5" s="157" t="s">
        <v>429</v>
      </c>
      <c r="E5" s="157"/>
      <c r="F5" s="157"/>
      <c r="G5" s="157"/>
      <c r="H5" s="157"/>
    </row>
    <row r="6" spans="1:8" ht="26.45" customHeight="1">
      <c r="A6" s="157"/>
      <c r="B6" s="160" t="s">
        <v>430</v>
      </c>
      <c r="C6" s="161"/>
      <c r="D6" s="179" t="s">
        <v>431</v>
      </c>
      <c r="E6" s="179"/>
      <c r="F6" s="179"/>
      <c r="G6" s="179"/>
      <c r="H6" s="179"/>
    </row>
    <row r="7" spans="1:8" ht="26.45" customHeight="1">
      <c r="A7" s="157"/>
      <c r="B7" s="162"/>
      <c r="C7" s="163"/>
      <c r="D7" s="179" t="s">
        <v>432</v>
      </c>
      <c r="E7" s="179"/>
      <c r="F7" s="179"/>
      <c r="G7" s="179"/>
      <c r="H7" s="179"/>
    </row>
    <row r="8" spans="1:8" ht="26.45" customHeight="1">
      <c r="A8" s="157"/>
      <c r="B8" s="162"/>
      <c r="C8" s="163"/>
      <c r="D8" s="179" t="s">
        <v>433</v>
      </c>
      <c r="E8" s="179"/>
      <c r="F8" s="179"/>
      <c r="G8" s="179"/>
      <c r="H8" s="179"/>
    </row>
    <row r="9" spans="1:8" ht="26.45" customHeight="1">
      <c r="A9" s="157"/>
      <c r="B9" s="164"/>
      <c r="C9" s="165"/>
      <c r="D9" s="179"/>
      <c r="E9" s="179"/>
      <c r="F9" s="179"/>
      <c r="G9" s="179"/>
      <c r="H9" s="179"/>
    </row>
    <row r="10" spans="1:8" ht="26.45" customHeight="1">
      <c r="A10" s="157"/>
      <c r="B10" s="157" t="s">
        <v>434</v>
      </c>
      <c r="C10" s="157"/>
      <c r="D10" s="157"/>
      <c r="E10" s="157"/>
      <c r="F10" s="3" t="s">
        <v>435</v>
      </c>
      <c r="G10" s="3" t="s">
        <v>436</v>
      </c>
      <c r="H10" s="3" t="s">
        <v>437</v>
      </c>
    </row>
    <row r="11" spans="1:8" ht="26.45" customHeight="1">
      <c r="A11" s="157"/>
      <c r="B11" s="157"/>
      <c r="C11" s="157"/>
      <c r="D11" s="157"/>
      <c r="E11" s="157"/>
      <c r="F11" s="4" t="s">
        <v>438</v>
      </c>
      <c r="G11" s="4" t="s">
        <v>438</v>
      </c>
      <c r="H11" s="4"/>
    </row>
    <row r="12" spans="1:8" ht="26.45" customHeight="1">
      <c r="A12" s="5" t="s">
        <v>439</v>
      </c>
      <c r="B12" s="180" t="s">
        <v>440</v>
      </c>
      <c r="C12" s="180"/>
      <c r="D12" s="180"/>
      <c r="E12" s="180"/>
      <c r="F12" s="180"/>
      <c r="G12" s="180"/>
      <c r="H12" s="180"/>
    </row>
    <row r="13" spans="1:8" ht="26.45" customHeight="1">
      <c r="A13" s="158" t="s">
        <v>441</v>
      </c>
      <c r="B13" s="6" t="s">
        <v>230</v>
      </c>
      <c r="C13" s="158" t="s">
        <v>231</v>
      </c>
      <c r="D13" s="158"/>
      <c r="E13" s="158" t="s">
        <v>232</v>
      </c>
      <c r="F13" s="158"/>
      <c r="G13" s="158" t="s">
        <v>442</v>
      </c>
      <c r="H13" s="158"/>
    </row>
    <row r="14" spans="1:8" ht="35.1" customHeight="1">
      <c r="A14" s="158"/>
      <c r="B14" s="159" t="s">
        <v>241</v>
      </c>
      <c r="C14" s="159" t="s">
        <v>242</v>
      </c>
      <c r="D14" s="159"/>
      <c r="E14" s="159" t="s">
        <v>443</v>
      </c>
      <c r="F14" s="159"/>
      <c r="G14" s="159" t="s">
        <v>444</v>
      </c>
      <c r="H14" s="159"/>
    </row>
    <row r="15" spans="1:8" ht="26.45" customHeight="1">
      <c r="A15" s="158"/>
      <c r="B15" s="159"/>
      <c r="C15" s="159"/>
      <c r="D15" s="159"/>
      <c r="E15" s="159" t="s">
        <v>445</v>
      </c>
      <c r="F15" s="159"/>
      <c r="G15" s="159" t="s">
        <v>446</v>
      </c>
      <c r="H15" s="159"/>
    </row>
    <row r="16" spans="1:8" ht="26.45" customHeight="1">
      <c r="A16" s="158"/>
      <c r="B16" s="159"/>
      <c r="C16" s="166" t="s">
        <v>251</v>
      </c>
      <c r="D16" s="167"/>
      <c r="E16" s="172" t="s">
        <v>447</v>
      </c>
      <c r="F16" s="173"/>
      <c r="G16" s="177">
        <v>1</v>
      </c>
      <c r="H16" s="178"/>
    </row>
    <row r="17" spans="1:13" ht="26.45" customHeight="1">
      <c r="A17" s="158"/>
      <c r="B17" s="159"/>
      <c r="C17" s="168"/>
      <c r="D17" s="169"/>
      <c r="E17" s="172" t="s">
        <v>448</v>
      </c>
      <c r="F17" s="173"/>
      <c r="G17" s="177">
        <v>1</v>
      </c>
      <c r="H17" s="178"/>
    </row>
    <row r="18" spans="1:13" ht="26.45" customHeight="1">
      <c r="A18" s="158"/>
      <c r="B18" s="159"/>
      <c r="C18" s="170"/>
      <c r="D18" s="171"/>
      <c r="E18" s="172" t="s">
        <v>449</v>
      </c>
      <c r="F18" s="173"/>
      <c r="G18" s="177">
        <v>1</v>
      </c>
      <c r="H18" s="178"/>
    </row>
    <row r="19" spans="1:13" ht="26.45" customHeight="1">
      <c r="A19" s="158"/>
      <c r="B19" s="159"/>
      <c r="C19" s="159" t="s">
        <v>255</v>
      </c>
      <c r="D19" s="159"/>
      <c r="E19" s="172" t="s">
        <v>450</v>
      </c>
      <c r="F19" s="173"/>
      <c r="G19" s="172" t="s">
        <v>451</v>
      </c>
      <c r="H19" s="174"/>
    </row>
    <row r="20" spans="1:13" ht="26.45" customHeight="1">
      <c r="A20" s="158"/>
      <c r="B20" s="159"/>
      <c r="C20" s="159"/>
      <c r="D20" s="159"/>
      <c r="E20" s="172" t="s">
        <v>452</v>
      </c>
      <c r="F20" s="173"/>
      <c r="G20" s="172" t="s">
        <v>451</v>
      </c>
      <c r="H20" s="174"/>
    </row>
    <row r="21" spans="1:13" ht="26.45" customHeight="1">
      <c r="A21" s="158"/>
      <c r="B21" s="159"/>
      <c r="C21" s="159"/>
      <c r="D21" s="159"/>
      <c r="E21" s="172" t="s">
        <v>453</v>
      </c>
      <c r="F21" s="173"/>
      <c r="G21" s="172" t="s">
        <v>451</v>
      </c>
      <c r="H21" s="174"/>
    </row>
    <row r="22" spans="1:13" ht="26.45" customHeight="1">
      <c r="A22" s="158"/>
      <c r="B22" s="159"/>
      <c r="C22" s="159" t="s">
        <v>261</v>
      </c>
      <c r="D22" s="159"/>
      <c r="E22" s="172" t="s">
        <v>187</v>
      </c>
      <c r="F22" s="173"/>
      <c r="G22" s="158" t="s">
        <v>467</v>
      </c>
      <c r="H22" s="158"/>
    </row>
    <row r="23" spans="1:13" ht="26.45" customHeight="1">
      <c r="A23" s="158"/>
      <c r="B23" s="159"/>
      <c r="C23" s="159"/>
      <c r="D23" s="159"/>
      <c r="E23" s="172" t="s">
        <v>188</v>
      </c>
      <c r="F23" s="173"/>
      <c r="G23" s="175" t="s">
        <v>466</v>
      </c>
      <c r="H23" s="176"/>
    </row>
    <row r="24" spans="1:13" ht="26.45" customHeight="1">
      <c r="A24" s="158"/>
      <c r="B24" s="159"/>
      <c r="C24" s="159"/>
      <c r="D24" s="159"/>
      <c r="E24" s="172" t="s">
        <v>454</v>
      </c>
      <c r="F24" s="173"/>
      <c r="G24" s="158" t="s">
        <v>465</v>
      </c>
      <c r="H24" s="158"/>
    </row>
    <row r="25" spans="1:13" ht="26.45" customHeight="1">
      <c r="A25" s="158"/>
      <c r="B25" s="159" t="s">
        <v>260</v>
      </c>
      <c r="C25" s="159" t="s">
        <v>331</v>
      </c>
      <c r="D25" s="159"/>
      <c r="E25" s="172" t="s">
        <v>455</v>
      </c>
      <c r="F25" s="173"/>
      <c r="G25" s="172" t="s">
        <v>456</v>
      </c>
      <c r="H25" s="173"/>
    </row>
    <row r="26" spans="1:13" ht="26.45" customHeight="1">
      <c r="A26" s="158"/>
      <c r="B26" s="159"/>
      <c r="C26" s="159" t="s">
        <v>264</v>
      </c>
      <c r="D26" s="159"/>
      <c r="E26" s="172" t="s">
        <v>457</v>
      </c>
      <c r="F26" s="173"/>
      <c r="G26" s="172" t="s">
        <v>458</v>
      </c>
      <c r="H26" s="173"/>
    </row>
    <row r="27" spans="1:13" ht="26.45" customHeight="1">
      <c r="A27" s="158"/>
      <c r="B27" s="7" t="s">
        <v>270</v>
      </c>
      <c r="C27" s="159" t="s">
        <v>271</v>
      </c>
      <c r="D27" s="159"/>
      <c r="E27" s="172" t="s">
        <v>459</v>
      </c>
      <c r="F27" s="173"/>
      <c r="G27" s="172" t="s">
        <v>460</v>
      </c>
      <c r="H27" s="173"/>
    </row>
    <row r="28" spans="1:13" ht="45" customHeight="1">
      <c r="A28" s="156"/>
      <c r="B28" s="156"/>
      <c r="C28" s="156"/>
      <c r="D28" s="156"/>
      <c r="E28" s="156"/>
      <c r="F28" s="156"/>
      <c r="G28" s="156"/>
      <c r="H28" s="156"/>
    </row>
    <row r="29" spans="1:13" ht="16.350000000000001" customHeight="1">
      <c r="A29" s="8"/>
      <c r="B29" s="8"/>
    </row>
    <row r="30" spans="1:13" ht="16.350000000000001" customHeight="1">
      <c r="A30" s="8"/>
    </row>
    <row r="31" spans="1:13" ht="16.350000000000001" customHeight="1">
      <c r="A31" s="8"/>
      <c r="M31" s="9"/>
    </row>
    <row r="32" spans="1:13" ht="16.350000000000001" customHeight="1">
      <c r="A32" s="8"/>
    </row>
    <row r="33" spans="1:8" ht="16.350000000000001" customHeight="1">
      <c r="A33" s="8"/>
      <c r="B33" s="8"/>
      <c r="C33" s="8"/>
      <c r="D33" s="8"/>
      <c r="E33" s="8"/>
      <c r="F33" s="8"/>
      <c r="G33" s="8"/>
      <c r="H33" s="8"/>
    </row>
    <row r="34" spans="1:8" ht="16.350000000000001" customHeight="1">
      <c r="A34" s="8"/>
      <c r="B34" s="8"/>
      <c r="C34" s="8"/>
      <c r="D34" s="8"/>
      <c r="E34" s="8"/>
      <c r="F34" s="8"/>
      <c r="G34" s="8"/>
      <c r="H34" s="8"/>
    </row>
    <row r="35" spans="1:8" ht="16.350000000000001" customHeight="1">
      <c r="A35" s="8"/>
      <c r="B35" s="8"/>
      <c r="C35" s="8"/>
      <c r="D35" s="8"/>
      <c r="E35" s="8"/>
      <c r="F35" s="8"/>
      <c r="G35" s="8"/>
      <c r="H35" s="8"/>
    </row>
    <row r="36" spans="1:8" ht="16.350000000000001" customHeight="1">
      <c r="A36" s="8"/>
      <c r="B36" s="8"/>
      <c r="C36" s="8"/>
      <c r="D36" s="8"/>
      <c r="E36" s="8"/>
      <c r="F36" s="8"/>
      <c r="G36" s="8"/>
      <c r="H36" s="8"/>
    </row>
  </sheetData>
  <mergeCells count="56">
    <mergeCell ref="A2:H2"/>
    <mergeCell ref="A3:H3"/>
    <mergeCell ref="A4:C4"/>
    <mergeCell ref="D4:H4"/>
    <mergeCell ref="B5:C5"/>
    <mergeCell ref="D5:H5"/>
    <mergeCell ref="D6:H6"/>
    <mergeCell ref="D7:H7"/>
    <mergeCell ref="D8:H8"/>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G27:H27"/>
    <mergeCell ref="E24:F24"/>
    <mergeCell ref="G24:H24"/>
    <mergeCell ref="C25:D25"/>
    <mergeCell ref="E25:F25"/>
    <mergeCell ref="G25:H25"/>
    <mergeCell ref="A28:H28"/>
    <mergeCell ref="A5:A11"/>
    <mergeCell ref="A13:A27"/>
    <mergeCell ref="B14:B24"/>
    <mergeCell ref="B25:B26"/>
    <mergeCell ref="B10:E11"/>
    <mergeCell ref="C14:D15"/>
    <mergeCell ref="B6:C9"/>
    <mergeCell ref="C16:D18"/>
    <mergeCell ref="C19:D21"/>
    <mergeCell ref="C22:D24"/>
    <mergeCell ref="C26:D26"/>
    <mergeCell ref="E26:F26"/>
    <mergeCell ref="G26:H26"/>
    <mergeCell ref="C27:D27"/>
    <mergeCell ref="E27:F27"/>
  </mergeCells>
  <phoneticPr fontId="37" type="noConversion"/>
  <printOptions horizontalCentered="1"/>
  <pageMargins left="1.37777777777778" right="0.98402777777777795" top="0.59027777777777801" bottom="0.5902777777777780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F41"/>
  <sheetViews>
    <sheetView workbookViewId="0">
      <pane ySplit="5" topLeftCell="A12" activePane="bottomLeft" state="frozen"/>
      <selection pane="bottomLeft" activeCell="C59" sqref="C59"/>
    </sheetView>
  </sheetViews>
  <sheetFormatPr defaultColWidth="10" defaultRowHeight="13.5"/>
  <cols>
    <col min="1" max="1" width="1.5" style="57" customWidth="1"/>
    <col min="2" max="2" width="42.625" style="57" customWidth="1"/>
    <col min="3" max="3" width="16.625" style="57" customWidth="1"/>
    <col min="4" max="4" width="42.625" style="57" customWidth="1"/>
    <col min="5" max="5" width="16.625" style="57" customWidth="1"/>
    <col min="6" max="6" width="1.5" style="57" customWidth="1"/>
    <col min="7" max="11" width="9.75" style="57" customWidth="1"/>
    <col min="12" max="16384" width="10" style="57"/>
  </cols>
  <sheetData>
    <row r="1" spans="1:6" s="108" customFormat="1" ht="24.95" customHeight="1">
      <c r="A1" s="109"/>
      <c r="B1" s="2" t="s">
        <v>3</v>
      </c>
      <c r="D1" s="2"/>
      <c r="E1" s="2"/>
      <c r="F1" s="110" t="s">
        <v>4</v>
      </c>
    </row>
    <row r="2" spans="1:6" ht="22.9" customHeight="1">
      <c r="A2" s="98"/>
      <c r="B2" s="129" t="s">
        <v>5</v>
      </c>
      <c r="C2" s="129"/>
      <c r="D2" s="129"/>
      <c r="E2" s="129"/>
      <c r="F2" s="82"/>
    </row>
    <row r="3" spans="1:6" ht="19.5" customHeight="1">
      <c r="A3" s="98"/>
      <c r="B3" s="62" t="s">
        <v>6</v>
      </c>
      <c r="D3" s="8"/>
      <c r="E3" s="111" t="s">
        <v>7</v>
      </c>
      <c r="F3" s="82"/>
    </row>
    <row r="4" spans="1:6" ht="26.1" customHeight="1">
      <c r="A4" s="98"/>
      <c r="B4" s="130" t="s">
        <v>8</v>
      </c>
      <c r="C4" s="130"/>
      <c r="D4" s="130" t="s">
        <v>9</v>
      </c>
      <c r="E4" s="130"/>
      <c r="F4" s="82"/>
    </row>
    <row r="5" spans="1:6" ht="26.1" customHeight="1">
      <c r="A5" s="98"/>
      <c r="B5" s="36" t="s">
        <v>10</v>
      </c>
      <c r="C5" s="36" t="s">
        <v>11</v>
      </c>
      <c r="D5" s="36" t="s">
        <v>10</v>
      </c>
      <c r="E5" s="36" t="s">
        <v>11</v>
      </c>
      <c r="F5" s="82"/>
    </row>
    <row r="6" spans="1:6" ht="26.1" customHeight="1">
      <c r="A6" s="131"/>
      <c r="B6" s="40" t="s">
        <v>12</v>
      </c>
      <c r="C6" s="112">
        <v>1407.1749</v>
      </c>
      <c r="D6" s="40" t="s">
        <v>13</v>
      </c>
      <c r="E6" s="113">
        <v>1094.47</v>
      </c>
      <c r="F6" s="67"/>
    </row>
    <row r="7" spans="1:6" ht="26.1" customHeight="1">
      <c r="A7" s="131"/>
      <c r="B7" s="40" t="s">
        <v>14</v>
      </c>
      <c r="C7" s="112">
        <v>14.5</v>
      </c>
      <c r="D7" s="40" t="s">
        <v>15</v>
      </c>
      <c r="F7" s="67"/>
    </row>
    <row r="8" spans="1:6" ht="26.1" customHeight="1">
      <c r="A8" s="131"/>
      <c r="B8" s="40" t="s">
        <v>16</v>
      </c>
      <c r="C8" s="41"/>
      <c r="D8" s="40" t="s">
        <v>17</v>
      </c>
      <c r="E8" s="41"/>
      <c r="F8" s="67"/>
    </row>
    <row r="9" spans="1:6" ht="26.1" customHeight="1">
      <c r="A9" s="131"/>
      <c r="B9" s="40" t="s">
        <v>18</v>
      </c>
      <c r="C9" s="41"/>
      <c r="D9" s="40" t="s">
        <v>19</v>
      </c>
      <c r="E9" s="41"/>
      <c r="F9" s="67"/>
    </row>
    <row r="10" spans="1:6" ht="26.1" customHeight="1">
      <c r="A10" s="131"/>
      <c r="B10" s="40" t="s">
        <v>20</v>
      </c>
      <c r="C10" s="41"/>
      <c r="D10" s="40" t="s">
        <v>21</v>
      </c>
      <c r="E10" s="41"/>
      <c r="F10" s="67"/>
    </row>
    <row r="11" spans="1:6" ht="26.1" customHeight="1">
      <c r="A11" s="131"/>
      <c r="B11" s="40" t="s">
        <v>22</v>
      </c>
      <c r="C11" s="41"/>
      <c r="D11" s="40" t="s">
        <v>23</v>
      </c>
      <c r="E11" s="41"/>
      <c r="F11" s="67"/>
    </row>
    <row r="12" spans="1:6" ht="26.1" customHeight="1">
      <c r="A12" s="131"/>
      <c r="B12" s="40" t="s">
        <v>24</v>
      </c>
      <c r="C12" s="41"/>
      <c r="D12" s="40" t="s">
        <v>25</v>
      </c>
      <c r="E12" s="41"/>
      <c r="F12" s="67"/>
    </row>
    <row r="13" spans="1:6" ht="26.1" customHeight="1">
      <c r="A13" s="131"/>
      <c r="B13" s="40" t="s">
        <v>24</v>
      </c>
      <c r="C13" s="41"/>
      <c r="D13" s="40" t="s">
        <v>26</v>
      </c>
      <c r="E13" s="113">
        <v>112.61</v>
      </c>
      <c r="F13" s="67"/>
    </row>
    <row r="14" spans="1:6" ht="26.1" customHeight="1">
      <c r="A14" s="131"/>
      <c r="B14" s="40" t="s">
        <v>24</v>
      </c>
      <c r="C14" s="41"/>
      <c r="D14" s="40" t="s">
        <v>27</v>
      </c>
      <c r="E14" s="41"/>
      <c r="F14" s="67"/>
    </row>
    <row r="15" spans="1:6" ht="26.1" customHeight="1">
      <c r="A15" s="131"/>
      <c r="B15" s="40" t="s">
        <v>24</v>
      </c>
      <c r="C15" s="41"/>
      <c r="D15" s="40" t="s">
        <v>28</v>
      </c>
      <c r="E15" s="113">
        <v>81.88</v>
      </c>
      <c r="F15" s="67"/>
    </row>
    <row r="16" spans="1:6" ht="26.1" customHeight="1">
      <c r="A16" s="131"/>
      <c r="B16" s="40" t="s">
        <v>24</v>
      </c>
      <c r="C16" s="41"/>
      <c r="D16" s="40" t="s">
        <v>29</v>
      </c>
      <c r="E16" s="41"/>
      <c r="F16" s="67"/>
    </row>
    <row r="17" spans="1:6" ht="26.1" customHeight="1">
      <c r="A17" s="131"/>
      <c r="B17" s="40" t="s">
        <v>24</v>
      </c>
      <c r="C17" s="41"/>
      <c r="D17" s="40" t="s">
        <v>30</v>
      </c>
      <c r="E17" s="113">
        <v>14.5</v>
      </c>
      <c r="F17" s="67"/>
    </row>
    <row r="18" spans="1:6" ht="26.1" customHeight="1">
      <c r="A18" s="131"/>
      <c r="B18" s="40" t="s">
        <v>24</v>
      </c>
      <c r="C18" s="41"/>
      <c r="D18" s="40" t="s">
        <v>31</v>
      </c>
      <c r="E18" s="41"/>
      <c r="F18" s="67"/>
    </row>
    <row r="19" spans="1:6" ht="26.1" customHeight="1">
      <c r="A19" s="131"/>
      <c r="B19" s="40" t="s">
        <v>24</v>
      </c>
      <c r="C19" s="41"/>
      <c r="D19" s="40" t="s">
        <v>32</v>
      </c>
      <c r="E19" s="41"/>
      <c r="F19" s="67"/>
    </row>
    <row r="20" spans="1:6" ht="26.1" customHeight="1">
      <c r="A20" s="131"/>
      <c r="B20" s="40" t="s">
        <v>24</v>
      </c>
      <c r="C20" s="41"/>
      <c r="D20" s="40" t="s">
        <v>33</v>
      </c>
      <c r="E20" s="41"/>
      <c r="F20" s="67"/>
    </row>
    <row r="21" spans="1:6" ht="26.1" customHeight="1">
      <c r="A21" s="131"/>
      <c r="B21" s="40" t="s">
        <v>24</v>
      </c>
      <c r="C21" s="41"/>
      <c r="D21" s="40" t="s">
        <v>34</v>
      </c>
      <c r="E21" s="41"/>
      <c r="F21" s="67"/>
    </row>
    <row r="22" spans="1:6" ht="26.1" customHeight="1">
      <c r="A22" s="131"/>
      <c r="B22" s="40" t="s">
        <v>24</v>
      </c>
      <c r="C22" s="41"/>
      <c r="D22" s="40" t="s">
        <v>35</v>
      </c>
      <c r="E22" s="41"/>
      <c r="F22" s="67"/>
    </row>
    <row r="23" spans="1:6" ht="26.1" customHeight="1">
      <c r="A23" s="131"/>
      <c r="B23" s="40" t="s">
        <v>24</v>
      </c>
      <c r="C23" s="41"/>
      <c r="D23" s="40" t="s">
        <v>36</v>
      </c>
      <c r="E23" s="41"/>
      <c r="F23" s="67"/>
    </row>
    <row r="24" spans="1:6" ht="26.1" customHeight="1">
      <c r="A24" s="131"/>
      <c r="B24" s="40" t="s">
        <v>24</v>
      </c>
      <c r="C24" s="41"/>
      <c r="D24" s="40" t="s">
        <v>37</v>
      </c>
      <c r="E24" s="41"/>
      <c r="F24" s="67"/>
    </row>
    <row r="25" spans="1:6" ht="26.1" customHeight="1">
      <c r="A25" s="131"/>
      <c r="B25" s="40" t="s">
        <v>24</v>
      </c>
      <c r="C25" s="41"/>
      <c r="D25" s="40" t="s">
        <v>38</v>
      </c>
      <c r="E25" s="113">
        <v>118.21</v>
      </c>
      <c r="F25" s="67"/>
    </row>
    <row r="26" spans="1:6" ht="26.1" customHeight="1">
      <c r="A26" s="131"/>
      <c r="B26" s="40" t="s">
        <v>24</v>
      </c>
      <c r="C26" s="41"/>
      <c r="D26" s="40" t="s">
        <v>39</v>
      </c>
      <c r="E26" s="41"/>
      <c r="F26" s="67"/>
    </row>
    <row r="27" spans="1:6" ht="26.1" customHeight="1">
      <c r="A27" s="131"/>
      <c r="B27" s="40" t="s">
        <v>24</v>
      </c>
      <c r="C27" s="41"/>
      <c r="D27" s="40" t="s">
        <v>40</v>
      </c>
      <c r="E27" s="41"/>
      <c r="F27" s="67"/>
    </row>
    <row r="28" spans="1:6" ht="26.1" customHeight="1">
      <c r="A28" s="131"/>
      <c r="B28" s="40" t="s">
        <v>24</v>
      </c>
      <c r="C28" s="41"/>
      <c r="D28" s="40" t="s">
        <v>41</v>
      </c>
      <c r="E28" s="41"/>
      <c r="F28" s="67"/>
    </row>
    <row r="29" spans="1:6" ht="26.1" customHeight="1">
      <c r="A29" s="131"/>
      <c r="B29" s="40" t="s">
        <v>24</v>
      </c>
      <c r="C29" s="41"/>
      <c r="D29" s="40" t="s">
        <v>42</v>
      </c>
      <c r="E29" s="41"/>
      <c r="F29" s="67"/>
    </row>
    <row r="30" spans="1:6" ht="26.1" customHeight="1">
      <c r="A30" s="131"/>
      <c r="B30" s="40" t="s">
        <v>24</v>
      </c>
      <c r="C30" s="41"/>
      <c r="D30" s="40" t="s">
        <v>43</v>
      </c>
      <c r="E30" s="41"/>
      <c r="F30" s="67"/>
    </row>
    <row r="31" spans="1:6" ht="26.1" customHeight="1">
      <c r="A31" s="131"/>
      <c r="B31" s="40" t="s">
        <v>24</v>
      </c>
      <c r="C31" s="41"/>
      <c r="D31" s="40" t="s">
        <v>44</v>
      </c>
      <c r="E31" s="41"/>
      <c r="F31" s="67"/>
    </row>
    <row r="32" spans="1:6" ht="26.1" customHeight="1">
      <c r="A32" s="131"/>
      <c r="B32" s="40" t="s">
        <v>24</v>
      </c>
      <c r="C32" s="41"/>
      <c r="D32" s="40" t="s">
        <v>45</v>
      </c>
      <c r="E32" s="41"/>
      <c r="F32" s="67"/>
    </row>
    <row r="33" spans="1:6" ht="26.1" customHeight="1">
      <c r="A33" s="131"/>
      <c r="B33" s="40" t="s">
        <v>24</v>
      </c>
      <c r="C33" s="41"/>
      <c r="D33" s="40" t="s">
        <v>46</v>
      </c>
      <c r="E33" s="41"/>
      <c r="F33" s="67"/>
    </row>
    <row r="34" spans="1:6" ht="26.1" customHeight="1">
      <c r="A34" s="131"/>
      <c r="B34" s="40" t="s">
        <v>24</v>
      </c>
      <c r="C34" s="41"/>
      <c r="D34" s="40" t="s">
        <v>47</v>
      </c>
      <c r="E34" s="41"/>
      <c r="F34" s="67"/>
    </row>
    <row r="35" spans="1:6" ht="26.1" customHeight="1">
      <c r="A35" s="131"/>
      <c r="B35" s="40" t="s">
        <v>24</v>
      </c>
      <c r="C35" s="41"/>
      <c r="D35" s="40" t="s">
        <v>48</v>
      </c>
      <c r="E35" s="41"/>
      <c r="F35" s="67"/>
    </row>
    <row r="36" spans="1:6" ht="26.1" customHeight="1">
      <c r="A36" s="68"/>
      <c r="B36" s="36" t="s">
        <v>49</v>
      </c>
      <c r="C36" s="39"/>
      <c r="D36" s="36" t="s">
        <v>50</v>
      </c>
      <c r="E36" s="39"/>
      <c r="F36" s="69"/>
    </row>
    <row r="37" spans="1:6" ht="26.1" customHeight="1">
      <c r="A37" s="60"/>
      <c r="B37" s="40" t="s">
        <v>51</v>
      </c>
      <c r="C37" s="41"/>
      <c r="D37" s="40" t="s">
        <v>52</v>
      </c>
      <c r="E37" s="41"/>
      <c r="F37" s="114"/>
    </row>
    <row r="38" spans="1:6" ht="26.1" customHeight="1">
      <c r="A38" s="115"/>
      <c r="B38" s="40" t="s">
        <v>53</v>
      </c>
      <c r="C38" s="41"/>
      <c r="D38" s="40" t="s">
        <v>54</v>
      </c>
      <c r="E38" s="41"/>
      <c r="F38" s="114"/>
    </row>
    <row r="39" spans="1:6" ht="26.1" customHeight="1">
      <c r="A39" s="115"/>
      <c r="B39" s="116"/>
      <c r="C39" s="116"/>
      <c r="D39" s="40" t="s">
        <v>55</v>
      </c>
      <c r="E39" s="41"/>
      <c r="F39" s="114"/>
    </row>
    <row r="40" spans="1:6" ht="26.1" customHeight="1">
      <c r="A40" s="117"/>
      <c r="B40" s="36" t="s">
        <v>56</v>
      </c>
      <c r="C40" s="39">
        <f>SUM(C6:C39)</f>
        <v>1421.6749</v>
      </c>
      <c r="D40" s="36" t="s">
        <v>57</v>
      </c>
      <c r="E40" s="39">
        <f>SUM(E6:E39)</f>
        <v>1421.67</v>
      </c>
      <c r="F40" s="118"/>
    </row>
    <row r="41" spans="1:6" ht="9.75" customHeight="1">
      <c r="A41" s="119"/>
      <c r="B41" s="119"/>
      <c r="C41" s="120"/>
      <c r="D41" s="120"/>
      <c r="E41" s="119"/>
      <c r="F41" s="101"/>
    </row>
  </sheetData>
  <mergeCells count="4">
    <mergeCell ref="B2:E2"/>
    <mergeCell ref="B4:C4"/>
    <mergeCell ref="D4:E4"/>
    <mergeCell ref="A6:A35"/>
  </mergeCells>
  <phoneticPr fontId="37"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sheetPr>
    <pageSetUpPr fitToPage="1"/>
  </sheetPr>
  <dimension ref="A1:O23"/>
  <sheetViews>
    <sheetView workbookViewId="0">
      <pane ySplit="6" topLeftCell="A7" activePane="bottomLeft" state="frozen"/>
      <selection pane="bottomLeft" activeCell="D12" sqref="D12"/>
    </sheetView>
  </sheetViews>
  <sheetFormatPr defaultColWidth="10" defaultRowHeight="13.5"/>
  <cols>
    <col min="1" max="1" width="1.5" style="57" customWidth="1"/>
    <col min="2" max="2" width="16.875" style="57" customWidth="1"/>
    <col min="3" max="3" width="31.75" style="57" customWidth="1"/>
    <col min="4" max="4" width="16.25" style="57" customWidth="1"/>
    <col min="5" max="5" width="13" style="57" customWidth="1"/>
    <col min="6" max="6" width="14.75" style="57" customWidth="1"/>
    <col min="7" max="7" width="13.75" style="57" customWidth="1"/>
    <col min="8" max="8" width="16.125" style="57" customWidth="1"/>
    <col min="9" max="14" width="13" style="57" customWidth="1"/>
    <col min="15" max="15" width="1.5" style="57" customWidth="1"/>
    <col min="16" max="16" width="9.75" style="57" customWidth="1"/>
    <col min="17" max="16384" width="10" style="57"/>
  </cols>
  <sheetData>
    <row r="1" spans="1:15" ht="24.95" customHeight="1">
      <c r="A1" s="58"/>
      <c r="B1" s="2" t="s">
        <v>58</v>
      </c>
      <c r="C1" s="8"/>
      <c r="D1" s="104"/>
      <c r="E1" s="104"/>
      <c r="F1" s="104"/>
      <c r="G1" s="8"/>
      <c r="H1" s="8"/>
      <c r="I1" s="8"/>
      <c r="L1" s="8"/>
      <c r="M1" s="8"/>
      <c r="N1" s="59"/>
      <c r="O1" s="60"/>
    </row>
    <row r="2" spans="1:15" ht="22.9" customHeight="1">
      <c r="A2" s="58"/>
      <c r="B2" s="132" t="s">
        <v>59</v>
      </c>
      <c r="C2" s="132"/>
      <c r="D2" s="132"/>
      <c r="E2" s="132"/>
      <c r="F2" s="132"/>
      <c r="G2" s="132"/>
      <c r="H2" s="132"/>
      <c r="I2" s="132"/>
      <c r="J2" s="132"/>
      <c r="K2" s="132"/>
      <c r="L2" s="132"/>
      <c r="M2" s="132"/>
      <c r="N2" s="132"/>
      <c r="O2" s="60" t="s">
        <v>4</v>
      </c>
    </row>
    <row r="3" spans="1:15" ht="19.5" customHeight="1">
      <c r="A3" s="61"/>
      <c r="B3" s="133" t="s">
        <v>6</v>
      </c>
      <c r="C3" s="133"/>
      <c r="D3" s="61"/>
      <c r="E3" s="61"/>
      <c r="F3" s="89"/>
      <c r="G3" s="61"/>
      <c r="H3" s="89"/>
      <c r="I3" s="89"/>
      <c r="J3" s="89"/>
      <c r="K3" s="89"/>
      <c r="L3" s="89"/>
      <c r="M3" s="89"/>
      <c r="N3" s="63" t="s">
        <v>7</v>
      </c>
      <c r="O3" s="64"/>
    </row>
    <row r="4" spans="1:15" ht="24.4" customHeight="1">
      <c r="A4" s="65"/>
      <c r="B4" s="134" t="s">
        <v>10</v>
      </c>
      <c r="C4" s="134"/>
      <c r="D4" s="134" t="s">
        <v>60</v>
      </c>
      <c r="E4" s="134" t="s">
        <v>61</v>
      </c>
      <c r="F4" s="134" t="s">
        <v>62</v>
      </c>
      <c r="G4" s="134" t="s">
        <v>63</v>
      </c>
      <c r="H4" s="134" t="s">
        <v>64</v>
      </c>
      <c r="I4" s="134" t="s">
        <v>65</v>
      </c>
      <c r="J4" s="134" t="s">
        <v>66</v>
      </c>
      <c r="K4" s="134" t="s">
        <v>67</v>
      </c>
      <c r="L4" s="134" t="s">
        <v>68</v>
      </c>
      <c r="M4" s="134" t="s">
        <v>69</v>
      </c>
      <c r="N4" s="134" t="s">
        <v>70</v>
      </c>
      <c r="O4" s="67"/>
    </row>
    <row r="5" spans="1:15" ht="24.4" customHeight="1">
      <c r="A5" s="65"/>
      <c r="B5" s="134" t="s">
        <v>71</v>
      </c>
      <c r="C5" s="134" t="s">
        <v>72</v>
      </c>
      <c r="D5" s="134"/>
      <c r="E5" s="134"/>
      <c r="F5" s="134"/>
      <c r="G5" s="134"/>
      <c r="H5" s="134"/>
      <c r="I5" s="134"/>
      <c r="J5" s="134"/>
      <c r="K5" s="134"/>
      <c r="L5" s="134"/>
      <c r="M5" s="134"/>
      <c r="N5" s="134"/>
      <c r="O5" s="67"/>
    </row>
    <row r="6" spans="1:15" ht="24.4" customHeight="1">
      <c r="A6" s="65"/>
      <c r="B6" s="134"/>
      <c r="C6" s="134"/>
      <c r="D6" s="134"/>
      <c r="E6" s="134"/>
      <c r="F6" s="134"/>
      <c r="G6" s="134"/>
      <c r="H6" s="134"/>
      <c r="I6" s="134"/>
      <c r="J6" s="134"/>
      <c r="K6" s="134"/>
      <c r="L6" s="134"/>
      <c r="M6" s="134"/>
      <c r="N6" s="134"/>
      <c r="O6" s="67"/>
    </row>
    <row r="7" spans="1:15" ht="27" customHeight="1">
      <c r="A7" s="68"/>
      <c r="B7" s="36">
        <v>152001</v>
      </c>
      <c r="C7" s="36" t="s">
        <v>73</v>
      </c>
      <c r="D7" s="86">
        <f>SUM(F7:G7)</f>
        <v>1421.67</v>
      </c>
      <c r="E7" s="39"/>
      <c r="F7" s="106">
        <v>1407.17</v>
      </c>
      <c r="G7" s="84">
        <v>14.5</v>
      </c>
      <c r="I7" s="39"/>
      <c r="J7" s="39"/>
      <c r="K7" s="39"/>
      <c r="L7" s="39"/>
      <c r="M7" s="39"/>
      <c r="N7" s="39"/>
      <c r="O7" s="69"/>
    </row>
    <row r="8" spans="1:15" ht="27" customHeight="1">
      <c r="A8" s="68"/>
      <c r="B8" s="36">
        <v>152001</v>
      </c>
      <c r="C8" s="107" t="s">
        <v>0</v>
      </c>
      <c r="D8" s="86">
        <f>SUM(F8:G8)</f>
        <v>1421.67</v>
      </c>
      <c r="E8" s="39"/>
      <c r="F8" s="106">
        <v>1407.17</v>
      </c>
      <c r="G8" s="84">
        <v>14.5</v>
      </c>
      <c r="H8" s="39"/>
      <c r="I8" s="39"/>
      <c r="J8" s="39"/>
      <c r="K8" s="39"/>
      <c r="L8" s="39"/>
      <c r="M8" s="39"/>
      <c r="N8" s="39"/>
      <c r="O8" s="69"/>
    </row>
    <row r="9" spans="1:15" ht="27" customHeight="1">
      <c r="A9" s="68"/>
      <c r="B9" s="36"/>
      <c r="C9" s="36"/>
      <c r="D9" s="39"/>
      <c r="E9" s="39"/>
      <c r="F9" s="39"/>
      <c r="G9" s="39"/>
      <c r="H9" s="39"/>
      <c r="I9" s="39"/>
      <c r="J9" s="39"/>
      <c r="K9" s="39"/>
      <c r="L9" s="39"/>
      <c r="M9" s="39"/>
      <c r="N9" s="39"/>
      <c r="O9" s="69"/>
    </row>
    <row r="10" spans="1:15" ht="27" customHeight="1">
      <c r="A10" s="68"/>
      <c r="B10" s="36"/>
      <c r="C10" s="36"/>
      <c r="D10" s="39"/>
      <c r="E10" s="39"/>
      <c r="F10" s="39"/>
      <c r="G10" s="39"/>
      <c r="H10" s="39"/>
      <c r="I10" s="39"/>
      <c r="J10" s="39"/>
      <c r="K10" s="39"/>
      <c r="L10" s="39"/>
      <c r="M10" s="39"/>
      <c r="N10" s="39"/>
      <c r="O10" s="69"/>
    </row>
    <row r="11" spans="1:15" ht="27" customHeight="1">
      <c r="A11" s="68"/>
      <c r="B11" s="36"/>
      <c r="C11" s="36"/>
      <c r="D11" s="39"/>
      <c r="E11" s="39"/>
      <c r="F11" s="39"/>
      <c r="G11" s="39"/>
      <c r="H11" s="39"/>
      <c r="I11" s="39"/>
      <c r="J11" s="39"/>
      <c r="K11" s="39"/>
      <c r="L11" s="39"/>
      <c r="M11" s="39"/>
      <c r="N11" s="39"/>
      <c r="O11" s="69"/>
    </row>
    <row r="12" spans="1:15" ht="27" customHeight="1">
      <c r="A12" s="68"/>
      <c r="B12" s="36"/>
      <c r="C12" s="36"/>
      <c r="D12" s="39"/>
      <c r="E12" s="39"/>
      <c r="F12" s="39"/>
      <c r="G12" s="39"/>
      <c r="H12" s="39"/>
      <c r="I12" s="39"/>
      <c r="J12" s="39"/>
      <c r="K12" s="39"/>
      <c r="L12" s="39"/>
      <c r="M12" s="39"/>
      <c r="N12" s="39"/>
      <c r="O12" s="69"/>
    </row>
    <row r="13" spans="1:15" ht="27" customHeight="1">
      <c r="A13" s="68"/>
      <c r="B13" s="36"/>
      <c r="C13" s="36"/>
      <c r="D13" s="39"/>
      <c r="E13" s="39"/>
      <c r="F13" s="39"/>
      <c r="G13" s="39"/>
      <c r="H13" s="39"/>
      <c r="I13" s="39"/>
      <c r="J13" s="39"/>
      <c r="K13" s="39"/>
      <c r="L13" s="39"/>
      <c r="M13" s="39"/>
      <c r="N13" s="39"/>
      <c r="O13" s="69"/>
    </row>
    <row r="14" spans="1:15" ht="27" customHeight="1">
      <c r="A14" s="68"/>
      <c r="B14" s="36"/>
      <c r="C14" s="36"/>
      <c r="D14" s="39"/>
      <c r="E14" s="39"/>
      <c r="F14" s="39"/>
      <c r="G14" s="39"/>
      <c r="H14" s="39"/>
      <c r="I14" s="39"/>
      <c r="J14" s="39"/>
      <c r="K14" s="39"/>
      <c r="L14" s="39"/>
      <c r="M14" s="39"/>
      <c r="N14" s="39"/>
      <c r="O14" s="69"/>
    </row>
    <row r="15" spans="1:15" ht="27" customHeight="1">
      <c r="A15" s="68"/>
      <c r="B15" s="36"/>
      <c r="C15" s="36"/>
      <c r="D15" s="39"/>
      <c r="E15" s="39"/>
      <c r="F15" s="39"/>
      <c r="G15" s="39"/>
      <c r="H15" s="39"/>
      <c r="I15" s="39"/>
      <c r="J15" s="39"/>
      <c r="K15" s="39"/>
      <c r="L15" s="39"/>
      <c r="M15" s="39"/>
      <c r="N15" s="39"/>
      <c r="O15" s="69"/>
    </row>
    <row r="16" spans="1:15" ht="27" customHeight="1">
      <c r="A16" s="68"/>
      <c r="B16" s="36"/>
      <c r="C16" s="36"/>
      <c r="D16" s="39"/>
      <c r="E16" s="39"/>
      <c r="F16" s="39"/>
      <c r="G16" s="39"/>
      <c r="H16" s="39"/>
      <c r="I16" s="39"/>
      <c r="J16" s="39"/>
      <c r="K16" s="39"/>
      <c r="L16" s="39"/>
      <c r="M16" s="39"/>
      <c r="N16" s="39"/>
      <c r="O16" s="69"/>
    </row>
    <row r="17" spans="1:15" ht="27" customHeight="1">
      <c r="A17" s="68"/>
      <c r="B17" s="36"/>
      <c r="C17" s="36"/>
      <c r="D17" s="39"/>
      <c r="E17" s="39"/>
      <c r="F17" s="39"/>
      <c r="G17" s="39"/>
      <c r="H17" s="39"/>
      <c r="I17" s="39"/>
      <c r="J17" s="39"/>
      <c r="K17" s="39"/>
      <c r="L17" s="39"/>
      <c r="M17" s="39"/>
      <c r="N17" s="39"/>
      <c r="O17" s="69"/>
    </row>
    <row r="18" spans="1:15" ht="27" customHeight="1">
      <c r="A18" s="68"/>
      <c r="B18" s="36"/>
      <c r="C18" s="36"/>
      <c r="D18" s="39"/>
      <c r="E18" s="39"/>
      <c r="F18" s="39"/>
      <c r="G18" s="39"/>
      <c r="H18" s="39"/>
      <c r="I18" s="39"/>
      <c r="J18" s="39"/>
      <c r="K18" s="39"/>
      <c r="L18" s="39"/>
      <c r="M18" s="39"/>
      <c r="N18" s="39"/>
      <c r="O18" s="69"/>
    </row>
    <row r="19" spans="1:15" ht="27" customHeight="1">
      <c r="A19" s="68"/>
      <c r="B19" s="36"/>
      <c r="C19" s="36"/>
      <c r="D19" s="39"/>
      <c r="E19" s="39"/>
      <c r="F19" s="39"/>
      <c r="G19" s="39"/>
      <c r="H19" s="39"/>
      <c r="I19" s="39"/>
      <c r="J19" s="39"/>
      <c r="K19" s="39"/>
      <c r="L19" s="39"/>
      <c r="M19" s="39"/>
      <c r="N19" s="39"/>
      <c r="O19" s="69"/>
    </row>
    <row r="20" spans="1:15" ht="27" customHeight="1">
      <c r="A20" s="68"/>
      <c r="B20" s="36"/>
      <c r="C20" s="36"/>
      <c r="D20" s="39"/>
      <c r="E20" s="39"/>
      <c r="F20" s="39"/>
      <c r="G20" s="39"/>
      <c r="H20" s="39"/>
      <c r="I20" s="39"/>
      <c r="J20" s="39"/>
      <c r="K20" s="39"/>
      <c r="L20" s="39"/>
      <c r="M20" s="39"/>
      <c r="N20" s="39"/>
      <c r="O20" s="69"/>
    </row>
    <row r="21" spans="1:15" ht="27" customHeight="1">
      <c r="A21" s="65"/>
      <c r="B21" s="40"/>
      <c r="C21" s="40" t="s">
        <v>24</v>
      </c>
      <c r="D21" s="41"/>
      <c r="E21" s="41"/>
      <c r="F21" s="41"/>
      <c r="G21" s="41"/>
      <c r="H21" s="41"/>
      <c r="I21" s="41"/>
      <c r="J21" s="41"/>
      <c r="K21" s="41"/>
      <c r="L21" s="41"/>
      <c r="M21" s="41"/>
      <c r="N21" s="41"/>
      <c r="O21" s="66"/>
    </row>
    <row r="22" spans="1:15" ht="27" customHeight="1">
      <c r="A22" s="65"/>
      <c r="B22" s="40"/>
      <c r="C22" s="40" t="s">
        <v>24</v>
      </c>
      <c r="D22" s="41"/>
      <c r="E22" s="41"/>
      <c r="F22" s="41"/>
      <c r="G22" s="41"/>
      <c r="H22" s="41"/>
      <c r="I22" s="41"/>
      <c r="J22" s="41"/>
      <c r="K22" s="41"/>
      <c r="L22" s="41"/>
      <c r="M22" s="41"/>
      <c r="N22" s="41"/>
      <c r="O22" s="66"/>
    </row>
    <row r="23" spans="1:15" ht="9.75" customHeight="1">
      <c r="A23" s="70"/>
      <c r="B23" s="70"/>
      <c r="C23" s="70"/>
      <c r="D23" s="70"/>
      <c r="E23" s="70"/>
      <c r="F23" s="70"/>
      <c r="G23" s="70"/>
      <c r="H23" s="70"/>
      <c r="I23" s="70"/>
      <c r="J23" s="70"/>
      <c r="K23" s="70"/>
      <c r="L23" s="70"/>
      <c r="M23" s="70"/>
      <c r="N23" s="71"/>
      <c r="O23" s="7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37"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sheetPr>
    <pageSetUpPr fitToPage="1"/>
  </sheetPr>
  <dimension ref="A1:L21"/>
  <sheetViews>
    <sheetView workbookViewId="0">
      <pane ySplit="6" topLeftCell="A7" activePane="bottomLeft" state="frozen"/>
      <selection pane="bottomLeft" activeCell="A21" sqref="A21:XFD22"/>
    </sheetView>
  </sheetViews>
  <sheetFormatPr defaultColWidth="10" defaultRowHeight="13.5"/>
  <cols>
    <col min="1" max="1" width="1.5" style="57" customWidth="1"/>
    <col min="2" max="4" width="6.125" style="57" customWidth="1"/>
    <col min="5" max="5" width="16.875" style="57" customWidth="1"/>
    <col min="6" max="6" width="41" style="57" customWidth="1"/>
    <col min="7" max="10" width="16.375" style="57" customWidth="1"/>
    <col min="11" max="11" width="22.875" style="57" customWidth="1"/>
    <col min="12" max="12" width="1.5" style="57" customWidth="1"/>
    <col min="13" max="14" width="9.75" style="57" customWidth="1"/>
    <col min="15" max="16384" width="10" style="57"/>
  </cols>
  <sheetData>
    <row r="1" spans="1:12" ht="24.95" customHeight="1">
      <c r="A1" s="58"/>
      <c r="B1" s="2" t="s">
        <v>74</v>
      </c>
      <c r="C1" s="2"/>
      <c r="D1" s="2"/>
      <c r="E1" s="8"/>
      <c r="F1" s="8"/>
      <c r="G1" s="104"/>
      <c r="H1" s="104"/>
      <c r="I1" s="104"/>
      <c r="J1" s="104"/>
      <c r="K1" s="59"/>
      <c r="L1" s="60"/>
    </row>
    <row r="2" spans="1:12" ht="22.9" customHeight="1">
      <c r="A2" s="58"/>
      <c r="B2" s="132" t="s">
        <v>75</v>
      </c>
      <c r="C2" s="132"/>
      <c r="D2" s="132"/>
      <c r="E2" s="132"/>
      <c r="F2" s="132"/>
      <c r="G2" s="132"/>
      <c r="H2" s="132"/>
      <c r="I2" s="132"/>
      <c r="J2" s="132"/>
      <c r="K2" s="132"/>
      <c r="L2" s="60" t="s">
        <v>4</v>
      </c>
    </row>
    <row r="3" spans="1:12" ht="19.5" customHeight="1">
      <c r="A3" s="61"/>
      <c r="B3" s="133" t="s">
        <v>6</v>
      </c>
      <c r="C3" s="133"/>
      <c r="D3" s="133"/>
      <c r="E3" s="133"/>
      <c r="F3" s="133"/>
      <c r="G3" s="61"/>
      <c r="H3" s="61"/>
      <c r="I3" s="89"/>
      <c r="J3" s="89"/>
      <c r="K3" s="63" t="s">
        <v>7</v>
      </c>
      <c r="L3" s="64"/>
    </row>
    <row r="4" spans="1:12" ht="24.4" customHeight="1">
      <c r="A4" s="60"/>
      <c r="B4" s="130" t="s">
        <v>10</v>
      </c>
      <c r="C4" s="130"/>
      <c r="D4" s="130"/>
      <c r="E4" s="130"/>
      <c r="F4" s="130"/>
      <c r="G4" s="130" t="s">
        <v>60</v>
      </c>
      <c r="H4" s="130" t="s">
        <v>76</v>
      </c>
      <c r="I4" s="130" t="s">
        <v>77</v>
      </c>
      <c r="J4" s="130" t="s">
        <v>78</v>
      </c>
      <c r="K4" s="130" t="s">
        <v>79</v>
      </c>
      <c r="L4" s="66"/>
    </row>
    <row r="5" spans="1:12" ht="24.4" customHeight="1">
      <c r="A5" s="65"/>
      <c r="B5" s="130" t="s">
        <v>80</v>
      </c>
      <c r="C5" s="130"/>
      <c r="D5" s="130"/>
      <c r="E5" s="130" t="s">
        <v>71</v>
      </c>
      <c r="F5" s="130" t="s">
        <v>72</v>
      </c>
      <c r="G5" s="130"/>
      <c r="H5" s="130"/>
      <c r="I5" s="130"/>
      <c r="J5" s="130"/>
      <c r="K5" s="130"/>
      <c r="L5" s="66"/>
    </row>
    <row r="6" spans="1:12" ht="24.4" customHeight="1">
      <c r="A6" s="65"/>
      <c r="B6" s="36" t="s">
        <v>81</v>
      </c>
      <c r="C6" s="36" t="s">
        <v>82</v>
      </c>
      <c r="D6" s="36" t="s">
        <v>83</v>
      </c>
      <c r="E6" s="130"/>
      <c r="F6" s="130"/>
      <c r="G6" s="130"/>
      <c r="H6" s="130"/>
      <c r="I6" s="130"/>
      <c r="J6" s="130"/>
      <c r="K6" s="130"/>
      <c r="L6" s="67"/>
    </row>
    <row r="7" spans="1:12" ht="27" customHeight="1">
      <c r="A7" s="68"/>
      <c r="B7" s="36"/>
      <c r="C7" s="36"/>
      <c r="D7" s="36"/>
      <c r="E7" s="36"/>
      <c r="F7" s="36" t="s">
        <v>73</v>
      </c>
      <c r="G7" s="100">
        <f>SUM(G8:G19)</f>
        <v>1421.6748669999999</v>
      </c>
      <c r="H7" s="100">
        <f>SUM(H8:H19)</f>
        <v>1362.1748669999999</v>
      </c>
      <c r="I7" s="100">
        <f>SUM(I8:I19)</f>
        <v>59.5</v>
      </c>
      <c r="J7" s="39"/>
      <c r="K7" s="39"/>
      <c r="L7" s="69"/>
    </row>
    <row r="8" spans="1:12" ht="27" customHeight="1">
      <c r="A8" s="68"/>
      <c r="B8" s="36">
        <v>201</v>
      </c>
      <c r="C8" s="36">
        <v>38</v>
      </c>
      <c r="D8" s="85" t="s">
        <v>84</v>
      </c>
      <c r="E8" s="36">
        <v>152001</v>
      </c>
      <c r="F8" s="105" t="s">
        <v>85</v>
      </c>
      <c r="G8" s="78">
        <v>988.65620999999999</v>
      </c>
      <c r="H8" s="78">
        <v>988.65620999999999</v>
      </c>
      <c r="I8" s="78">
        <v>0</v>
      </c>
      <c r="J8" s="39"/>
      <c r="K8" s="39"/>
      <c r="L8" s="69"/>
    </row>
    <row r="9" spans="1:12" ht="27" customHeight="1">
      <c r="A9" s="68"/>
      <c r="B9" s="36">
        <v>201</v>
      </c>
      <c r="C9" s="36">
        <v>38</v>
      </c>
      <c r="D9" s="36">
        <v>16</v>
      </c>
      <c r="E9" s="36">
        <v>152001</v>
      </c>
      <c r="F9" s="105" t="s">
        <v>86</v>
      </c>
      <c r="G9" s="78">
        <v>2</v>
      </c>
      <c r="H9" s="78">
        <v>0</v>
      </c>
      <c r="I9" s="78">
        <v>2</v>
      </c>
      <c r="J9" s="39"/>
      <c r="K9" s="39"/>
      <c r="L9" s="69"/>
    </row>
    <row r="10" spans="1:12" ht="27" customHeight="1">
      <c r="A10" s="68"/>
      <c r="B10" s="36">
        <v>201</v>
      </c>
      <c r="C10" s="36">
        <v>38</v>
      </c>
      <c r="D10" s="36">
        <v>50</v>
      </c>
      <c r="E10" s="36">
        <v>152001</v>
      </c>
      <c r="F10" s="105" t="s">
        <v>87</v>
      </c>
      <c r="G10" s="78">
        <v>60.815756999999998</v>
      </c>
      <c r="H10" s="78">
        <v>60.815756999999998</v>
      </c>
      <c r="I10" s="78">
        <v>0</v>
      </c>
      <c r="J10" s="39"/>
      <c r="K10" s="39"/>
      <c r="L10" s="69"/>
    </row>
    <row r="11" spans="1:12" ht="27" customHeight="1">
      <c r="A11" s="68"/>
      <c r="B11" s="36">
        <v>201</v>
      </c>
      <c r="C11" s="36">
        <v>38</v>
      </c>
      <c r="D11" s="85" t="s">
        <v>88</v>
      </c>
      <c r="E11" s="36">
        <v>152001</v>
      </c>
      <c r="F11" s="105" t="s">
        <v>89</v>
      </c>
      <c r="G11" s="78">
        <v>43</v>
      </c>
      <c r="H11" s="78">
        <v>0</v>
      </c>
      <c r="I11" s="78">
        <v>43</v>
      </c>
      <c r="J11" s="39"/>
      <c r="K11" s="39"/>
      <c r="L11" s="69"/>
    </row>
    <row r="12" spans="1:12" ht="27" customHeight="1">
      <c r="A12" s="68"/>
      <c r="B12" s="36">
        <v>208</v>
      </c>
      <c r="C12" s="85" t="s">
        <v>90</v>
      </c>
      <c r="D12" s="85" t="s">
        <v>84</v>
      </c>
      <c r="E12" s="36">
        <v>152001</v>
      </c>
      <c r="F12" s="105" t="s">
        <v>91</v>
      </c>
      <c r="G12" s="78">
        <v>21.912800000000001</v>
      </c>
      <c r="H12" s="78">
        <v>21.912800000000001</v>
      </c>
      <c r="I12" s="78">
        <v>0</v>
      </c>
      <c r="J12" s="39"/>
      <c r="K12" s="39"/>
      <c r="L12" s="69"/>
    </row>
    <row r="13" spans="1:12" ht="27" customHeight="1">
      <c r="A13" s="68"/>
      <c r="B13" s="36">
        <v>208</v>
      </c>
      <c r="C13" s="85" t="s">
        <v>90</v>
      </c>
      <c r="D13" s="85" t="s">
        <v>90</v>
      </c>
      <c r="E13" s="36">
        <v>152001</v>
      </c>
      <c r="F13" s="105" t="s">
        <v>92</v>
      </c>
      <c r="G13" s="78">
        <v>90.694500000000005</v>
      </c>
      <c r="H13" s="78">
        <v>90.694500000000005</v>
      </c>
      <c r="I13" s="78">
        <v>0</v>
      </c>
      <c r="J13" s="39"/>
      <c r="K13" s="39"/>
      <c r="L13" s="69"/>
    </row>
    <row r="14" spans="1:12" ht="27" customHeight="1">
      <c r="A14" s="68"/>
      <c r="B14" s="36">
        <v>201</v>
      </c>
      <c r="C14" s="85" t="s">
        <v>93</v>
      </c>
      <c r="D14" s="85" t="s">
        <v>84</v>
      </c>
      <c r="E14" s="36">
        <v>152001</v>
      </c>
      <c r="F14" s="105" t="s">
        <v>94</v>
      </c>
      <c r="G14" s="78">
        <v>69.989500000000007</v>
      </c>
      <c r="H14" s="78">
        <v>69.989500000000007</v>
      </c>
      <c r="I14" s="78">
        <v>0</v>
      </c>
      <c r="J14" s="39"/>
      <c r="K14" s="39"/>
      <c r="L14" s="69"/>
    </row>
    <row r="15" spans="1:12" ht="27" customHeight="1">
      <c r="A15" s="68"/>
      <c r="B15" s="36">
        <v>201</v>
      </c>
      <c r="C15" s="85" t="s">
        <v>93</v>
      </c>
      <c r="D15" s="85" t="s">
        <v>95</v>
      </c>
      <c r="E15" s="36">
        <v>152001</v>
      </c>
      <c r="F15" s="105" t="s">
        <v>96</v>
      </c>
      <c r="G15" s="78">
        <v>3.9630000000000001</v>
      </c>
      <c r="H15" s="78">
        <v>3.9630000000000001</v>
      </c>
      <c r="I15" s="78">
        <v>0</v>
      </c>
      <c r="J15" s="39"/>
      <c r="K15" s="39"/>
      <c r="L15" s="69"/>
    </row>
    <row r="16" spans="1:12" ht="27" customHeight="1">
      <c r="A16" s="68"/>
      <c r="B16" s="36">
        <v>201</v>
      </c>
      <c r="C16" s="85" t="s">
        <v>93</v>
      </c>
      <c r="D16" s="85" t="s">
        <v>97</v>
      </c>
      <c r="E16" s="36">
        <v>152001</v>
      </c>
      <c r="F16" s="105" t="s">
        <v>98</v>
      </c>
      <c r="G16" s="78">
        <v>7.5293999999999999</v>
      </c>
      <c r="H16" s="78">
        <v>7.5293999999999999</v>
      </c>
      <c r="I16" s="78">
        <v>0</v>
      </c>
      <c r="J16" s="39"/>
      <c r="K16" s="39"/>
      <c r="L16" s="69"/>
    </row>
    <row r="17" spans="1:12" ht="27" customHeight="1">
      <c r="A17" s="68"/>
      <c r="B17" s="36">
        <v>201</v>
      </c>
      <c r="C17" s="85" t="s">
        <v>93</v>
      </c>
      <c r="D17" s="36">
        <v>99</v>
      </c>
      <c r="E17" s="36">
        <v>152001</v>
      </c>
      <c r="F17" s="105" t="s">
        <v>99</v>
      </c>
      <c r="G17" s="78">
        <v>0.40050000000000002</v>
      </c>
      <c r="H17" s="78">
        <v>0.40050000000000002</v>
      </c>
      <c r="I17" s="78">
        <v>0</v>
      </c>
      <c r="J17" s="39"/>
      <c r="K17" s="39"/>
      <c r="L17" s="69"/>
    </row>
    <row r="18" spans="1:12" ht="27" customHeight="1">
      <c r="A18" s="68"/>
      <c r="B18" s="36">
        <v>212</v>
      </c>
      <c r="C18" s="85" t="s">
        <v>100</v>
      </c>
      <c r="D18" s="85" t="s">
        <v>95</v>
      </c>
      <c r="E18" s="36">
        <v>152001</v>
      </c>
      <c r="F18" s="105" t="s">
        <v>101</v>
      </c>
      <c r="G18" s="78">
        <v>14.5</v>
      </c>
      <c r="H18" s="78">
        <v>0</v>
      </c>
      <c r="I18" s="78">
        <v>14.5</v>
      </c>
      <c r="J18" s="39"/>
      <c r="K18" s="39"/>
      <c r="L18" s="69"/>
    </row>
    <row r="19" spans="1:12" ht="27" customHeight="1">
      <c r="A19" s="68"/>
      <c r="B19" s="36">
        <v>221</v>
      </c>
      <c r="C19" s="85" t="s">
        <v>95</v>
      </c>
      <c r="D19" s="85" t="s">
        <v>84</v>
      </c>
      <c r="E19" s="36">
        <v>152001</v>
      </c>
      <c r="F19" s="105" t="s">
        <v>102</v>
      </c>
      <c r="G19" s="78">
        <v>118.2132</v>
      </c>
      <c r="H19" s="78">
        <v>118.2132</v>
      </c>
      <c r="I19" s="78">
        <v>0</v>
      </c>
      <c r="J19" s="39"/>
      <c r="K19" s="39"/>
      <c r="L19" s="69"/>
    </row>
    <row r="20" spans="1:12" ht="27" customHeight="1">
      <c r="A20" s="65"/>
      <c r="B20" s="40"/>
      <c r="C20" s="40"/>
      <c r="D20" s="36"/>
      <c r="E20" s="40"/>
      <c r="F20" s="40" t="s">
        <v>24</v>
      </c>
      <c r="G20" s="86"/>
      <c r="H20" s="86"/>
      <c r="I20" s="86"/>
      <c r="J20" s="41"/>
      <c r="K20" s="41"/>
      <c r="L20" s="66"/>
    </row>
    <row r="21" spans="1:12" ht="9.75" customHeight="1">
      <c r="A21" s="70"/>
      <c r="B21" s="71"/>
      <c r="C21" s="71"/>
      <c r="D21" s="71"/>
      <c r="E21" s="71"/>
      <c r="F21" s="70"/>
      <c r="G21" s="70"/>
      <c r="H21" s="70"/>
      <c r="I21" s="70"/>
      <c r="J21" s="71"/>
      <c r="K21" s="71"/>
      <c r="L21" s="72"/>
    </row>
  </sheetData>
  <mergeCells count="11">
    <mergeCell ref="B2:K2"/>
    <mergeCell ref="B3:F3"/>
    <mergeCell ref="B4:F4"/>
    <mergeCell ref="B5:D5"/>
    <mergeCell ref="E5:E6"/>
    <mergeCell ref="F5:F6"/>
    <mergeCell ref="G4:G6"/>
    <mergeCell ref="H4:H6"/>
    <mergeCell ref="I4:I6"/>
    <mergeCell ref="J4:J6"/>
    <mergeCell ref="K4:K6"/>
  </mergeCells>
  <phoneticPr fontId="37"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sheetPr>
    <pageSetUpPr fitToPage="1"/>
  </sheetPr>
  <dimension ref="A1:I33"/>
  <sheetViews>
    <sheetView workbookViewId="0">
      <pane ySplit="5" topLeftCell="A6" activePane="bottomLeft" state="frozen"/>
      <selection pane="bottomLeft" activeCell="E7" sqref="E7"/>
    </sheetView>
  </sheetViews>
  <sheetFormatPr defaultColWidth="10" defaultRowHeight="13.5"/>
  <cols>
    <col min="1" max="1" width="1.5" style="57" customWidth="1"/>
    <col min="2" max="2" width="29.625" style="57" customWidth="1"/>
    <col min="3" max="3" width="13.375" style="93" customWidth="1"/>
    <col min="4" max="4" width="29.625" style="57" customWidth="1"/>
    <col min="5" max="5" width="11.625" style="57" customWidth="1"/>
    <col min="6" max="6" width="13.75" style="57" customWidth="1"/>
    <col min="7" max="8" width="11.25" style="57" customWidth="1"/>
    <col min="9" max="9" width="1.5" style="57" customWidth="1"/>
    <col min="10" max="12" width="9.75" style="57" customWidth="1"/>
    <col min="13" max="16384" width="10" style="57"/>
  </cols>
  <sheetData>
    <row r="1" spans="1:9" ht="24.95" customHeight="1">
      <c r="A1" s="94"/>
      <c r="B1" s="2" t="s">
        <v>103</v>
      </c>
      <c r="C1" s="95"/>
      <c r="D1" s="96"/>
      <c r="H1" s="97"/>
      <c r="I1" s="82" t="s">
        <v>4</v>
      </c>
    </row>
    <row r="2" spans="1:9" ht="22.9" customHeight="1">
      <c r="A2" s="98"/>
      <c r="B2" s="129" t="s">
        <v>104</v>
      </c>
      <c r="C2" s="135"/>
      <c r="D2" s="129"/>
      <c r="E2" s="129"/>
      <c r="F2" s="136"/>
      <c r="G2" s="136"/>
      <c r="H2" s="136"/>
      <c r="I2" s="101"/>
    </row>
    <row r="3" spans="1:9" ht="19.5" customHeight="1">
      <c r="A3" s="98"/>
      <c r="B3" s="133" t="s">
        <v>6</v>
      </c>
      <c r="C3" s="137"/>
      <c r="D3" s="8"/>
      <c r="F3" s="138" t="s">
        <v>7</v>
      </c>
      <c r="G3" s="138"/>
      <c r="H3" s="138"/>
      <c r="I3" s="102"/>
    </row>
    <row r="4" spans="1:9" ht="30" customHeight="1">
      <c r="A4" s="98"/>
      <c r="B4" s="130" t="s">
        <v>8</v>
      </c>
      <c r="C4" s="139"/>
      <c r="D4" s="130" t="s">
        <v>9</v>
      </c>
      <c r="E4" s="130"/>
      <c r="F4" s="130"/>
      <c r="G4" s="130"/>
      <c r="H4" s="130"/>
      <c r="I4" s="103"/>
    </row>
    <row r="5" spans="1:9" ht="30" customHeight="1">
      <c r="A5" s="98"/>
      <c r="B5" s="36" t="s">
        <v>10</v>
      </c>
      <c r="C5" s="99" t="s">
        <v>11</v>
      </c>
      <c r="D5" s="36" t="s">
        <v>10</v>
      </c>
      <c r="E5" s="36" t="s">
        <v>60</v>
      </c>
      <c r="F5" s="53" t="s">
        <v>105</v>
      </c>
      <c r="G5" s="53" t="s">
        <v>106</v>
      </c>
      <c r="H5" s="53" t="s">
        <v>107</v>
      </c>
      <c r="I5" s="82"/>
    </row>
    <row r="6" spans="1:9" ht="30" customHeight="1">
      <c r="A6" s="60"/>
      <c r="B6" s="40" t="s">
        <v>108</v>
      </c>
      <c r="C6" s="78">
        <v>1421.6748669999999</v>
      </c>
      <c r="D6" s="78" t="s">
        <v>109</v>
      </c>
      <c r="E6" s="78">
        <v>1421.6748669999999</v>
      </c>
      <c r="F6" s="78">
        <f>(SUM(F7:F26))/10000</f>
        <v>0.14071748670000001</v>
      </c>
      <c r="G6" s="78">
        <v>14.5</v>
      </c>
      <c r="H6" s="100"/>
      <c r="I6" s="67"/>
    </row>
    <row r="7" spans="1:9" ht="30" customHeight="1">
      <c r="A7" s="131"/>
      <c r="B7" s="40" t="s">
        <v>110</v>
      </c>
      <c r="C7" s="78">
        <v>1407.1748669999999</v>
      </c>
      <c r="D7" s="78" t="s">
        <v>111</v>
      </c>
      <c r="E7" s="78">
        <v>1094.4719669999999</v>
      </c>
      <c r="F7" s="78">
        <v>1094.4719669999999</v>
      </c>
      <c r="G7" s="78"/>
      <c r="H7" s="100"/>
      <c r="I7" s="67"/>
    </row>
    <row r="8" spans="1:9" ht="30" customHeight="1">
      <c r="A8" s="131"/>
      <c r="B8" s="40" t="s">
        <v>112</v>
      </c>
      <c r="C8" s="78">
        <v>14.5</v>
      </c>
      <c r="D8" s="78" t="s">
        <v>113</v>
      </c>
      <c r="E8" s="78"/>
      <c r="F8" s="78"/>
      <c r="G8" s="78"/>
      <c r="H8" s="100"/>
      <c r="I8" s="67"/>
    </row>
    <row r="9" spans="1:9" ht="30" customHeight="1">
      <c r="A9" s="131"/>
      <c r="B9" s="40" t="s">
        <v>114</v>
      </c>
      <c r="C9" s="78"/>
      <c r="D9" s="78" t="s">
        <v>115</v>
      </c>
      <c r="E9" s="78"/>
      <c r="F9" s="78"/>
      <c r="G9" s="78"/>
      <c r="H9" s="100"/>
      <c r="I9" s="67"/>
    </row>
    <row r="10" spans="1:9" ht="30" customHeight="1">
      <c r="A10" s="60"/>
      <c r="B10" s="40" t="s">
        <v>116</v>
      </c>
      <c r="C10" s="78"/>
      <c r="D10" s="78" t="s">
        <v>117</v>
      </c>
      <c r="E10" s="78"/>
      <c r="F10" s="78"/>
      <c r="G10" s="78"/>
      <c r="H10" s="100"/>
      <c r="I10" s="67"/>
    </row>
    <row r="11" spans="1:9" ht="30" customHeight="1">
      <c r="A11" s="131"/>
      <c r="B11" s="40" t="s">
        <v>110</v>
      </c>
      <c r="C11" s="78"/>
      <c r="D11" s="78" t="s">
        <v>118</v>
      </c>
      <c r="E11" s="78"/>
      <c r="F11" s="78"/>
      <c r="G11" s="78"/>
      <c r="H11" s="100"/>
      <c r="I11" s="67"/>
    </row>
    <row r="12" spans="1:9" ht="30" customHeight="1">
      <c r="A12" s="131"/>
      <c r="B12" s="40" t="s">
        <v>112</v>
      </c>
      <c r="C12" s="78"/>
      <c r="D12" s="78" t="s">
        <v>119</v>
      </c>
      <c r="E12" s="78"/>
      <c r="F12" s="78"/>
      <c r="G12" s="78"/>
      <c r="H12" s="100"/>
      <c r="I12" s="67"/>
    </row>
    <row r="13" spans="1:9" ht="30" customHeight="1">
      <c r="A13" s="131"/>
      <c r="B13" s="40" t="s">
        <v>114</v>
      </c>
      <c r="C13" s="78"/>
      <c r="D13" s="78" t="s">
        <v>120</v>
      </c>
      <c r="E13" s="78"/>
      <c r="F13" s="78"/>
      <c r="G13" s="78"/>
      <c r="H13" s="100"/>
      <c r="I13" s="67"/>
    </row>
    <row r="14" spans="1:9" ht="30" customHeight="1">
      <c r="A14" s="131"/>
      <c r="B14" s="40" t="s">
        <v>121</v>
      </c>
      <c r="C14" s="78"/>
      <c r="D14" s="78" t="s">
        <v>122</v>
      </c>
      <c r="E14" s="78">
        <v>112.6073</v>
      </c>
      <c r="F14" s="78">
        <v>112.6073</v>
      </c>
      <c r="G14" s="78"/>
      <c r="H14" s="100"/>
      <c r="I14" s="67"/>
    </row>
    <row r="15" spans="1:9" ht="30" customHeight="1">
      <c r="A15" s="131"/>
      <c r="B15" s="40" t="s">
        <v>121</v>
      </c>
      <c r="C15" s="78"/>
      <c r="D15" s="78" t="s">
        <v>123</v>
      </c>
      <c r="E15" s="78"/>
      <c r="F15" s="78"/>
      <c r="G15" s="78"/>
      <c r="H15" s="100"/>
      <c r="I15" s="67"/>
    </row>
    <row r="16" spans="1:9" ht="30" customHeight="1">
      <c r="A16" s="131"/>
      <c r="B16" s="40" t="s">
        <v>121</v>
      </c>
      <c r="C16" s="78"/>
      <c r="D16" s="78" t="s">
        <v>124</v>
      </c>
      <c r="E16" s="78">
        <v>81.882400000000004</v>
      </c>
      <c r="F16" s="78">
        <v>81.882400000000004</v>
      </c>
      <c r="G16" s="78"/>
      <c r="H16" s="100"/>
      <c r="I16" s="67"/>
    </row>
    <row r="17" spans="1:9" ht="30" customHeight="1">
      <c r="A17" s="131"/>
      <c r="B17" s="40" t="s">
        <v>121</v>
      </c>
      <c r="C17" s="78"/>
      <c r="D17" s="78" t="s">
        <v>125</v>
      </c>
      <c r="E17" s="78"/>
      <c r="F17" s="78"/>
      <c r="G17" s="78"/>
      <c r="H17" s="100"/>
      <c r="I17" s="67"/>
    </row>
    <row r="18" spans="1:9" ht="30" customHeight="1">
      <c r="A18" s="131"/>
      <c r="B18" s="40" t="s">
        <v>121</v>
      </c>
      <c r="C18" s="78"/>
      <c r="D18" s="78" t="s">
        <v>126</v>
      </c>
      <c r="E18" s="78">
        <v>14.5</v>
      </c>
      <c r="F18" s="78"/>
      <c r="G18" s="78">
        <v>14.5</v>
      </c>
      <c r="H18" s="100"/>
      <c r="I18" s="67"/>
    </row>
    <row r="19" spans="1:9" ht="30" customHeight="1">
      <c r="A19" s="131"/>
      <c r="B19" s="40" t="s">
        <v>121</v>
      </c>
      <c r="C19" s="78"/>
      <c r="D19" s="78" t="s">
        <v>127</v>
      </c>
      <c r="E19" s="78"/>
      <c r="F19" s="78"/>
      <c r="G19" s="78"/>
      <c r="H19" s="100"/>
      <c r="I19" s="67"/>
    </row>
    <row r="20" spans="1:9" ht="30" customHeight="1">
      <c r="A20" s="131"/>
      <c r="B20" s="40" t="s">
        <v>121</v>
      </c>
      <c r="C20" s="78"/>
      <c r="D20" s="78" t="s">
        <v>128</v>
      </c>
      <c r="E20" s="78"/>
      <c r="F20" s="78"/>
      <c r="G20" s="78"/>
      <c r="H20" s="100"/>
      <c r="I20" s="67"/>
    </row>
    <row r="21" spans="1:9" ht="30" customHeight="1">
      <c r="A21" s="131"/>
      <c r="B21" s="40" t="s">
        <v>121</v>
      </c>
      <c r="C21" s="78"/>
      <c r="D21" s="78" t="s">
        <v>129</v>
      </c>
      <c r="E21" s="78"/>
      <c r="F21" s="78"/>
      <c r="G21" s="78"/>
      <c r="H21" s="100"/>
      <c r="I21" s="67"/>
    </row>
    <row r="22" spans="1:9" ht="30" customHeight="1">
      <c r="A22" s="131"/>
      <c r="B22" s="40" t="s">
        <v>121</v>
      </c>
      <c r="C22" s="78"/>
      <c r="D22" s="78" t="s">
        <v>130</v>
      </c>
      <c r="E22" s="78"/>
      <c r="F22" s="78"/>
      <c r="G22" s="78"/>
      <c r="H22" s="100"/>
      <c r="I22" s="67"/>
    </row>
    <row r="23" spans="1:9" ht="30" customHeight="1">
      <c r="A23" s="131"/>
      <c r="B23" s="40" t="s">
        <v>121</v>
      </c>
      <c r="C23" s="78"/>
      <c r="D23" s="78" t="s">
        <v>131</v>
      </c>
      <c r="E23" s="78"/>
      <c r="F23" s="78"/>
      <c r="G23" s="78"/>
      <c r="H23" s="100"/>
      <c r="I23" s="67"/>
    </row>
    <row r="24" spans="1:9" ht="30" customHeight="1">
      <c r="A24" s="131"/>
      <c r="B24" s="40" t="s">
        <v>121</v>
      </c>
      <c r="C24" s="78"/>
      <c r="D24" s="78" t="s">
        <v>132</v>
      </c>
      <c r="E24" s="78"/>
      <c r="F24" s="78"/>
      <c r="G24" s="78"/>
      <c r="H24" s="100"/>
      <c r="I24" s="67"/>
    </row>
    <row r="25" spans="1:9" ht="30" customHeight="1">
      <c r="A25" s="131"/>
      <c r="B25" s="40" t="s">
        <v>121</v>
      </c>
      <c r="C25" s="78"/>
      <c r="D25" s="78" t="s">
        <v>133</v>
      </c>
      <c r="E25" s="78"/>
      <c r="F25" s="78"/>
      <c r="G25" s="78"/>
      <c r="H25" s="100"/>
      <c r="I25" s="67"/>
    </row>
    <row r="26" spans="1:9" ht="30" customHeight="1">
      <c r="A26" s="131"/>
      <c r="B26" s="40" t="s">
        <v>121</v>
      </c>
      <c r="C26" s="78"/>
      <c r="D26" s="78" t="s">
        <v>134</v>
      </c>
      <c r="E26" s="78">
        <v>118.2132</v>
      </c>
      <c r="F26" s="78">
        <v>118.2132</v>
      </c>
      <c r="G26" s="78"/>
      <c r="H26" s="100"/>
      <c r="I26" s="67"/>
    </row>
    <row r="27" spans="1:9" ht="30" customHeight="1">
      <c r="A27" s="131"/>
      <c r="B27" s="40" t="s">
        <v>121</v>
      </c>
      <c r="C27" s="78"/>
      <c r="D27" s="78" t="s">
        <v>135</v>
      </c>
      <c r="E27" s="78"/>
      <c r="F27" s="78"/>
      <c r="G27" s="78"/>
      <c r="H27" s="100"/>
      <c r="I27" s="67"/>
    </row>
    <row r="28" spans="1:9" ht="30" customHeight="1">
      <c r="A28" s="131"/>
      <c r="B28" s="40" t="s">
        <v>121</v>
      </c>
      <c r="C28" s="78"/>
      <c r="D28" s="78" t="s">
        <v>136</v>
      </c>
      <c r="E28" s="78"/>
      <c r="F28" s="78"/>
      <c r="G28" s="78"/>
      <c r="H28" s="100"/>
      <c r="I28" s="67"/>
    </row>
    <row r="29" spans="1:9" ht="30" customHeight="1">
      <c r="A29" s="131"/>
      <c r="B29" s="40" t="s">
        <v>121</v>
      </c>
      <c r="C29" s="78"/>
      <c r="D29" s="78" t="s">
        <v>137</v>
      </c>
      <c r="E29" s="78"/>
      <c r="F29" s="78"/>
      <c r="G29" s="78"/>
      <c r="H29" s="100"/>
      <c r="I29" s="67"/>
    </row>
    <row r="30" spans="1:9" ht="30" customHeight="1">
      <c r="A30" s="131"/>
      <c r="B30" s="40" t="s">
        <v>121</v>
      </c>
      <c r="C30" s="78"/>
      <c r="D30" s="78" t="s">
        <v>138</v>
      </c>
      <c r="E30" s="78"/>
      <c r="F30" s="78"/>
      <c r="G30" s="78"/>
      <c r="H30" s="100"/>
      <c r="I30" s="67"/>
    </row>
    <row r="31" spans="1:9" ht="30" customHeight="1">
      <c r="A31" s="131"/>
      <c r="B31" s="40" t="s">
        <v>121</v>
      </c>
      <c r="C31" s="86"/>
      <c r="D31" s="86" t="s">
        <v>139</v>
      </c>
      <c r="E31" s="86"/>
      <c r="F31" s="86"/>
      <c r="G31" s="86"/>
      <c r="H31" s="41"/>
      <c r="I31" s="67"/>
    </row>
    <row r="32" spans="1:9" ht="30" customHeight="1">
      <c r="A32" s="131"/>
      <c r="B32" s="40" t="s">
        <v>121</v>
      </c>
      <c r="C32" s="55"/>
      <c r="D32" s="40" t="s">
        <v>140</v>
      </c>
      <c r="E32" s="41"/>
      <c r="F32" s="41"/>
      <c r="G32" s="41"/>
      <c r="H32" s="41"/>
      <c r="I32" s="67"/>
    </row>
    <row r="33" spans="1:9" ht="30" customHeight="1">
      <c r="A33" s="131"/>
      <c r="B33" s="40" t="s">
        <v>121</v>
      </c>
      <c r="C33" s="55"/>
      <c r="D33" s="40" t="s">
        <v>141</v>
      </c>
      <c r="E33" s="41"/>
      <c r="F33" s="41"/>
      <c r="G33" s="41"/>
      <c r="H33" s="41"/>
      <c r="I33" s="67"/>
    </row>
  </sheetData>
  <mergeCells count="7">
    <mergeCell ref="A7:A9"/>
    <mergeCell ref="A11:A33"/>
    <mergeCell ref="B2:H2"/>
    <mergeCell ref="B3:C3"/>
    <mergeCell ref="F3:H3"/>
    <mergeCell ref="B4:C4"/>
    <mergeCell ref="D4:H4"/>
  </mergeCells>
  <phoneticPr fontId="37"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sheetPr>
    <pageSetUpPr fitToPage="1"/>
  </sheetPr>
  <dimension ref="A1:AN30"/>
  <sheetViews>
    <sheetView workbookViewId="0">
      <pane ySplit="6" topLeftCell="A7" activePane="bottomLeft" state="frozen"/>
      <selection pane="bottomLeft" activeCell="M28" sqref="M28"/>
    </sheetView>
  </sheetViews>
  <sheetFormatPr defaultColWidth="10" defaultRowHeight="13.5"/>
  <cols>
    <col min="1" max="1" width="1.5" style="57" customWidth="1"/>
    <col min="2" max="3" width="5.875" style="57" customWidth="1"/>
    <col min="4" max="4" width="9.625" style="57" customWidth="1"/>
    <col min="5" max="5" width="27.875" style="57" customWidth="1"/>
    <col min="6" max="6" width="8.875" style="57" customWidth="1"/>
    <col min="7" max="7" width="11.25" style="57" customWidth="1"/>
    <col min="8" max="8" width="11.875" style="57" customWidth="1"/>
    <col min="9" max="9" width="13.625" style="57" customWidth="1"/>
    <col min="10" max="10" width="12.5" style="57" customWidth="1"/>
    <col min="11" max="11" width="9.625" style="57" customWidth="1"/>
    <col min="12" max="12" width="5.875" style="57" customWidth="1"/>
    <col min="13" max="13" width="9" style="57" customWidth="1"/>
    <col min="14" max="15" width="7.25" style="57" customWidth="1"/>
    <col min="16" max="16" width="8.625" style="57" customWidth="1"/>
    <col min="17" max="23" width="5.875" style="57" customWidth="1"/>
    <col min="24" max="26" width="7.25" style="57" customWidth="1"/>
    <col min="27" max="33" width="5.875" style="57" customWidth="1"/>
    <col min="34" max="39" width="7.25" style="57" customWidth="1"/>
    <col min="40" max="40" width="1.5" style="57" customWidth="1"/>
    <col min="41" max="42" width="9.75" style="57" customWidth="1"/>
    <col min="43" max="16384" width="10" style="57"/>
  </cols>
  <sheetData>
    <row r="1" spans="1:40" ht="24.95" customHeight="1">
      <c r="A1" s="73"/>
      <c r="B1" s="2" t="s">
        <v>142</v>
      </c>
      <c r="C1" s="2"/>
      <c r="D1" s="74"/>
      <c r="E1" s="74"/>
      <c r="F1" s="58"/>
      <c r="G1" s="58"/>
      <c r="H1" s="58"/>
      <c r="I1" s="74"/>
      <c r="J1" s="74"/>
      <c r="K1" s="58"/>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5"/>
      <c r="AN1" s="91"/>
    </row>
    <row r="2" spans="1:40" ht="22.9" customHeight="1">
      <c r="A2" s="58"/>
      <c r="B2" s="132" t="s">
        <v>143</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91"/>
    </row>
    <row r="3" spans="1:40" ht="19.5" customHeight="1">
      <c r="A3" s="61"/>
      <c r="B3" s="133" t="s">
        <v>6</v>
      </c>
      <c r="C3" s="133"/>
      <c r="D3" s="133"/>
      <c r="E3" s="133"/>
      <c r="F3" s="87"/>
      <c r="G3" s="61"/>
      <c r="H3" s="76"/>
      <c r="I3" s="87"/>
      <c r="J3" s="87"/>
      <c r="K3" s="89"/>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140" t="s">
        <v>7</v>
      </c>
      <c r="AM3" s="140"/>
      <c r="AN3" s="92"/>
    </row>
    <row r="4" spans="1:40" ht="24.4" customHeight="1">
      <c r="A4" s="60"/>
      <c r="B4" s="134" t="s">
        <v>10</v>
      </c>
      <c r="C4" s="134"/>
      <c r="D4" s="134"/>
      <c r="E4" s="134"/>
      <c r="F4" s="134" t="s">
        <v>144</v>
      </c>
      <c r="G4" s="134" t="s">
        <v>145</v>
      </c>
      <c r="H4" s="134"/>
      <c r="I4" s="134"/>
      <c r="J4" s="134"/>
      <c r="K4" s="134"/>
      <c r="L4" s="134"/>
      <c r="M4" s="134"/>
      <c r="N4" s="134"/>
      <c r="O4" s="134"/>
      <c r="P4" s="134"/>
      <c r="Q4" s="134" t="s">
        <v>146</v>
      </c>
      <c r="R4" s="134"/>
      <c r="S4" s="134"/>
      <c r="T4" s="134"/>
      <c r="U4" s="134"/>
      <c r="V4" s="134"/>
      <c r="W4" s="134"/>
      <c r="X4" s="134"/>
      <c r="Y4" s="134"/>
      <c r="Z4" s="134"/>
      <c r="AA4" s="134" t="s">
        <v>147</v>
      </c>
      <c r="AB4" s="134"/>
      <c r="AC4" s="134"/>
      <c r="AD4" s="134"/>
      <c r="AE4" s="134"/>
      <c r="AF4" s="134"/>
      <c r="AG4" s="134"/>
      <c r="AH4" s="134"/>
      <c r="AI4" s="134"/>
      <c r="AJ4" s="134"/>
      <c r="AK4" s="134"/>
      <c r="AL4" s="134"/>
      <c r="AM4" s="134"/>
      <c r="AN4" s="82"/>
    </row>
    <row r="5" spans="1:40" ht="24.4" customHeight="1">
      <c r="A5" s="60"/>
      <c r="B5" s="134" t="s">
        <v>80</v>
      </c>
      <c r="C5" s="134"/>
      <c r="D5" s="134" t="s">
        <v>71</v>
      </c>
      <c r="E5" s="134" t="s">
        <v>72</v>
      </c>
      <c r="F5" s="134"/>
      <c r="G5" s="134" t="s">
        <v>60</v>
      </c>
      <c r="H5" s="134" t="s">
        <v>148</v>
      </c>
      <c r="I5" s="134"/>
      <c r="J5" s="134"/>
      <c r="K5" s="134" t="s">
        <v>149</v>
      </c>
      <c r="L5" s="134"/>
      <c r="M5" s="134"/>
      <c r="N5" s="134" t="s">
        <v>150</v>
      </c>
      <c r="O5" s="134"/>
      <c r="P5" s="134"/>
      <c r="Q5" s="134" t="s">
        <v>60</v>
      </c>
      <c r="R5" s="134" t="s">
        <v>148</v>
      </c>
      <c r="S5" s="134"/>
      <c r="T5" s="134"/>
      <c r="U5" s="134" t="s">
        <v>149</v>
      </c>
      <c r="V5" s="134"/>
      <c r="W5" s="134"/>
      <c r="X5" s="134" t="s">
        <v>150</v>
      </c>
      <c r="Y5" s="134"/>
      <c r="Z5" s="134"/>
      <c r="AA5" s="134" t="s">
        <v>60</v>
      </c>
      <c r="AB5" s="134" t="s">
        <v>148</v>
      </c>
      <c r="AC5" s="134"/>
      <c r="AD5" s="134"/>
      <c r="AE5" s="134" t="s">
        <v>149</v>
      </c>
      <c r="AF5" s="134"/>
      <c r="AG5" s="134"/>
      <c r="AH5" s="134" t="s">
        <v>150</v>
      </c>
      <c r="AI5" s="134"/>
      <c r="AJ5" s="134"/>
      <c r="AK5" s="134" t="s">
        <v>151</v>
      </c>
      <c r="AL5" s="134"/>
      <c r="AM5" s="134"/>
      <c r="AN5" s="82"/>
    </row>
    <row r="6" spans="1:40" ht="39" customHeight="1">
      <c r="A6" s="8"/>
      <c r="B6" s="53" t="s">
        <v>81</v>
      </c>
      <c r="C6" s="53" t="s">
        <v>82</v>
      </c>
      <c r="D6" s="134"/>
      <c r="E6" s="134"/>
      <c r="F6" s="134"/>
      <c r="G6" s="134"/>
      <c r="H6" s="53" t="s">
        <v>152</v>
      </c>
      <c r="I6" s="53" t="s">
        <v>76</v>
      </c>
      <c r="J6" s="53" t="s">
        <v>77</v>
      </c>
      <c r="K6" s="53" t="s">
        <v>152</v>
      </c>
      <c r="L6" s="53" t="s">
        <v>76</v>
      </c>
      <c r="M6" s="53" t="s">
        <v>77</v>
      </c>
      <c r="N6" s="53" t="s">
        <v>152</v>
      </c>
      <c r="O6" s="53" t="s">
        <v>153</v>
      </c>
      <c r="P6" s="53" t="s">
        <v>154</v>
      </c>
      <c r="Q6" s="134"/>
      <c r="R6" s="53" t="s">
        <v>152</v>
      </c>
      <c r="S6" s="53" t="s">
        <v>76</v>
      </c>
      <c r="T6" s="53" t="s">
        <v>77</v>
      </c>
      <c r="U6" s="53" t="s">
        <v>152</v>
      </c>
      <c r="V6" s="53" t="s">
        <v>76</v>
      </c>
      <c r="W6" s="53" t="s">
        <v>77</v>
      </c>
      <c r="X6" s="53" t="s">
        <v>152</v>
      </c>
      <c r="Y6" s="53" t="s">
        <v>153</v>
      </c>
      <c r="Z6" s="53" t="s">
        <v>154</v>
      </c>
      <c r="AA6" s="134"/>
      <c r="AB6" s="53" t="s">
        <v>152</v>
      </c>
      <c r="AC6" s="53" t="s">
        <v>76</v>
      </c>
      <c r="AD6" s="53" t="s">
        <v>77</v>
      </c>
      <c r="AE6" s="53" t="s">
        <v>152</v>
      </c>
      <c r="AF6" s="53" t="s">
        <v>76</v>
      </c>
      <c r="AG6" s="53" t="s">
        <v>77</v>
      </c>
      <c r="AH6" s="53" t="s">
        <v>152</v>
      </c>
      <c r="AI6" s="53" t="s">
        <v>153</v>
      </c>
      <c r="AJ6" s="53" t="s">
        <v>154</v>
      </c>
      <c r="AK6" s="53" t="s">
        <v>152</v>
      </c>
      <c r="AL6" s="53" t="s">
        <v>153</v>
      </c>
      <c r="AM6" s="53" t="s">
        <v>154</v>
      </c>
      <c r="AN6" s="82"/>
    </row>
    <row r="7" spans="1:40" ht="22.9" customHeight="1">
      <c r="A7" s="60"/>
      <c r="B7" s="36"/>
      <c r="C7" s="36"/>
      <c r="D7" s="36"/>
      <c r="E7" s="36" t="s">
        <v>73</v>
      </c>
      <c r="F7" s="88">
        <f>G7</f>
        <v>1421.6748669999999</v>
      </c>
      <c r="G7" s="88">
        <f>H7+K7</f>
        <v>1421.6748669999999</v>
      </c>
      <c r="H7" s="88">
        <f>I7+J7</f>
        <v>1407.1748669999999</v>
      </c>
      <c r="I7" s="88">
        <f>SUM(I8:I30)</f>
        <v>1362.1748669999999</v>
      </c>
      <c r="J7" s="88">
        <f t="shared" ref="J7:M7" si="0">SUM(J8:J30)</f>
        <v>45</v>
      </c>
      <c r="K7" s="88">
        <f t="shared" si="0"/>
        <v>14.5</v>
      </c>
      <c r="L7" s="88">
        <f t="shared" si="0"/>
        <v>0</v>
      </c>
      <c r="M7" s="88">
        <f t="shared" si="0"/>
        <v>14.5</v>
      </c>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82"/>
    </row>
    <row r="8" spans="1:40" ht="22.9" customHeight="1">
      <c r="A8" s="60"/>
      <c r="B8" s="36">
        <v>301</v>
      </c>
      <c r="C8" s="54" t="s">
        <v>84</v>
      </c>
      <c r="D8" s="36">
        <v>152001</v>
      </c>
      <c r="E8" s="40" t="s">
        <v>155</v>
      </c>
      <c r="F8" s="88">
        <f t="shared" ref="F8:F30" si="1">G8</f>
        <v>280.30680000000001</v>
      </c>
      <c r="G8" s="88">
        <f t="shared" ref="G8:G30" si="2">H8+K8</f>
        <v>280.30680000000001</v>
      </c>
      <c r="H8" s="88">
        <f t="shared" ref="H8:H30" si="3">I8+J8</f>
        <v>280.30680000000001</v>
      </c>
      <c r="I8" s="88">
        <v>280.30680000000001</v>
      </c>
      <c r="J8" s="88">
        <v>0</v>
      </c>
      <c r="K8" s="88">
        <f>L8+M8</f>
        <v>0</v>
      </c>
      <c r="L8" s="88">
        <v>0</v>
      </c>
      <c r="M8" s="88">
        <v>0</v>
      </c>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82"/>
    </row>
    <row r="9" spans="1:40" ht="22.9" customHeight="1">
      <c r="A9" s="60"/>
      <c r="B9" s="36">
        <v>301</v>
      </c>
      <c r="C9" s="54" t="s">
        <v>95</v>
      </c>
      <c r="D9" s="36">
        <v>152001</v>
      </c>
      <c r="E9" s="40" t="s">
        <v>156</v>
      </c>
      <c r="F9" s="88">
        <f t="shared" si="1"/>
        <v>483.77964400000002</v>
      </c>
      <c r="G9" s="88">
        <f t="shared" si="2"/>
        <v>483.77964400000002</v>
      </c>
      <c r="H9" s="88">
        <f t="shared" si="3"/>
        <v>483.77964400000002</v>
      </c>
      <c r="I9" s="88">
        <v>483.77964400000002</v>
      </c>
      <c r="J9" s="88">
        <v>0</v>
      </c>
      <c r="K9" s="88">
        <f t="shared" ref="K9:K30" si="4">L9+M9</f>
        <v>0</v>
      </c>
      <c r="L9" s="88">
        <v>0</v>
      </c>
      <c r="M9" s="88">
        <v>0</v>
      </c>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82"/>
    </row>
    <row r="10" spans="1:40" ht="22.9" customHeight="1">
      <c r="A10" s="60"/>
      <c r="B10" s="36">
        <v>301</v>
      </c>
      <c r="C10" s="54" t="s">
        <v>97</v>
      </c>
      <c r="D10" s="36">
        <v>152001</v>
      </c>
      <c r="E10" s="40" t="s">
        <v>157</v>
      </c>
      <c r="F10" s="88">
        <f t="shared" si="1"/>
        <v>21.918099999999999</v>
      </c>
      <c r="G10" s="88">
        <f t="shared" si="2"/>
        <v>21.918099999999999</v>
      </c>
      <c r="H10" s="88">
        <f t="shared" si="3"/>
        <v>21.918099999999999</v>
      </c>
      <c r="I10" s="88">
        <v>21.918099999999999</v>
      </c>
      <c r="J10" s="88">
        <v>0</v>
      </c>
      <c r="K10" s="88">
        <f t="shared" si="4"/>
        <v>0</v>
      </c>
      <c r="L10" s="88">
        <v>0</v>
      </c>
      <c r="M10" s="88">
        <v>0</v>
      </c>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82"/>
    </row>
    <row r="11" spans="1:40" ht="22.9" customHeight="1">
      <c r="A11" s="60"/>
      <c r="B11" s="36">
        <v>301</v>
      </c>
      <c r="C11" s="54" t="s">
        <v>158</v>
      </c>
      <c r="D11" s="36">
        <v>152001</v>
      </c>
      <c r="E11" s="40" t="s">
        <v>159</v>
      </c>
      <c r="F11" s="88">
        <f t="shared" si="1"/>
        <v>32.093943000000003</v>
      </c>
      <c r="G11" s="88">
        <f t="shared" si="2"/>
        <v>32.093943000000003</v>
      </c>
      <c r="H11" s="88">
        <f t="shared" si="3"/>
        <v>32.093943000000003</v>
      </c>
      <c r="I11" s="88">
        <v>32.093943000000003</v>
      </c>
      <c r="J11" s="88">
        <v>0</v>
      </c>
      <c r="K11" s="88">
        <f t="shared" si="4"/>
        <v>0</v>
      </c>
      <c r="L11" s="88">
        <v>0</v>
      </c>
      <c r="M11" s="88">
        <v>0</v>
      </c>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82"/>
    </row>
    <row r="12" spans="1:40" ht="22.9" customHeight="1">
      <c r="A12" s="60"/>
      <c r="B12" s="36">
        <v>301</v>
      </c>
      <c r="C12" s="54" t="s">
        <v>100</v>
      </c>
      <c r="D12" s="36">
        <v>152001</v>
      </c>
      <c r="E12" s="40" t="s">
        <v>160</v>
      </c>
      <c r="F12" s="88">
        <f t="shared" si="1"/>
        <v>90.694500000000005</v>
      </c>
      <c r="G12" s="88">
        <f t="shared" si="2"/>
        <v>90.694500000000005</v>
      </c>
      <c r="H12" s="88">
        <f t="shared" si="3"/>
        <v>90.694500000000005</v>
      </c>
      <c r="I12" s="88">
        <v>90.694500000000005</v>
      </c>
      <c r="J12" s="88">
        <v>0</v>
      </c>
      <c r="K12" s="88">
        <f t="shared" si="4"/>
        <v>0</v>
      </c>
      <c r="L12" s="88">
        <v>0</v>
      </c>
      <c r="M12" s="88">
        <v>0</v>
      </c>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82"/>
    </row>
    <row r="13" spans="1:40" ht="22.9" customHeight="1">
      <c r="A13" s="60"/>
      <c r="B13" s="36">
        <v>301</v>
      </c>
      <c r="C13" s="54" t="s">
        <v>161</v>
      </c>
      <c r="D13" s="36">
        <v>152001</v>
      </c>
      <c r="E13" s="40" t="s">
        <v>162</v>
      </c>
      <c r="F13" s="88">
        <f t="shared" si="1"/>
        <v>73.952500000000001</v>
      </c>
      <c r="G13" s="88">
        <f t="shared" si="2"/>
        <v>73.952500000000001</v>
      </c>
      <c r="H13" s="88">
        <f t="shared" si="3"/>
        <v>73.952500000000001</v>
      </c>
      <c r="I13" s="88">
        <v>73.952500000000001</v>
      </c>
      <c r="J13" s="86"/>
      <c r="K13" s="88">
        <f t="shared" si="4"/>
        <v>0</v>
      </c>
      <c r="L13" s="86"/>
      <c r="M13" s="86"/>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82"/>
    </row>
    <row r="14" spans="1:40" ht="22.9" customHeight="1">
      <c r="A14" s="60"/>
      <c r="B14" s="36">
        <v>301</v>
      </c>
      <c r="C14" s="54" t="s">
        <v>93</v>
      </c>
      <c r="D14" s="36">
        <v>152001</v>
      </c>
      <c r="E14" s="40" t="s">
        <v>163</v>
      </c>
      <c r="F14" s="88">
        <f t="shared" si="1"/>
        <v>5.9273999999999996</v>
      </c>
      <c r="G14" s="88">
        <f t="shared" si="2"/>
        <v>5.9273999999999996</v>
      </c>
      <c r="H14" s="88">
        <f t="shared" si="3"/>
        <v>5.9273999999999996</v>
      </c>
      <c r="I14" s="88">
        <v>5.9273999999999996</v>
      </c>
      <c r="J14" s="88"/>
      <c r="K14" s="88">
        <f t="shared" si="4"/>
        <v>0</v>
      </c>
      <c r="L14" s="88"/>
      <c r="M14" s="88"/>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82"/>
    </row>
    <row r="15" spans="1:40" ht="22.9" customHeight="1">
      <c r="A15" s="60"/>
      <c r="B15" s="36">
        <v>301</v>
      </c>
      <c r="C15" s="54" t="s">
        <v>164</v>
      </c>
      <c r="D15" s="36">
        <v>152001</v>
      </c>
      <c r="E15" s="40" t="s">
        <v>165</v>
      </c>
      <c r="F15" s="88">
        <f t="shared" si="1"/>
        <v>0.96150000000000002</v>
      </c>
      <c r="G15" s="88">
        <f t="shared" si="2"/>
        <v>0.96150000000000002</v>
      </c>
      <c r="H15" s="88">
        <f t="shared" si="3"/>
        <v>0.96150000000000002</v>
      </c>
      <c r="I15" s="88">
        <v>0.96150000000000002</v>
      </c>
      <c r="J15" s="88"/>
      <c r="K15" s="88">
        <f t="shared" si="4"/>
        <v>0</v>
      </c>
      <c r="L15" s="88"/>
      <c r="M15" s="88"/>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82"/>
    </row>
    <row r="16" spans="1:40" ht="22.9" customHeight="1">
      <c r="A16" s="60"/>
      <c r="B16" s="79">
        <v>301</v>
      </c>
      <c r="C16" s="80" t="s">
        <v>166</v>
      </c>
      <c r="D16" s="36">
        <v>152001</v>
      </c>
      <c r="E16" s="40" t="s">
        <v>102</v>
      </c>
      <c r="F16" s="88">
        <f t="shared" si="1"/>
        <v>118.2132</v>
      </c>
      <c r="G16" s="88">
        <f t="shared" si="2"/>
        <v>118.2132</v>
      </c>
      <c r="H16" s="88">
        <f t="shared" si="3"/>
        <v>118.2132</v>
      </c>
      <c r="I16" s="88">
        <v>118.2132</v>
      </c>
      <c r="J16" s="88"/>
      <c r="K16" s="88">
        <f t="shared" si="4"/>
        <v>0</v>
      </c>
      <c r="L16" s="88"/>
      <c r="M16" s="88"/>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82"/>
    </row>
    <row r="17" spans="1:40" ht="22.9" customHeight="1">
      <c r="A17" s="60"/>
      <c r="B17" s="36">
        <v>301</v>
      </c>
      <c r="C17" s="54">
        <v>99</v>
      </c>
      <c r="D17" s="36">
        <v>152001</v>
      </c>
      <c r="E17" s="40" t="s">
        <v>167</v>
      </c>
      <c r="F17" s="88">
        <f t="shared" si="1"/>
        <v>70.646816000000001</v>
      </c>
      <c r="G17" s="88">
        <f t="shared" si="2"/>
        <v>70.646816000000001</v>
      </c>
      <c r="H17" s="88">
        <f t="shared" si="3"/>
        <v>70.646816000000001</v>
      </c>
      <c r="I17" s="88">
        <v>70.646816000000001</v>
      </c>
      <c r="J17" s="88"/>
      <c r="K17" s="88">
        <f t="shared" si="4"/>
        <v>0</v>
      </c>
      <c r="L17" s="88"/>
      <c r="M17" s="88"/>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82"/>
    </row>
    <row r="18" spans="1:40" ht="22.9" customHeight="1">
      <c r="A18" s="60"/>
      <c r="B18" s="36">
        <v>302</v>
      </c>
      <c r="C18" s="54" t="s">
        <v>84</v>
      </c>
      <c r="D18" s="36">
        <v>152001</v>
      </c>
      <c r="E18" s="40" t="s">
        <v>168</v>
      </c>
      <c r="F18" s="88">
        <f t="shared" si="1"/>
        <v>22.2</v>
      </c>
      <c r="G18" s="88">
        <f t="shared" si="2"/>
        <v>22.2</v>
      </c>
      <c r="H18" s="88">
        <f t="shared" si="3"/>
        <v>22.2</v>
      </c>
      <c r="I18" s="88">
        <v>22.2</v>
      </c>
      <c r="J18" s="88"/>
      <c r="K18" s="88">
        <f t="shared" si="4"/>
        <v>0</v>
      </c>
      <c r="L18" s="88"/>
      <c r="M18" s="88"/>
      <c r="N18" s="39"/>
      <c r="O18" s="39"/>
      <c r="P18" s="88"/>
      <c r="Q18" s="88"/>
      <c r="R18" s="39"/>
      <c r="S18" s="39"/>
      <c r="T18" s="39"/>
      <c r="U18" s="39"/>
      <c r="V18" s="39"/>
      <c r="W18" s="39"/>
      <c r="X18" s="39"/>
      <c r="Y18" s="39"/>
      <c r="Z18" s="39"/>
      <c r="AA18" s="39"/>
      <c r="AB18" s="39"/>
      <c r="AC18" s="39"/>
      <c r="AD18" s="39"/>
      <c r="AE18" s="39"/>
      <c r="AF18" s="39"/>
      <c r="AG18" s="39"/>
      <c r="AH18" s="39"/>
      <c r="AI18" s="39"/>
      <c r="AJ18" s="39"/>
      <c r="AK18" s="39"/>
      <c r="AL18" s="39"/>
      <c r="AM18" s="39"/>
      <c r="AN18" s="82"/>
    </row>
    <row r="19" spans="1:40" ht="22.9" customHeight="1">
      <c r="A19" s="60"/>
      <c r="B19" s="36">
        <v>302</v>
      </c>
      <c r="C19" s="54" t="s">
        <v>90</v>
      </c>
      <c r="D19" s="36">
        <v>152001</v>
      </c>
      <c r="E19" s="40" t="s">
        <v>169</v>
      </c>
      <c r="F19" s="88">
        <f t="shared" si="1"/>
        <v>2.96</v>
      </c>
      <c r="G19" s="88">
        <f t="shared" si="2"/>
        <v>2.96</v>
      </c>
      <c r="H19" s="88">
        <f t="shared" si="3"/>
        <v>2.96</v>
      </c>
      <c r="I19" s="88">
        <v>2.96</v>
      </c>
      <c r="J19" s="88"/>
      <c r="K19" s="88">
        <f t="shared" si="4"/>
        <v>0</v>
      </c>
      <c r="L19" s="88"/>
      <c r="M19" s="88"/>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82"/>
    </row>
    <row r="20" spans="1:40" ht="22.9" customHeight="1">
      <c r="A20" s="60"/>
      <c r="B20" s="36">
        <v>302</v>
      </c>
      <c r="C20" s="54" t="s">
        <v>170</v>
      </c>
      <c r="D20" s="36">
        <v>152001</v>
      </c>
      <c r="E20" s="40" t="s">
        <v>171</v>
      </c>
      <c r="F20" s="88">
        <f t="shared" si="1"/>
        <v>5.92</v>
      </c>
      <c r="G20" s="88">
        <f t="shared" si="2"/>
        <v>5.92</v>
      </c>
      <c r="H20" s="88">
        <f t="shared" si="3"/>
        <v>5.92</v>
      </c>
      <c r="I20" s="88">
        <v>5.92</v>
      </c>
      <c r="J20" s="88"/>
      <c r="K20" s="88">
        <f t="shared" si="4"/>
        <v>0</v>
      </c>
      <c r="L20" s="88"/>
      <c r="M20" s="88"/>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82"/>
    </row>
    <row r="21" spans="1:40" ht="22.9" customHeight="1">
      <c r="A21" s="60"/>
      <c r="B21" s="36">
        <v>302</v>
      </c>
      <c r="C21" s="54">
        <v>12</v>
      </c>
      <c r="D21" s="36">
        <v>152001</v>
      </c>
      <c r="E21" s="40" t="s">
        <v>172</v>
      </c>
      <c r="F21" s="88">
        <f t="shared" si="1"/>
        <v>29.6</v>
      </c>
      <c r="G21" s="88">
        <f t="shared" si="2"/>
        <v>29.6</v>
      </c>
      <c r="H21" s="88">
        <f t="shared" si="3"/>
        <v>29.6</v>
      </c>
      <c r="I21" s="88">
        <v>29.6</v>
      </c>
      <c r="J21" s="88"/>
      <c r="K21" s="88">
        <f t="shared" si="4"/>
        <v>0</v>
      </c>
      <c r="L21" s="88"/>
      <c r="M21" s="88"/>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82"/>
    </row>
    <row r="22" spans="1:40" ht="22.9" customHeight="1">
      <c r="A22" s="60"/>
      <c r="B22" s="36">
        <v>302</v>
      </c>
      <c r="C22" s="54">
        <v>17</v>
      </c>
      <c r="D22" s="36">
        <v>152001</v>
      </c>
      <c r="E22" s="40" t="s">
        <v>173</v>
      </c>
      <c r="F22" s="88">
        <f t="shared" si="1"/>
        <v>0.43419999999999997</v>
      </c>
      <c r="G22" s="88">
        <f t="shared" si="2"/>
        <v>0.43419999999999997</v>
      </c>
      <c r="H22" s="88">
        <f t="shared" si="3"/>
        <v>0.43419999999999997</v>
      </c>
      <c r="I22" s="88">
        <v>0.43419999999999997</v>
      </c>
      <c r="J22" s="88"/>
      <c r="K22" s="88">
        <f t="shared" si="4"/>
        <v>0</v>
      </c>
      <c r="L22" s="88"/>
      <c r="M22" s="88"/>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82"/>
    </row>
    <row r="23" spans="1:40" ht="22.9" customHeight="1">
      <c r="A23" s="60"/>
      <c r="B23" s="36">
        <v>302</v>
      </c>
      <c r="C23" s="54">
        <v>28</v>
      </c>
      <c r="D23" s="36">
        <v>152001</v>
      </c>
      <c r="E23" s="40" t="s">
        <v>174</v>
      </c>
      <c r="F23" s="88">
        <f t="shared" si="1"/>
        <v>12.154748</v>
      </c>
      <c r="G23" s="88">
        <f t="shared" si="2"/>
        <v>12.154748</v>
      </c>
      <c r="H23" s="88">
        <f t="shared" si="3"/>
        <v>12.154748</v>
      </c>
      <c r="I23" s="88">
        <v>12.154748</v>
      </c>
      <c r="J23" s="88"/>
      <c r="K23" s="88">
        <f t="shared" si="4"/>
        <v>0</v>
      </c>
      <c r="L23" s="88"/>
      <c r="M23" s="88"/>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82"/>
    </row>
    <row r="24" spans="1:40" ht="22.9" customHeight="1">
      <c r="A24" s="60"/>
      <c r="B24" s="36">
        <v>302</v>
      </c>
      <c r="C24" s="54">
        <v>29</v>
      </c>
      <c r="D24" s="36">
        <v>152001</v>
      </c>
      <c r="E24" s="40" t="s">
        <v>175</v>
      </c>
      <c r="F24" s="88">
        <f t="shared" si="1"/>
        <v>4.8508620000000002</v>
      </c>
      <c r="G24" s="88">
        <f t="shared" si="2"/>
        <v>4.8508620000000002</v>
      </c>
      <c r="H24" s="88">
        <f t="shared" si="3"/>
        <v>4.8508620000000002</v>
      </c>
      <c r="I24" s="88">
        <v>4.8508620000000002</v>
      </c>
      <c r="J24" s="88"/>
      <c r="K24" s="88">
        <f t="shared" si="4"/>
        <v>0</v>
      </c>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82"/>
    </row>
    <row r="25" spans="1:40" ht="22.9" customHeight="1">
      <c r="A25" s="60"/>
      <c r="B25" s="36">
        <v>302</v>
      </c>
      <c r="C25" s="54">
        <v>31</v>
      </c>
      <c r="D25" s="36">
        <v>152001</v>
      </c>
      <c r="E25" s="40" t="s">
        <v>176</v>
      </c>
      <c r="F25" s="88">
        <f t="shared" si="1"/>
        <v>25</v>
      </c>
      <c r="G25" s="88">
        <f t="shared" si="2"/>
        <v>25</v>
      </c>
      <c r="H25" s="88">
        <f t="shared" si="3"/>
        <v>25</v>
      </c>
      <c r="I25" s="88">
        <v>25</v>
      </c>
      <c r="J25" s="39"/>
      <c r="K25" s="88">
        <f t="shared" si="4"/>
        <v>0</v>
      </c>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82"/>
    </row>
    <row r="26" spans="1:40" ht="22.9" customHeight="1">
      <c r="A26" s="60"/>
      <c r="B26" s="36">
        <v>302</v>
      </c>
      <c r="C26" s="54">
        <v>39</v>
      </c>
      <c r="D26" s="36">
        <v>152001</v>
      </c>
      <c r="E26" s="40" t="s">
        <v>177</v>
      </c>
      <c r="F26" s="88">
        <f t="shared" si="1"/>
        <v>51.84</v>
      </c>
      <c r="G26" s="88">
        <f t="shared" si="2"/>
        <v>51.84</v>
      </c>
      <c r="H26" s="88">
        <f t="shared" si="3"/>
        <v>51.84</v>
      </c>
      <c r="I26" s="88">
        <v>51.84</v>
      </c>
      <c r="J26" s="39"/>
      <c r="K26" s="88">
        <f t="shared" si="4"/>
        <v>0</v>
      </c>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82"/>
    </row>
    <row r="27" spans="1:40" ht="22.9" customHeight="1">
      <c r="A27" s="60"/>
      <c r="B27" s="36">
        <v>302</v>
      </c>
      <c r="C27" s="54">
        <v>99</v>
      </c>
      <c r="D27" s="36">
        <v>152001</v>
      </c>
      <c r="E27" s="40" t="s">
        <v>178</v>
      </c>
      <c r="F27" s="88">
        <f t="shared" si="1"/>
        <v>62.586953999999999</v>
      </c>
      <c r="G27" s="88">
        <f t="shared" si="2"/>
        <v>62.586953999999999</v>
      </c>
      <c r="H27" s="88">
        <f t="shared" si="3"/>
        <v>48.086953999999999</v>
      </c>
      <c r="I27" s="88">
        <v>3.086954</v>
      </c>
      <c r="J27" s="88">
        <v>45</v>
      </c>
      <c r="K27" s="88">
        <f t="shared" si="4"/>
        <v>14.5</v>
      </c>
      <c r="L27" s="41"/>
      <c r="M27" s="88">
        <v>14.5</v>
      </c>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82"/>
    </row>
    <row r="28" spans="1:40" ht="22.9" customHeight="1">
      <c r="A28" s="60"/>
      <c r="B28" s="54">
        <v>303</v>
      </c>
      <c r="C28" s="54" t="s">
        <v>95</v>
      </c>
      <c r="D28" s="36">
        <v>152001</v>
      </c>
      <c r="E28" s="40" t="s">
        <v>179</v>
      </c>
      <c r="F28" s="88">
        <f t="shared" si="1"/>
        <v>21.912800000000001</v>
      </c>
      <c r="G28" s="88">
        <f t="shared" si="2"/>
        <v>21.912800000000001</v>
      </c>
      <c r="H28" s="88">
        <f t="shared" si="3"/>
        <v>21.912800000000001</v>
      </c>
      <c r="I28" s="88">
        <v>21.912800000000001</v>
      </c>
      <c r="J28" s="41"/>
      <c r="K28" s="88">
        <f t="shared" si="4"/>
        <v>0</v>
      </c>
      <c r="L28" s="41"/>
      <c r="M28" s="88"/>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82"/>
    </row>
    <row r="29" spans="1:40" ht="18" customHeight="1">
      <c r="A29" s="81"/>
      <c r="B29" s="54">
        <v>303</v>
      </c>
      <c r="C29" s="54" t="s">
        <v>90</v>
      </c>
      <c r="D29" s="36">
        <v>152001</v>
      </c>
      <c r="E29" s="40" t="s">
        <v>180</v>
      </c>
      <c r="F29" s="88">
        <f t="shared" si="1"/>
        <v>1.7183999999999999</v>
      </c>
      <c r="G29" s="88">
        <f t="shared" si="2"/>
        <v>1.7183999999999999</v>
      </c>
      <c r="H29" s="88">
        <f t="shared" si="3"/>
        <v>1.7183999999999999</v>
      </c>
      <c r="I29" s="88">
        <v>1.7183999999999999</v>
      </c>
      <c r="J29" s="90"/>
      <c r="K29" s="88">
        <f t="shared" si="4"/>
        <v>0</v>
      </c>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83"/>
    </row>
    <row r="30" spans="1:40" ht="18.75" customHeight="1">
      <c r="B30" s="54">
        <v>303</v>
      </c>
      <c r="C30" s="54" t="s">
        <v>158</v>
      </c>
      <c r="D30" s="36">
        <v>152001</v>
      </c>
      <c r="E30" s="40" t="s">
        <v>181</v>
      </c>
      <c r="F30" s="88">
        <f t="shared" si="1"/>
        <v>2.0024999999999999</v>
      </c>
      <c r="G30" s="88">
        <f t="shared" si="2"/>
        <v>2.0024999999999999</v>
      </c>
      <c r="H30" s="88">
        <f t="shared" si="3"/>
        <v>2.0024999999999999</v>
      </c>
      <c r="I30" s="88">
        <v>2.0024999999999999</v>
      </c>
      <c r="J30" s="86"/>
      <c r="K30" s="88">
        <f t="shared" si="4"/>
        <v>0</v>
      </c>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row>
  </sheetData>
  <mergeCells count="24">
    <mergeCell ref="B2:AM2"/>
    <mergeCell ref="B3:E3"/>
    <mergeCell ref="AL3:AM3"/>
    <mergeCell ref="B4:E4"/>
    <mergeCell ref="G4:P4"/>
    <mergeCell ref="Q4:Z4"/>
    <mergeCell ref="AA4:AM4"/>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37" type="noConversion"/>
  <printOptions horizontalCentered="1"/>
  <pageMargins left="0.59027777777777801" right="0.59027777777777801" top="1.37777777777778" bottom="0.98402777777777795" header="0" footer="0"/>
  <pageSetup paperSize="9" scale="51" orientation="landscape"/>
</worksheet>
</file>

<file path=xl/worksheets/sheet7.xml><?xml version="1.0" encoding="utf-8"?>
<worksheet xmlns="http://schemas.openxmlformats.org/spreadsheetml/2006/main" xmlns:r="http://schemas.openxmlformats.org/officeDocument/2006/relationships">
  <sheetPr>
    <pageSetUpPr fitToPage="1"/>
  </sheetPr>
  <dimension ref="A1:J18"/>
  <sheetViews>
    <sheetView workbookViewId="0">
      <pane ySplit="6" topLeftCell="A7" activePane="bottomLeft" state="frozen"/>
      <selection pane="bottomLeft" activeCell="E8" sqref="E8:G18"/>
    </sheetView>
  </sheetViews>
  <sheetFormatPr defaultColWidth="10" defaultRowHeight="13.5"/>
  <cols>
    <col min="1" max="1" width="1.5" style="57" customWidth="1"/>
    <col min="2" max="4" width="6.125" style="57" customWidth="1"/>
    <col min="5" max="5" width="16.875" style="57" customWidth="1"/>
    <col min="6" max="6" width="41" style="57" customWidth="1"/>
    <col min="7" max="9" width="16.375" style="57" customWidth="1"/>
    <col min="10" max="10" width="1.5" style="57" customWidth="1"/>
    <col min="11" max="12" width="9.75" style="57" customWidth="1"/>
    <col min="13" max="16384" width="10" style="57"/>
  </cols>
  <sheetData>
    <row r="1" spans="1:10" ht="24.95" customHeight="1">
      <c r="A1" s="58"/>
      <c r="B1" s="2" t="s">
        <v>182</v>
      </c>
      <c r="C1" s="2"/>
      <c r="D1" s="2"/>
      <c r="E1" s="8"/>
      <c r="F1" s="8"/>
      <c r="G1" s="141"/>
      <c r="H1" s="141"/>
      <c r="I1" s="141"/>
      <c r="J1" s="60"/>
    </row>
    <row r="2" spans="1:10" ht="22.9" customHeight="1">
      <c r="A2" s="58"/>
      <c r="B2" s="132" t="s">
        <v>183</v>
      </c>
      <c r="C2" s="132"/>
      <c r="D2" s="132"/>
      <c r="E2" s="132"/>
      <c r="F2" s="132"/>
      <c r="G2" s="132"/>
      <c r="H2" s="132"/>
      <c r="I2" s="132"/>
      <c r="J2" s="60" t="s">
        <v>4</v>
      </c>
    </row>
    <row r="3" spans="1:10" ht="19.5" customHeight="1">
      <c r="A3" s="61"/>
      <c r="B3" s="133" t="s">
        <v>6</v>
      </c>
      <c r="C3" s="133"/>
      <c r="D3" s="133"/>
      <c r="E3" s="133"/>
      <c r="F3" s="133"/>
      <c r="G3" s="61"/>
      <c r="I3" s="76" t="s">
        <v>7</v>
      </c>
      <c r="J3" s="64"/>
    </row>
    <row r="4" spans="1:10" ht="24.4" customHeight="1">
      <c r="A4" s="8"/>
      <c r="B4" s="130" t="s">
        <v>10</v>
      </c>
      <c r="C4" s="130"/>
      <c r="D4" s="130"/>
      <c r="E4" s="130"/>
      <c r="F4" s="130"/>
      <c r="G4" s="130" t="s">
        <v>60</v>
      </c>
      <c r="H4" s="134" t="s">
        <v>184</v>
      </c>
      <c r="I4" s="134" t="s">
        <v>147</v>
      </c>
      <c r="J4" s="8"/>
    </row>
    <row r="5" spans="1:10" ht="24.4" customHeight="1">
      <c r="A5" s="8"/>
      <c r="B5" s="130" t="s">
        <v>80</v>
      </c>
      <c r="C5" s="130"/>
      <c r="D5" s="130"/>
      <c r="E5" s="130" t="s">
        <v>71</v>
      </c>
      <c r="F5" s="130" t="s">
        <v>72</v>
      </c>
      <c r="G5" s="130"/>
      <c r="H5" s="134"/>
      <c r="I5" s="134"/>
      <c r="J5" s="8"/>
    </row>
    <row r="6" spans="1:10" ht="24.4" customHeight="1">
      <c r="A6" s="65"/>
      <c r="B6" s="36" t="s">
        <v>81</v>
      </c>
      <c r="C6" s="36" t="s">
        <v>82</v>
      </c>
      <c r="D6" s="36" t="s">
        <v>83</v>
      </c>
      <c r="E6" s="130"/>
      <c r="F6" s="130"/>
      <c r="G6" s="130"/>
      <c r="H6" s="134"/>
      <c r="I6" s="134"/>
      <c r="J6" s="67"/>
    </row>
    <row r="7" spans="1:10" ht="22.9" customHeight="1">
      <c r="A7" s="68"/>
      <c r="B7" s="36"/>
      <c r="C7" s="36"/>
      <c r="D7" s="36"/>
      <c r="E7" s="36"/>
      <c r="F7" s="36" t="s">
        <v>73</v>
      </c>
      <c r="G7" s="84">
        <f>SUM(G8:G18)</f>
        <v>1407.1748669999999</v>
      </c>
      <c r="H7" s="84">
        <f>SUM(H8:H18)</f>
        <v>1407.1748669999999</v>
      </c>
      <c r="I7" s="39"/>
      <c r="J7" s="69"/>
    </row>
    <row r="8" spans="1:10" ht="22.9" customHeight="1">
      <c r="A8" s="68"/>
      <c r="B8" s="36">
        <v>201</v>
      </c>
      <c r="C8" s="36">
        <v>38</v>
      </c>
      <c r="D8" s="85" t="s">
        <v>84</v>
      </c>
      <c r="E8" s="36">
        <v>152001</v>
      </c>
      <c r="F8" s="40" t="s">
        <v>85</v>
      </c>
      <c r="G8" s="78">
        <v>988.65620999999999</v>
      </c>
      <c r="H8" s="78">
        <v>988.65620999999999</v>
      </c>
      <c r="I8" s="39"/>
      <c r="J8" s="69"/>
    </row>
    <row r="9" spans="1:10" ht="22.9" customHeight="1">
      <c r="A9" s="68"/>
      <c r="B9" s="36">
        <v>201</v>
      </c>
      <c r="C9" s="36">
        <v>38</v>
      </c>
      <c r="D9" s="36">
        <v>16</v>
      </c>
      <c r="E9" s="36">
        <v>152001</v>
      </c>
      <c r="F9" s="40" t="s">
        <v>86</v>
      </c>
      <c r="G9" s="78">
        <v>2</v>
      </c>
      <c r="H9" s="78">
        <v>2</v>
      </c>
      <c r="I9" s="39"/>
      <c r="J9" s="69"/>
    </row>
    <row r="10" spans="1:10" ht="22.9" customHeight="1">
      <c r="A10" s="68"/>
      <c r="B10" s="36">
        <v>201</v>
      </c>
      <c r="C10" s="36">
        <v>38</v>
      </c>
      <c r="D10" s="36">
        <v>50</v>
      </c>
      <c r="E10" s="36">
        <v>152001</v>
      </c>
      <c r="F10" s="40" t="s">
        <v>87</v>
      </c>
      <c r="G10" s="78">
        <v>60.815756999999998</v>
      </c>
      <c r="H10" s="78">
        <v>60.815756999999998</v>
      </c>
      <c r="I10" s="39"/>
      <c r="J10" s="69"/>
    </row>
    <row r="11" spans="1:10" ht="22.9" customHeight="1">
      <c r="A11" s="68"/>
      <c r="B11" s="36">
        <v>201</v>
      </c>
      <c r="C11" s="36">
        <v>38</v>
      </c>
      <c r="D11" s="85" t="s">
        <v>88</v>
      </c>
      <c r="E11" s="36">
        <v>152001</v>
      </c>
      <c r="F11" s="40" t="s">
        <v>89</v>
      </c>
      <c r="G11" s="78">
        <v>43</v>
      </c>
      <c r="H11" s="78">
        <v>43</v>
      </c>
      <c r="I11" s="39"/>
      <c r="J11" s="69"/>
    </row>
    <row r="12" spans="1:10" ht="22.9" customHeight="1">
      <c r="A12" s="68"/>
      <c r="B12" s="36">
        <v>208</v>
      </c>
      <c r="C12" s="85" t="s">
        <v>90</v>
      </c>
      <c r="D12" s="85" t="s">
        <v>84</v>
      </c>
      <c r="E12" s="36">
        <v>152001</v>
      </c>
      <c r="F12" s="40" t="s">
        <v>91</v>
      </c>
      <c r="G12" s="78">
        <v>21.912800000000001</v>
      </c>
      <c r="H12" s="78">
        <v>21.912800000000001</v>
      </c>
      <c r="I12" s="39"/>
      <c r="J12" s="69"/>
    </row>
    <row r="13" spans="1:10" ht="22.9" customHeight="1">
      <c r="A13" s="68"/>
      <c r="B13" s="36">
        <v>208</v>
      </c>
      <c r="C13" s="85" t="s">
        <v>90</v>
      </c>
      <c r="D13" s="85" t="s">
        <v>90</v>
      </c>
      <c r="E13" s="36">
        <v>152001</v>
      </c>
      <c r="F13" s="40" t="s">
        <v>92</v>
      </c>
      <c r="G13" s="78">
        <v>90.694500000000005</v>
      </c>
      <c r="H13" s="78">
        <v>90.694500000000005</v>
      </c>
      <c r="I13" s="39"/>
      <c r="J13" s="69"/>
    </row>
    <row r="14" spans="1:10" ht="22.9" customHeight="1">
      <c r="A14" s="68"/>
      <c r="B14" s="36">
        <v>201</v>
      </c>
      <c r="C14" s="85" t="s">
        <v>93</v>
      </c>
      <c r="D14" s="85" t="s">
        <v>84</v>
      </c>
      <c r="E14" s="36">
        <v>152001</v>
      </c>
      <c r="F14" s="40" t="s">
        <v>94</v>
      </c>
      <c r="G14" s="78">
        <v>69.989500000000007</v>
      </c>
      <c r="H14" s="78">
        <v>69.989500000000007</v>
      </c>
      <c r="I14" s="39"/>
      <c r="J14" s="69"/>
    </row>
    <row r="15" spans="1:10" ht="22.9" customHeight="1">
      <c r="A15" s="68"/>
      <c r="B15" s="36">
        <v>201</v>
      </c>
      <c r="C15" s="85" t="s">
        <v>93</v>
      </c>
      <c r="D15" s="85" t="s">
        <v>95</v>
      </c>
      <c r="E15" s="36">
        <v>152001</v>
      </c>
      <c r="F15" s="40" t="s">
        <v>96</v>
      </c>
      <c r="G15" s="78">
        <v>3.9630000000000001</v>
      </c>
      <c r="H15" s="78">
        <v>3.9630000000000001</v>
      </c>
      <c r="I15" s="39"/>
      <c r="J15" s="69"/>
    </row>
    <row r="16" spans="1:10" ht="22.9" customHeight="1">
      <c r="A16" s="68"/>
      <c r="B16" s="36">
        <v>201</v>
      </c>
      <c r="C16" s="85" t="s">
        <v>93</v>
      </c>
      <c r="D16" s="85" t="s">
        <v>97</v>
      </c>
      <c r="E16" s="36">
        <v>152001</v>
      </c>
      <c r="F16" s="40" t="s">
        <v>98</v>
      </c>
      <c r="G16" s="78">
        <v>7.5293999999999999</v>
      </c>
      <c r="H16" s="78">
        <v>7.5293999999999999</v>
      </c>
      <c r="I16" s="39"/>
      <c r="J16" s="69"/>
    </row>
    <row r="17" spans="1:10" ht="22.9" customHeight="1">
      <c r="A17" s="68"/>
      <c r="B17" s="36">
        <v>201</v>
      </c>
      <c r="C17" s="85" t="s">
        <v>93</v>
      </c>
      <c r="D17" s="36">
        <v>99</v>
      </c>
      <c r="E17" s="36">
        <v>152001</v>
      </c>
      <c r="F17" s="40" t="s">
        <v>99</v>
      </c>
      <c r="G17" s="78">
        <v>0.40050000000000002</v>
      </c>
      <c r="H17" s="78">
        <v>0.40050000000000002</v>
      </c>
      <c r="I17" s="39"/>
      <c r="J17" s="69"/>
    </row>
    <row r="18" spans="1:10" ht="21.95" customHeight="1">
      <c r="B18" s="36">
        <v>221</v>
      </c>
      <c r="C18" s="85" t="s">
        <v>95</v>
      </c>
      <c r="D18" s="85" t="s">
        <v>84</v>
      </c>
      <c r="E18" s="36">
        <v>152001</v>
      </c>
      <c r="F18" s="40" t="s">
        <v>102</v>
      </c>
      <c r="G18" s="78">
        <v>118.2132</v>
      </c>
      <c r="H18" s="78">
        <v>118.2132</v>
      </c>
      <c r="I18" s="86"/>
    </row>
  </sheetData>
  <mergeCells count="10">
    <mergeCell ref="G1:I1"/>
    <mergeCell ref="B2:I2"/>
    <mergeCell ref="B3:F3"/>
    <mergeCell ref="B4:F4"/>
    <mergeCell ref="B5:D5"/>
    <mergeCell ref="E5:E6"/>
    <mergeCell ref="F5:F6"/>
    <mergeCell ref="G4:G6"/>
    <mergeCell ref="H4:H6"/>
    <mergeCell ref="I4:I6"/>
  </mergeCells>
  <phoneticPr fontId="37"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sheetPr>
    <pageSetUpPr fitToPage="1"/>
  </sheetPr>
  <dimension ref="A1:I52"/>
  <sheetViews>
    <sheetView workbookViewId="0">
      <pane ySplit="6" topLeftCell="A7" activePane="bottomLeft" state="frozen"/>
      <selection pane="bottomLeft" activeCell="H18" sqref="H18:H27"/>
    </sheetView>
  </sheetViews>
  <sheetFormatPr defaultColWidth="10" defaultRowHeight="13.5"/>
  <cols>
    <col min="1" max="1" width="1.5" style="57" customWidth="1"/>
    <col min="2" max="3" width="6.125" style="57" customWidth="1"/>
    <col min="4" max="4" width="24.375" style="57" customWidth="1"/>
    <col min="5" max="5" width="41" style="57" customWidth="1"/>
    <col min="6" max="8" width="17.375" style="57" customWidth="1"/>
    <col min="9" max="9" width="1.5" style="57" customWidth="1"/>
    <col min="10" max="10" width="9.75" style="57" customWidth="1"/>
    <col min="11" max="16384" width="10" style="57"/>
  </cols>
  <sheetData>
    <row r="1" spans="1:9" ht="24.95" customHeight="1">
      <c r="A1" s="73"/>
      <c r="B1" s="2" t="s">
        <v>185</v>
      </c>
      <c r="C1" s="2"/>
      <c r="D1" s="74"/>
      <c r="E1" s="74"/>
      <c r="F1" s="58"/>
      <c r="G1" s="58"/>
      <c r="H1" s="75"/>
      <c r="I1" s="82"/>
    </row>
    <row r="2" spans="1:9" ht="22.9" customHeight="1">
      <c r="A2" s="58"/>
      <c r="B2" s="132" t="s">
        <v>186</v>
      </c>
      <c r="C2" s="132"/>
      <c r="D2" s="132"/>
      <c r="E2" s="132"/>
      <c r="F2" s="132"/>
      <c r="G2" s="132"/>
      <c r="H2" s="132"/>
      <c r="I2" s="82"/>
    </row>
    <row r="3" spans="1:9" ht="19.5" customHeight="1">
      <c r="A3" s="61"/>
      <c r="B3" s="133" t="s">
        <v>6</v>
      </c>
      <c r="C3" s="133"/>
      <c r="D3" s="133"/>
      <c r="E3" s="133"/>
      <c r="G3" s="61"/>
      <c r="H3" s="76" t="s">
        <v>7</v>
      </c>
      <c r="I3" s="82"/>
    </row>
    <row r="4" spans="1:9" ht="24.4" customHeight="1">
      <c r="A4" s="60"/>
      <c r="B4" s="130" t="s">
        <v>10</v>
      </c>
      <c r="C4" s="130"/>
      <c r="D4" s="130"/>
      <c r="E4" s="130"/>
      <c r="F4" s="130" t="s">
        <v>76</v>
      </c>
      <c r="G4" s="130"/>
      <c r="H4" s="130"/>
      <c r="I4" s="82"/>
    </row>
    <row r="5" spans="1:9" ht="24.4" customHeight="1">
      <c r="A5" s="60"/>
      <c r="B5" s="130" t="s">
        <v>80</v>
      </c>
      <c r="C5" s="130"/>
      <c r="D5" s="130" t="s">
        <v>71</v>
      </c>
      <c r="E5" s="130" t="s">
        <v>72</v>
      </c>
      <c r="F5" s="130" t="s">
        <v>60</v>
      </c>
      <c r="G5" s="130" t="s">
        <v>187</v>
      </c>
      <c r="H5" s="130" t="s">
        <v>188</v>
      </c>
      <c r="I5" s="82"/>
    </row>
    <row r="6" spans="1:9" ht="24.4" customHeight="1">
      <c r="A6" s="8"/>
      <c r="B6" s="36" t="s">
        <v>81</v>
      </c>
      <c r="C6" s="36" t="s">
        <v>82</v>
      </c>
      <c r="D6" s="130"/>
      <c r="E6" s="130"/>
      <c r="F6" s="130"/>
      <c r="G6" s="130"/>
      <c r="H6" s="130"/>
      <c r="I6" s="82"/>
    </row>
    <row r="7" spans="1:9" ht="22.9" customHeight="1">
      <c r="A7" s="60"/>
      <c r="B7" s="36"/>
      <c r="C7" s="36"/>
      <c r="D7" s="36"/>
      <c r="E7" s="36" t="s">
        <v>73</v>
      </c>
      <c r="F7" s="77">
        <f>SUM(F8:F30)</f>
        <v>1362.1748669999999</v>
      </c>
      <c r="G7" s="77">
        <f>SUM(G8:G30)</f>
        <v>1204.128103</v>
      </c>
      <c r="H7" s="77">
        <f>SUM(H8:H30)</f>
        <v>158.046764</v>
      </c>
      <c r="I7" s="82"/>
    </row>
    <row r="8" spans="1:9" ht="22.9" customHeight="1">
      <c r="A8" s="60"/>
      <c r="B8" s="36">
        <v>301</v>
      </c>
      <c r="C8" s="54" t="s">
        <v>84</v>
      </c>
      <c r="D8" s="36">
        <v>152001</v>
      </c>
      <c r="E8" s="40" t="s">
        <v>155</v>
      </c>
      <c r="F8" s="78">
        <v>280.30680000000001</v>
      </c>
      <c r="G8" s="78">
        <v>280.30680000000001</v>
      </c>
      <c r="H8" s="78">
        <v>0</v>
      </c>
      <c r="I8" s="82"/>
    </row>
    <row r="9" spans="1:9" ht="22.9" customHeight="1">
      <c r="A9" s="60"/>
      <c r="B9" s="36">
        <v>301</v>
      </c>
      <c r="C9" s="54" t="s">
        <v>95</v>
      </c>
      <c r="D9" s="36">
        <v>152001</v>
      </c>
      <c r="E9" s="40" t="s">
        <v>156</v>
      </c>
      <c r="F9" s="78">
        <v>483.77964400000002</v>
      </c>
      <c r="G9" s="78">
        <v>483.77964400000002</v>
      </c>
      <c r="H9" s="78">
        <v>0</v>
      </c>
      <c r="I9" s="82"/>
    </row>
    <row r="10" spans="1:9" ht="21.95" customHeight="1">
      <c r="A10" s="60"/>
      <c r="B10" s="36">
        <v>301</v>
      </c>
      <c r="C10" s="54" t="s">
        <v>97</v>
      </c>
      <c r="D10" s="36">
        <v>152001</v>
      </c>
      <c r="E10" s="40" t="s">
        <v>157</v>
      </c>
      <c r="F10" s="78">
        <v>21.918099999999999</v>
      </c>
      <c r="G10" s="78">
        <v>21.918099999999999</v>
      </c>
      <c r="H10" s="78">
        <v>0</v>
      </c>
      <c r="I10" s="82"/>
    </row>
    <row r="11" spans="1:9" ht="21.95" customHeight="1">
      <c r="A11" s="60"/>
      <c r="B11" s="36">
        <v>301</v>
      </c>
      <c r="C11" s="54" t="s">
        <v>158</v>
      </c>
      <c r="D11" s="36">
        <v>152001</v>
      </c>
      <c r="E11" s="40" t="s">
        <v>159</v>
      </c>
      <c r="F11" s="78">
        <v>32.093943000000003</v>
      </c>
      <c r="G11" s="78">
        <v>32.093943000000003</v>
      </c>
      <c r="H11" s="78">
        <v>0</v>
      </c>
      <c r="I11" s="82"/>
    </row>
    <row r="12" spans="1:9" ht="21.95" customHeight="1">
      <c r="A12" s="60"/>
      <c r="B12" s="36">
        <v>301</v>
      </c>
      <c r="C12" s="54" t="s">
        <v>100</v>
      </c>
      <c r="D12" s="36">
        <v>152001</v>
      </c>
      <c r="E12" s="40" t="s">
        <v>160</v>
      </c>
      <c r="F12" s="78">
        <v>90.694500000000005</v>
      </c>
      <c r="G12" s="78">
        <v>90.694500000000005</v>
      </c>
      <c r="H12" s="78">
        <v>0</v>
      </c>
      <c r="I12" s="82"/>
    </row>
    <row r="13" spans="1:9" ht="21.95" customHeight="1">
      <c r="A13" s="60"/>
      <c r="B13" s="36">
        <v>301</v>
      </c>
      <c r="C13" s="54" t="s">
        <v>161</v>
      </c>
      <c r="D13" s="36">
        <v>152001</v>
      </c>
      <c r="E13" s="40" t="s">
        <v>162</v>
      </c>
      <c r="F13" s="78">
        <v>73.952500000000001</v>
      </c>
      <c r="G13" s="78">
        <v>73.952500000000001</v>
      </c>
      <c r="H13" s="78">
        <v>0</v>
      </c>
      <c r="I13" s="82"/>
    </row>
    <row r="14" spans="1:9" ht="21.95" customHeight="1">
      <c r="A14" s="60"/>
      <c r="B14" s="36">
        <v>301</v>
      </c>
      <c r="C14" s="54" t="s">
        <v>93</v>
      </c>
      <c r="D14" s="36">
        <v>152001</v>
      </c>
      <c r="E14" s="40" t="s">
        <v>163</v>
      </c>
      <c r="F14" s="78">
        <v>5.9273999999999996</v>
      </c>
      <c r="G14" s="78">
        <v>5.9273999999999996</v>
      </c>
      <c r="H14" s="78">
        <v>0</v>
      </c>
      <c r="I14" s="82"/>
    </row>
    <row r="15" spans="1:9" ht="21.95" customHeight="1">
      <c r="A15" s="60"/>
      <c r="B15" s="36">
        <v>301</v>
      </c>
      <c r="C15" s="54" t="s">
        <v>164</v>
      </c>
      <c r="D15" s="36">
        <v>152001</v>
      </c>
      <c r="E15" s="40" t="s">
        <v>165</v>
      </c>
      <c r="F15" s="78">
        <v>0.96150000000000002</v>
      </c>
      <c r="G15" s="78">
        <v>0.96150000000000002</v>
      </c>
      <c r="H15" s="78">
        <v>0</v>
      </c>
      <c r="I15" s="82"/>
    </row>
    <row r="16" spans="1:9" ht="21.95" customHeight="1">
      <c r="A16" s="60"/>
      <c r="B16" s="79">
        <v>301</v>
      </c>
      <c r="C16" s="80" t="s">
        <v>166</v>
      </c>
      <c r="D16" s="36">
        <v>152001</v>
      </c>
      <c r="E16" s="40" t="s">
        <v>102</v>
      </c>
      <c r="F16" s="78">
        <v>118.2132</v>
      </c>
      <c r="G16" s="78">
        <v>118.2132</v>
      </c>
      <c r="H16" s="78">
        <v>0</v>
      </c>
      <c r="I16" s="82"/>
    </row>
    <row r="17" spans="1:9" ht="21.95" customHeight="1">
      <c r="A17" s="81"/>
      <c r="B17" s="36">
        <v>301</v>
      </c>
      <c r="C17" s="54">
        <v>99</v>
      </c>
      <c r="D17" s="36">
        <v>152001</v>
      </c>
      <c r="E17" s="40" t="s">
        <v>167</v>
      </c>
      <c r="F17" s="78">
        <v>70.646816000000001</v>
      </c>
      <c r="G17" s="78">
        <v>70.646816000000001</v>
      </c>
      <c r="H17" s="78">
        <v>0</v>
      </c>
      <c r="I17" s="83"/>
    </row>
    <row r="18" spans="1:9" ht="21.95" customHeight="1">
      <c r="B18" s="36">
        <v>302</v>
      </c>
      <c r="C18" s="54" t="s">
        <v>84</v>
      </c>
      <c r="D18" s="36">
        <v>152001</v>
      </c>
      <c r="E18" s="40" t="s">
        <v>168</v>
      </c>
      <c r="F18" s="78">
        <v>22.2</v>
      </c>
      <c r="G18" s="78">
        <v>0</v>
      </c>
      <c r="H18" s="78">
        <v>22.2</v>
      </c>
    </row>
    <row r="19" spans="1:9" ht="21.95" customHeight="1">
      <c r="B19" s="36">
        <v>302</v>
      </c>
      <c r="C19" s="54" t="s">
        <v>90</v>
      </c>
      <c r="D19" s="36">
        <v>152001</v>
      </c>
      <c r="E19" s="40" t="s">
        <v>169</v>
      </c>
      <c r="F19" s="78">
        <v>2.96</v>
      </c>
      <c r="G19" s="78">
        <v>0</v>
      </c>
      <c r="H19" s="78">
        <v>2.96</v>
      </c>
    </row>
    <row r="20" spans="1:9" ht="21.95" customHeight="1">
      <c r="B20" s="36">
        <v>302</v>
      </c>
      <c r="C20" s="54" t="s">
        <v>170</v>
      </c>
      <c r="D20" s="36">
        <v>152001</v>
      </c>
      <c r="E20" s="40" t="s">
        <v>171</v>
      </c>
      <c r="F20" s="78">
        <v>5.92</v>
      </c>
      <c r="G20" s="78">
        <v>0</v>
      </c>
      <c r="H20" s="78">
        <v>5.92</v>
      </c>
    </row>
    <row r="21" spans="1:9" ht="21.95" customHeight="1">
      <c r="B21" s="36">
        <v>302</v>
      </c>
      <c r="C21" s="54">
        <v>12</v>
      </c>
      <c r="D21" s="36">
        <v>152001</v>
      </c>
      <c r="E21" s="40" t="s">
        <v>172</v>
      </c>
      <c r="F21" s="78">
        <v>29.6</v>
      </c>
      <c r="G21" s="78">
        <v>0</v>
      </c>
      <c r="H21" s="78">
        <v>29.6</v>
      </c>
    </row>
    <row r="22" spans="1:9" ht="21.95" customHeight="1">
      <c r="B22" s="36">
        <v>302</v>
      </c>
      <c r="C22" s="54">
        <v>17</v>
      </c>
      <c r="D22" s="36">
        <v>152001</v>
      </c>
      <c r="E22" s="40" t="s">
        <v>173</v>
      </c>
      <c r="F22" s="78">
        <v>0.43419999999999997</v>
      </c>
      <c r="G22" s="78">
        <v>0</v>
      </c>
      <c r="H22" s="78">
        <v>0.43419999999999997</v>
      </c>
    </row>
    <row r="23" spans="1:9" ht="21.95" customHeight="1">
      <c r="B23" s="36">
        <v>302</v>
      </c>
      <c r="C23" s="54">
        <v>28</v>
      </c>
      <c r="D23" s="36">
        <v>152001</v>
      </c>
      <c r="E23" s="40" t="s">
        <v>174</v>
      </c>
      <c r="F23" s="78">
        <v>12.154748</v>
      </c>
      <c r="G23" s="78">
        <v>0</v>
      </c>
      <c r="H23" s="78">
        <v>12.154748</v>
      </c>
    </row>
    <row r="24" spans="1:9" ht="21.95" customHeight="1">
      <c r="B24" s="36">
        <v>302</v>
      </c>
      <c r="C24" s="54">
        <v>29</v>
      </c>
      <c r="D24" s="36">
        <v>152001</v>
      </c>
      <c r="E24" s="40" t="s">
        <v>175</v>
      </c>
      <c r="F24" s="78">
        <v>4.8508620000000002</v>
      </c>
      <c r="G24" s="78">
        <v>0</v>
      </c>
      <c r="H24" s="78">
        <v>4.8508620000000002</v>
      </c>
    </row>
    <row r="25" spans="1:9" ht="21.95" customHeight="1">
      <c r="B25" s="36">
        <v>302</v>
      </c>
      <c r="C25" s="54">
        <v>31</v>
      </c>
      <c r="D25" s="36">
        <v>152001</v>
      </c>
      <c r="E25" s="40" t="s">
        <v>176</v>
      </c>
      <c r="F25" s="78">
        <v>25</v>
      </c>
      <c r="G25" s="78">
        <v>0</v>
      </c>
      <c r="H25" s="78">
        <v>25</v>
      </c>
    </row>
    <row r="26" spans="1:9" ht="21.95" customHeight="1">
      <c r="B26" s="36">
        <v>302</v>
      </c>
      <c r="C26" s="54">
        <v>39</v>
      </c>
      <c r="D26" s="36">
        <v>152001</v>
      </c>
      <c r="E26" s="40" t="s">
        <v>177</v>
      </c>
      <c r="F26" s="78">
        <v>51.84</v>
      </c>
      <c r="G26" s="78">
        <v>0</v>
      </c>
      <c r="H26" s="78">
        <v>51.84</v>
      </c>
    </row>
    <row r="27" spans="1:9" ht="21.95" customHeight="1">
      <c r="B27" s="36">
        <v>302</v>
      </c>
      <c r="C27" s="54">
        <v>99</v>
      </c>
      <c r="D27" s="36">
        <v>152001</v>
      </c>
      <c r="E27" s="40" t="s">
        <v>178</v>
      </c>
      <c r="F27" s="78">
        <v>3.086954</v>
      </c>
      <c r="G27" s="78">
        <v>0</v>
      </c>
      <c r="H27" s="78">
        <v>3.086954</v>
      </c>
    </row>
    <row r="28" spans="1:9" ht="21.95" customHeight="1">
      <c r="B28" s="54">
        <v>303</v>
      </c>
      <c r="C28" s="54" t="s">
        <v>95</v>
      </c>
      <c r="D28" s="36">
        <v>152001</v>
      </c>
      <c r="E28" s="40" t="s">
        <v>179</v>
      </c>
      <c r="F28" s="78">
        <v>21.912800000000001</v>
      </c>
      <c r="G28" s="78">
        <v>21.912800000000001</v>
      </c>
      <c r="H28" s="78">
        <v>0</v>
      </c>
    </row>
    <row r="29" spans="1:9" ht="21.95" customHeight="1">
      <c r="B29" s="54">
        <v>303</v>
      </c>
      <c r="C29" s="54" t="s">
        <v>90</v>
      </c>
      <c r="D29" s="36">
        <v>152001</v>
      </c>
      <c r="E29" s="40" t="s">
        <v>180</v>
      </c>
      <c r="F29" s="78">
        <v>1.7183999999999999</v>
      </c>
      <c r="G29" s="78">
        <v>1.7183999999999999</v>
      </c>
      <c r="H29" s="78">
        <v>0</v>
      </c>
    </row>
    <row r="30" spans="1:9" ht="21.95" customHeight="1">
      <c r="B30" s="54">
        <v>303</v>
      </c>
      <c r="C30" s="54" t="s">
        <v>158</v>
      </c>
      <c r="D30" s="36">
        <v>152001</v>
      </c>
      <c r="E30" s="40" t="s">
        <v>181</v>
      </c>
      <c r="F30" s="78">
        <v>2.0024999999999999</v>
      </c>
      <c r="G30" s="78">
        <v>2.0024999999999999</v>
      </c>
      <c r="H30" s="78">
        <v>0</v>
      </c>
    </row>
    <row r="31" spans="1:9" ht="21.95" customHeight="1"/>
    <row r="32" spans="1:9"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21.95" customHeight="1"/>
    <row r="51" ht="21.95" customHeight="1"/>
    <row r="52" ht="21.95" customHeight="1"/>
  </sheetData>
  <mergeCells count="10">
    <mergeCell ref="B2:H2"/>
    <mergeCell ref="B3:E3"/>
    <mergeCell ref="B4:E4"/>
    <mergeCell ref="F4:H4"/>
    <mergeCell ref="B5:C5"/>
    <mergeCell ref="D5:D6"/>
    <mergeCell ref="E5:E6"/>
    <mergeCell ref="F5:F6"/>
    <mergeCell ref="G5:G6"/>
    <mergeCell ref="H5:H6"/>
  </mergeCells>
  <phoneticPr fontId="37"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sheetPr>
    <pageSetUpPr fitToPage="1"/>
  </sheetPr>
  <dimension ref="A1:H13"/>
  <sheetViews>
    <sheetView workbookViewId="0">
      <pane ySplit="5" topLeftCell="A6" activePane="bottomLeft" state="frozen"/>
      <selection pane="bottomLeft" activeCell="E21" sqref="E21"/>
    </sheetView>
  </sheetViews>
  <sheetFormatPr defaultColWidth="10" defaultRowHeight="13.5"/>
  <cols>
    <col min="1" max="1" width="1.5" style="57" customWidth="1"/>
    <col min="2" max="4" width="6.625" style="57" customWidth="1"/>
    <col min="5" max="5" width="26.625" style="57" customWidth="1"/>
    <col min="6" max="6" width="48.625" style="57" customWidth="1"/>
    <col min="7" max="7" width="26.625" style="57" customWidth="1"/>
    <col min="8" max="8" width="1.5" style="57" customWidth="1"/>
    <col min="9" max="10" width="9.75" style="57" customWidth="1"/>
    <col min="11" max="16384" width="10" style="57"/>
  </cols>
  <sheetData>
    <row r="1" spans="1:8" ht="24.95" customHeight="1">
      <c r="A1" s="58"/>
      <c r="B1" s="2" t="s">
        <v>189</v>
      </c>
      <c r="C1" s="2"/>
      <c r="D1" s="2"/>
      <c r="E1" s="8"/>
      <c r="F1" s="8"/>
      <c r="G1" s="59"/>
      <c r="H1" s="60"/>
    </row>
    <row r="2" spans="1:8" ht="22.9" customHeight="1">
      <c r="A2" s="58"/>
      <c r="B2" s="132" t="s">
        <v>190</v>
      </c>
      <c r="C2" s="132"/>
      <c r="D2" s="132"/>
      <c r="E2" s="132"/>
      <c r="F2" s="132"/>
      <c r="G2" s="132"/>
      <c r="H2" s="60" t="s">
        <v>4</v>
      </c>
    </row>
    <row r="3" spans="1:8" ht="19.5" customHeight="1">
      <c r="A3" s="61"/>
      <c r="B3" s="133" t="s">
        <v>6</v>
      </c>
      <c r="C3" s="133"/>
      <c r="D3" s="133"/>
      <c r="E3" s="133"/>
      <c r="F3" s="133"/>
      <c r="G3" s="63" t="s">
        <v>7</v>
      </c>
      <c r="H3" s="64"/>
    </row>
    <row r="4" spans="1:8" ht="24.4" customHeight="1">
      <c r="A4" s="65"/>
      <c r="B4" s="130" t="s">
        <v>80</v>
      </c>
      <c r="C4" s="130"/>
      <c r="D4" s="130"/>
      <c r="E4" s="130" t="s">
        <v>71</v>
      </c>
      <c r="F4" s="130" t="s">
        <v>72</v>
      </c>
      <c r="G4" s="130" t="s">
        <v>191</v>
      </c>
      <c r="H4" s="66"/>
    </row>
    <row r="5" spans="1:8" ht="24.4" customHeight="1">
      <c r="A5" s="65"/>
      <c r="B5" s="36" t="s">
        <v>81</v>
      </c>
      <c r="C5" s="36" t="s">
        <v>82</v>
      </c>
      <c r="D5" s="36" t="s">
        <v>83</v>
      </c>
      <c r="E5" s="130"/>
      <c r="F5" s="130"/>
      <c r="G5" s="130"/>
      <c r="H5" s="67"/>
    </row>
    <row r="6" spans="1:8" ht="22.9" customHeight="1">
      <c r="A6" s="68"/>
      <c r="B6" s="36"/>
      <c r="C6" s="36"/>
      <c r="D6" s="36"/>
      <c r="E6" s="36"/>
      <c r="F6" s="36" t="s">
        <v>73</v>
      </c>
      <c r="G6" s="39">
        <v>45</v>
      </c>
      <c r="H6" s="69"/>
    </row>
    <row r="7" spans="1:8" ht="22.9" customHeight="1">
      <c r="A7" s="68"/>
      <c r="B7" s="36">
        <v>201</v>
      </c>
      <c r="C7" s="36">
        <v>38</v>
      </c>
      <c r="D7" s="36">
        <v>99</v>
      </c>
      <c r="E7" s="36">
        <v>152001</v>
      </c>
      <c r="F7" s="40" t="s">
        <v>192</v>
      </c>
      <c r="G7" s="39">
        <v>2</v>
      </c>
      <c r="H7" s="69"/>
    </row>
    <row r="8" spans="1:8" ht="22.9" customHeight="1">
      <c r="A8" s="68"/>
      <c r="B8" s="36">
        <v>202</v>
      </c>
      <c r="C8" s="36">
        <v>39</v>
      </c>
      <c r="D8" s="36">
        <v>100</v>
      </c>
      <c r="E8" s="36">
        <v>152002</v>
      </c>
      <c r="F8" s="40" t="s">
        <v>193</v>
      </c>
      <c r="G8" s="39">
        <v>15</v>
      </c>
      <c r="H8" s="69"/>
    </row>
    <row r="9" spans="1:8" ht="22.9" customHeight="1">
      <c r="A9" s="68"/>
      <c r="B9" s="36">
        <v>203</v>
      </c>
      <c r="C9" s="36">
        <v>40</v>
      </c>
      <c r="D9" s="36">
        <v>101</v>
      </c>
      <c r="E9" s="36">
        <v>152003</v>
      </c>
      <c r="F9" s="40" t="s">
        <v>194</v>
      </c>
      <c r="G9" s="39">
        <v>1</v>
      </c>
      <c r="H9" s="69"/>
    </row>
    <row r="10" spans="1:8" ht="22.9" customHeight="1">
      <c r="A10" s="68"/>
      <c r="B10" s="36">
        <v>204</v>
      </c>
      <c r="C10" s="36">
        <v>41</v>
      </c>
      <c r="D10" s="36">
        <v>102</v>
      </c>
      <c r="E10" s="36">
        <v>152004</v>
      </c>
      <c r="F10" s="40" t="s">
        <v>195</v>
      </c>
      <c r="G10" s="39">
        <v>25</v>
      </c>
      <c r="H10" s="69"/>
    </row>
    <row r="11" spans="1:8" ht="22.9" customHeight="1">
      <c r="A11" s="68"/>
      <c r="B11" s="36">
        <v>201</v>
      </c>
      <c r="C11" s="36">
        <v>38</v>
      </c>
      <c r="D11" s="36">
        <v>16</v>
      </c>
      <c r="E11" s="36">
        <v>152001</v>
      </c>
      <c r="F11" s="40" t="s">
        <v>196</v>
      </c>
      <c r="G11" s="39">
        <v>2</v>
      </c>
      <c r="H11" s="69"/>
    </row>
    <row r="12" spans="1:8" ht="22.9" customHeight="1">
      <c r="A12" s="68"/>
      <c r="B12" s="36"/>
      <c r="C12" s="36"/>
      <c r="D12" s="36"/>
      <c r="E12" s="36"/>
      <c r="F12" s="36"/>
      <c r="G12" s="39"/>
      <c r="H12" s="69"/>
    </row>
    <row r="13" spans="1:8" ht="9.75" customHeight="1">
      <c r="A13" s="70"/>
      <c r="B13" s="71"/>
      <c r="C13" s="71"/>
      <c r="D13" s="71"/>
      <c r="E13" s="71"/>
      <c r="F13" s="70"/>
      <c r="G13" s="70"/>
      <c r="H13" s="72"/>
    </row>
  </sheetData>
  <mergeCells count="6">
    <mergeCell ref="B2:G2"/>
    <mergeCell ref="B3:F3"/>
    <mergeCell ref="B4:D4"/>
    <mergeCell ref="E4:E5"/>
    <mergeCell ref="F4:F5"/>
    <mergeCell ref="G4:G5"/>
  </mergeCells>
  <phoneticPr fontId="37"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3</vt:i4>
      </vt:variant>
    </vt:vector>
  </HeadingPairs>
  <TitlesOfParts>
    <vt:vector size="18" baseType="lpstr">
      <vt:lpstr>封面</vt:lpstr>
      <vt:lpstr>1</vt:lpstr>
      <vt:lpstr>2</vt:lpstr>
      <vt:lpstr>3</vt:lpstr>
      <vt:lpstr>4</vt:lpstr>
      <vt:lpstr>5</vt:lpstr>
      <vt:lpstr>6</vt:lpstr>
      <vt:lpstr>7</vt:lpstr>
      <vt:lpstr>8</vt:lpstr>
      <vt:lpstr>9</vt:lpstr>
      <vt:lpstr>10</vt:lpstr>
      <vt:lpstr>11</vt:lpstr>
      <vt:lpstr>12</vt:lpstr>
      <vt:lpstr>13</vt:lpstr>
      <vt:lpstr>14</vt:lpstr>
      <vt:lpstr>'1'!Print_Area</vt:lpstr>
      <vt:lpstr>'3'!Print_Area</vt:lpstr>
      <vt:lpstr>封面!Print_Area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郑传秀</cp:lastModifiedBy>
  <dcterms:created xsi:type="dcterms:W3CDTF">2022-03-04T19:28:00Z</dcterms:created>
  <dcterms:modified xsi:type="dcterms:W3CDTF">2023-10-07T01:52:51Z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1C2F0F32F8D8478E87F73D886E79B0FB</vt:lpwstr>
  </property>
</Properties>
</file>