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511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<sst xmlns="http://schemas.openxmlformats.org/spreadsheetml/2006/main" count="766" uniqueCount="328">
  <si>
    <t>攀枝花市西区疾病预防控制中心</t>
  </si>
  <si>
    <t>2022年单位预算公开表</t>
  </si>
  <si>
    <t>报送日期：     2022年5月18日</t>
  </si>
  <si>
    <t>表1</t>
  </si>
  <si>
    <t xml:space="preserve"> </t>
  </si>
  <si>
    <t>单位收支总表</t>
  </si>
  <si>
    <t>部门：攀枝花市西区疾病预防控制中心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</si>
  <si>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</si>
  <si>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</si>
  <si>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</si>
  <si>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</si>
  <si>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</si>
  <si>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</si>
  <si>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</si>
  <si>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</si>
  <si>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</si>
  <si>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</si>
  <si>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</si>
  <si>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</si>
  <si>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</si>
  <si>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</si>
  <si>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</si>
  <si>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</si>
  <si>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</si>
  <si>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</si>
  <si>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</si>
  <si>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</si>
  <si>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</si>
  <si>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</si>
  <si>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</si>
  <si>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</si>
  <si>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</si>
  <si>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</si>
  <si>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</si>
  <si>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</si>
  <si>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</si>
  <si>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</si>
  <si>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</si>
  <si>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</si>
  <si>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</si>
  <si>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</si>
  <si>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</si>
  <si>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</si>
  <si>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</si>
  <si>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</si>
  <si>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</si>
  <si>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</si>
  <si>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</si>
  <si>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</si>
  <si>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r>
      <rPr>
        <sz val="11"/>
        <rFont val="宋体"/>
        <charset val="134"/>
      </rPr>
      <t>本 年 收 入 合 计</t>
    </r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</si>
  <si>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</si>
  <si>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</si>
  <si>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</si>
  <si>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</si>
  <si>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</si>
  <si>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</si>
  <si>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</si>
  <si>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</si>
  <si>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</si>
  <si>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</si>
  <si>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</si>
  <si>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</si>
  <si>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</si>
  <si>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</si>
  <si>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</si>
  <si>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</si>
  <si>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</si>
  <si>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</si>
  <si>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</si>
  <si>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</si>
  <si>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</si>
  <si>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</si>
  <si>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</si>
  <si>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</si>
  <si>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攀枝花市西区卫生健康局本级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</si>
  <si>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</si>
  <si>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</si>
  <si>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</si>
  <si>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</si>
  <si>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</si>
  <si>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</si>
  <si>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</si>
  <si>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</si>
  <si>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</si>
  <si>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</si>
  <si>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04</t>
  </si>
  <si>
    <t>01</t>
  </si>
  <si>
    <t>疾病预防控制机构</t>
  </si>
  <si>
    <t>208</t>
  </si>
  <si>
    <t>05</t>
  </si>
  <si>
    <t>机关事业单位基本养老保险缴费支出</t>
  </si>
  <si>
    <t>02</t>
  </si>
  <si>
    <t>事业单位离退休</t>
  </si>
  <si>
    <t>221</t>
  </si>
  <si>
    <t>住房公积金</t>
  </si>
  <si>
    <t>08</t>
  </si>
  <si>
    <t>2022年重大传染病（艾滋病、结核病）防控项目</t>
  </si>
  <si>
    <t>210</t>
  </si>
  <si>
    <t>09</t>
  </si>
  <si>
    <t>新冠核酸检测能力提升项目经费</t>
  </si>
  <si>
    <t>11</t>
  </si>
  <si>
    <t>事业单位医疗</t>
  </si>
  <si>
    <t>211</t>
  </si>
  <si>
    <t>公务员医疗补助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</si>
  <si>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</si>
  <si>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</si>
  <si>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</si>
  <si>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</si>
  <si>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</si>
  <si>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</si>
  <si>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</si>
  <si>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</si>
  <si>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</si>
  <si>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</si>
  <si>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</si>
  <si>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</si>
  <si>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</si>
  <si>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</si>
  <si>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</si>
  <si>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</si>
  <si>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</si>
  <si>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</si>
  <si>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</si>
  <si>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</si>
  <si>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</si>
  <si>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</si>
  <si>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</si>
  <si>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</si>
  <si>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</si>
  <si>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</si>
  <si>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</si>
  <si>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</si>
  <si>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</si>
  <si>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</si>
  <si>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</si>
  <si>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</si>
  <si>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</si>
  <si>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</si>
  <si>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</si>
  <si>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</si>
  <si>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</si>
  <si>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</si>
  <si>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</si>
  <si>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</si>
  <si>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</si>
  <si>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</si>
  <si>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</si>
  <si>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</si>
  <si>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</si>
  <si>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</si>
  <si>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</si>
  <si>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</si>
  <si>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</si>
  <si>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</si>
  <si>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</si>
  <si>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</si>
  <si>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</si>
  <si>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</si>
  <si>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</si>
  <si>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</si>
  <si>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</si>
  <si>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</si>
  <si>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</si>
  <si>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</si>
  <si>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</si>
  <si>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</si>
  <si>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</si>
  <si>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</si>
  <si>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</si>
  <si>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</si>
  <si>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</si>
  <si>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</si>
  <si>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</si>
  <si>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</si>
  <si>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</si>
  <si>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</si>
  <si>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</si>
  <si>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</si>
  <si>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</si>
  <si>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</si>
  <si>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</si>
  <si>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</si>
  <si>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</si>
  <si>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退休费</t>
  </si>
  <si>
    <t>医疗费补助</t>
  </si>
  <si>
    <t>表6</t>
  </si>
  <si>
    <t>一般公共预算支出预算表</t>
  </si>
  <si>
    <t>当年财政拨款安排</t>
  </si>
  <si>
    <t>基本公共卫生服务</t>
  </si>
  <si>
    <t>重大公共卫生服务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</si>
  <si>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</si>
  <si>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</si>
  <si>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</si>
  <si>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</si>
  <si>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</si>
  <si>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</si>
  <si>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</si>
  <si>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</si>
  <si>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</si>
  <si>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</si>
  <si>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</si>
  <si>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</si>
  <si>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</si>
  <si>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</si>
  <si>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</si>
  <si>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</si>
  <si>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</si>
  <si>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</si>
  <si>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</si>
  <si>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 xml:space="preserve">注：西区疾病预防控制中心2022年没有政府性基金预算支出，本表无数据。  </t>
  </si>
  <si>
    <t>表11</t>
  </si>
  <si>
    <t>政府性基金预算“三公”经费支出预算表</t>
  </si>
  <si>
    <t xml:space="preserve">注：西区疾病预防控制中心2022年没有政府性基金预算“三公”经费支出，本表无数据。  </t>
  </si>
  <si>
    <t>表12</t>
  </si>
  <si>
    <t>国有资本经营预算支出预算表</t>
  </si>
  <si>
    <t>本年国有资本经营预算支出</t>
  </si>
  <si>
    <t xml:space="preserve">注：西区疾病预防控制中心2022年没有国有资本经营预算支出，本表无数据。  </t>
  </si>
  <si>
    <t>表13</t>
  </si>
  <si>
    <t>单位预算项目绩效目标表（2022年度）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</si>
  <si>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</si>
  <si>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</si>
  <si>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</si>
  <si>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</si>
  <si>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</si>
  <si>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</si>
  <si>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</si>
  <si>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</si>
  <si>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</si>
  <si>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</si>
  <si>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</si>
  <si>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攀枝花西区疾病预防控制中心</t>
  </si>
  <si>
    <t>项目-：新冠核酸检测能力提升项目</t>
  </si>
  <si>
    <t>10万元</t>
  </si>
  <si>
    <t>采购足量的防护物资、病毒检测试剂和采样管，同时开展检验检测人员专业技术能力提升、基层新冠核酸采样培训，确保新冠疫情常态化防控工作顺利开展。</t>
  </si>
  <si>
    <t>产出指标</t>
  </si>
  <si>
    <t>数量指标</t>
  </si>
  <si>
    <t>采购新冠检测物资、个人防护物资（试剂耗材）</t>
  </si>
  <si>
    <t>≥</t>
  </si>
  <si>
    <t>批次</t>
  </si>
  <si>
    <t>正向指标</t>
  </si>
  <si>
    <t>保障新冠监测工作正常运行</t>
  </si>
  <si>
    <t>＝</t>
  </si>
  <si>
    <t>月</t>
  </si>
  <si>
    <t>核酸检测人员能力提升培训</t>
  </si>
  <si>
    <t>质量指标</t>
  </si>
  <si>
    <t>准备充足新冠检测、个人防护物资</t>
  </si>
  <si>
    <t>定性</t>
  </si>
  <si>
    <t>优</t>
  </si>
  <si>
    <t>其他</t>
  </si>
  <si>
    <t>核酸检测人员、基层核酸采样能力提升培训</t>
  </si>
  <si>
    <t>时效指标</t>
  </si>
  <si>
    <t>全年开展</t>
  </si>
  <si>
    <t>年</t>
  </si>
  <si>
    <t>成本指标</t>
  </si>
  <si>
    <t>采购新冠检测物资、个人防护物资</t>
  </si>
  <si>
    <t>55000</t>
  </si>
  <si>
    <t>元</t>
  </si>
  <si>
    <t>人员运行保障经费、新冠常态化防控经费</t>
  </si>
  <si>
    <t>20000</t>
  </si>
  <si>
    <t>核酸检测人员能力提升培训经费</t>
  </si>
  <si>
    <t>10000</t>
  </si>
  <si>
    <t>仪器设备检验校准、维修维护费</t>
  </si>
  <si>
    <t>基层新冠核酸采样培训指导工作经费</t>
  </si>
  <si>
    <t>5000</t>
  </si>
  <si>
    <t>效益指标</t>
  </si>
  <si>
    <t>经济效益指标</t>
  </si>
  <si>
    <t>新冠疫情工作常态化防控</t>
  </si>
  <si>
    <t>社会效益指标</t>
  </si>
  <si>
    <t>通过新冠疫情常态化防控，维护社会稳定，提升群众生活安全感，促进社会和谐稳定发展</t>
  </si>
  <si>
    <t>满意度指标</t>
  </si>
  <si>
    <t>服务对象满意度指标</t>
  </si>
  <si>
    <t>辖区居民满意度</t>
  </si>
  <si>
    <t>%</t>
  </si>
  <si>
    <t>项目二：2022年重大传染病(艾滋病、结核病)防控项目</t>
  </si>
  <si>
    <t>2022年艾滋病抗病毒治疗覆盖比例要求达95%以上，艾滋病抗病毒治疗成功率达94%以上，艾滋病抗体检测覆盖比例达30%以上，艾滋病结核病双感筛查达90%以上，美沙酮治疗维持率达80%以上，艾滋病高危人群干预比例达70%以上，肺结核病原学阳性率达50%以上，结核病治疗患者治疗成功率≥90%。</t>
  </si>
  <si>
    <t>艾滋病抗病毒治疗覆盖比例</t>
  </si>
  <si>
    <t>艾滋病抗体检测覆盖比例</t>
  </si>
  <si>
    <t>艾滋病结核病双感筛查</t>
  </si>
  <si>
    <t>艾滋病抗病毒治疗成功率</t>
  </si>
  <si>
    <t>肺结核患者成功治疗率</t>
  </si>
  <si>
    <t>艾滋病扩大检测经费</t>
  </si>
  <si>
    <t>99000</t>
  </si>
  <si>
    <t>艾滋病、结核病双感筛查经费，宣传干预经费</t>
  </si>
  <si>
    <t>1000</t>
  </si>
  <si>
    <t>提升居民健康水平</t>
  </si>
  <si>
    <t>可持续影响指标</t>
  </si>
  <si>
    <t>遏制艾滋病疫情，控制结核病发病水平</t>
  </si>
  <si>
    <t>表14</t>
  </si>
  <si>
    <t>单位整体支出绩效目标表</t>
  </si>
  <si>
    <t>（2022年度）</t>
  </si>
  <si>
    <t>部门名称</t>
  </si>
  <si>
    <t>年度主要任务</t>
  </si>
  <si>
    <t>任务名称</t>
  </si>
  <si>
    <t>主要内容</t>
  </si>
  <si>
    <t>加强疾控中心能力提升建设</t>
  </si>
  <si>
    <t>建立稳定的公共卫生投入机制，加强重大传染病预防控制，加强生物安全实验室建设和管理，加快推进疾控机构信息化建设，加快推进传染病检测中心建设。</t>
  </si>
  <si>
    <t>加强疫情常态化防控</t>
  </si>
  <si>
    <t xml:space="preserve">一是认清防控严峻形势。二是加强重点人群及特定环境核酸检测工作。严格落实健康管理服务和核酸检测工作，做到不漏一人、“应检尽检”。三是强化应急处置准备。持续做好疫情应急处置的组织保障、物资储备等工作。及时组织开展不同情景、不同环节、不同流程的应急演练，持续细化完善应急预案。 </t>
  </si>
  <si>
    <t>加强预防接种工作</t>
  </si>
  <si>
    <t>做好新冠、其他疫苗接种工作，进一步规范疫苗及冷链设备管理，持续推进全区预防接种门诊规范化建设，做好技术指导、培训及宣传工作。</t>
  </si>
  <si>
    <t>加快推进艾滋病、结核病防治工作高效运行</t>
  </si>
  <si>
    <t>加快推进艾滋病“三线一网底”工作机制高效运行。</t>
  </si>
  <si>
    <t>开展突发公共卫生事件监测与预警</t>
  </si>
  <si>
    <t>提供应急储备的技术支持；组建突发公共卫生事件应急队伍，开展人员培训、演练及技术指导。承担辖区内突发公共卫生事件及相关信息核实报告、现场调查与处理工作。</t>
  </si>
  <si>
    <t>年度部门整体支出预算（万元）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</si>
  <si>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</si>
  <si>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</si>
  <si>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</si>
  <si>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</si>
  <si>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</si>
  <si>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</si>
  <si>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支付人员经费及公用经费</t>
  </si>
  <si>
    <t>职能职责项目</t>
  </si>
  <si>
    <t>艾滋病专项、结核病项目、地方病项目、职业病防治、鼠疫防治等项目工作</t>
  </si>
  <si>
    <t>保障日常工作运行</t>
  </si>
  <si>
    <t>正常运行日常事务</t>
  </si>
  <si>
    <t>做好各项目总体目标要求</t>
  </si>
  <si>
    <t>做好总体目标要求</t>
  </si>
  <si>
    <t>基本支出：498.12万元</t>
  </si>
  <si>
    <t>人员经费、公用经费498.12万元</t>
  </si>
  <si>
    <t>项目支出：20.00万元</t>
  </si>
  <si>
    <t>艾滋病结核病防治、核酸检测能力提升等各项目工作经费20万元</t>
  </si>
  <si>
    <t>保障辖区居民群众身心健康</t>
  </si>
  <si>
    <t>通过及时处置突发事件的发生，加强传染病、职业病、慢病等管理，保障辖区居民群众身心健康</t>
  </si>
  <si>
    <t>艾滋病结核病防治、核酸检测能力提升</t>
  </si>
  <si>
    <t>不断提高抗击疫情及其他传染病检测能力，打好传染病攻坚战、持久战</t>
  </si>
  <si>
    <t>服务对象满意度</t>
  </si>
  <si>
    <t>≥90%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</si>
</sst>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1"/>
      <name val="宋体"/>
      <charset val="134"/>
      <scheme val="minor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1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8" applyNumberFormat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4" borderId="18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>
      <alignment vertical="center"/>
    </xf>
    <xf numFmtId="0" fontId="21" fillId="0" borderId="0"/>
  </cellStyleXfs>
  <cellXfs count="1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6" xfId="49" applyNumberFormat="1" applyFont="1" applyFill="1" applyBorder="1" applyAlignment="1" applyProtection="1">
      <alignment horizontal="center" vertical="center" wrapText="1"/>
    </xf>
    <xf numFmtId="0" fontId="10" fillId="0" borderId="4" xfId="49" applyNumberFormat="1" applyFont="1" applyFill="1" applyBorder="1" applyAlignment="1" applyProtection="1">
      <alignment horizontal="center" vertical="center" wrapText="1"/>
    </xf>
    <xf numFmtId="0" fontId="10" fillId="0" borderId="7" xfId="49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center" vertical="center" wrapText="1"/>
    </xf>
    <xf numFmtId="49" fontId="10" fillId="0" borderId="6" xfId="49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7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0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10" xfId="0" applyFont="1" applyFill="1" applyBorder="1" applyAlignment="1">
      <alignment vertical="center" wrapText="1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11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4" workbookViewId="0">
      <selection activeCell="A11" sqref="A11"/>
    </sheetView>
  </sheetViews>
  <sheetFormatPr defaultColWidth="9" defaultRowHeight="14.25"/>
  <cols>
    <col min="1" max="1" width="123.108333333333" style="119" customWidth="1"/>
    <col min="2" max="16384" width="9" style="119"/>
  </cols>
  <sheetData>
    <row r="1" spans="1:1">
      <c r="A1" s="120"/>
    </row>
    <row r="2" ht="137.1" customHeight="1" spans="1:1">
      <c r="A2" s="120"/>
    </row>
    <row r="3" ht="137.1" customHeight="1" spans="1:1">
      <c r="A3" s="121" t="s">
        <v>0</v>
      </c>
    </row>
    <row r="4" ht="9" customHeight="1"/>
    <row r="5" ht="33" customHeight="1"/>
    <row r="6" ht="33.75" spans="1:1">
      <c r="A6" s="122" t="s">
        <v>1</v>
      </c>
    </row>
    <row r="11" ht="35.1" customHeight="1" spans="1:1">
      <c r="A11" s="12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44166666666667" style="57" customWidth="1"/>
    <col min="2" max="2" width="42.6666666666667" style="57" customWidth="1"/>
    <col min="3" max="3" width="16.6666666666667" style="57" customWidth="1"/>
    <col min="4" max="4" width="42.6666666666667" style="57" customWidth="1"/>
    <col min="5" max="5" width="16.6666666666667" style="57" customWidth="1"/>
    <col min="6" max="6" width="1.44166666666667" style="57" customWidth="1"/>
    <col min="7" max="11" width="9.775" style="57" customWidth="1"/>
    <col min="12" max="16384" width="10" style="57"/>
  </cols>
  <sheetData>
    <row r="1" s="109" customFormat="1" ht="24.9" customHeight="1" spans="1:6">
      <c r="A1" s="110"/>
      <c r="B1" s="3" t="s">
        <v>3</v>
      </c>
      <c r="D1" s="3"/>
      <c r="E1" s="3"/>
      <c r="F1" s="111" t="s">
        <v>4</v>
      </c>
    </row>
    <row r="2" ht="22.95" customHeight="1" spans="1:6">
      <c r="A2" s="94"/>
      <c r="B2" s="95" t="s">
        <v>5</v>
      </c>
      <c r="C2" s="95"/>
      <c r="D2" s="95"/>
      <c r="E2" s="95"/>
      <c r="F2" s="83"/>
    </row>
    <row r="3" ht="19.5" customHeight="1" spans="1:6">
      <c r="A3" s="94"/>
      <c r="B3" s="63" t="s">
        <v>6</v>
      </c>
      <c r="D3" s="13"/>
      <c r="E3" s="112" t="s">
        <v>7</v>
      </c>
      <c r="F3" s="83"/>
    </row>
    <row r="4" ht="26.1" customHeight="1" spans="1:6">
      <c r="A4" s="94"/>
      <c r="B4" s="42" t="s">
        <v>8</v>
      </c>
      <c r="C4" s="42"/>
      <c r="D4" s="42" t="s">
        <v>9</v>
      </c>
      <c r="E4" s="42"/>
      <c r="F4" s="83"/>
    </row>
    <row r="5" ht="26.1" customHeight="1" spans="1:6">
      <c r="A5" s="94"/>
      <c r="B5" s="42" t="s">
        <v>10</v>
      </c>
      <c r="C5" s="42" t="s">
        <v>11</v>
      </c>
      <c r="D5" s="42" t="s">
        <v>10</v>
      </c>
      <c r="E5" s="42" t="s">
        <v>11</v>
      </c>
      <c r="F5" s="83"/>
    </row>
    <row r="6" ht="26.1" customHeight="1" spans="1:6">
      <c r="A6" s="60"/>
      <c r="B6" s="46" t="s">
        <v>12</v>
      </c>
      <c r="C6" s="45">
        <v>518.12</v>
      </c>
      <c r="D6" s="46" t="s">
        <v>13</v>
      </c>
      <c r="E6" s="45"/>
      <c r="F6" s="68"/>
    </row>
    <row r="7" ht="26.1" customHeight="1" spans="1:6">
      <c r="A7" s="60"/>
      <c r="B7" s="46" t="s">
        <v>14</v>
      </c>
      <c r="C7" s="47"/>
      <c r="D7" s="46" t="s">
        <v>15</v>
      </c>
      <c r="E7" s="45"/>
      <c r="F7" s="68"/>
    </row>
    <row r="8" ht="26.1" customHeight="1" spans="1:6">
      <c r="A8" s="60"/>
      <c r="B8" s="46" t="s">
        <v>16</v>
      </c>
      <c r="C8" s="47"/>
      <c r="D8" s="46" t="s">
        <v>17</v>
      </c>
      <c r="E8" s="45"/>
      <c r="F8" s="68"/>
    </row>
    <row r="9" ht="26.1" customHeight="1" spans="1:6">
      <c r="A9" s="60"/>
      <c r="B9" s="46" t="s">
        <v>18</v>
      </c>
      <c r="C9" s="47"/>
      <c r="D9" s="46" t="s">
        <v>19</v>
      </c>
      <c r="E9" s="45"/>
      <c r="F9" s="68"/>
    </row>
    <row r="10" ht="26.1" customHeight="1" spans="1:6">
      <c r="A10" s="60"/>
      <c r="B10" s="46" t="s">
        <v>20</v>
      </c>
      <c r="C10" s="47"/>
      <c r="D10" s="46" t="s">
        <v>21</v>
      </c>
      <c r="E10" s="45"/>
      <c r="F10" s="68"/>
    </row>
    <row r="11" ht="26.1" customHeight="1" spans="1:6">
      <c r="A11" s="60"/>
      <c r="B11" s="46" t="s">
        <v>22</v>
      </c>
      <c r="C11" s="47"/>
      <c r="D11" s="46" t="s">
        <v>23</v>
      </c>
      <c r="E11" s="45"/>
      <c r="F11" s="68"/>
    </row>
    <row r="12" ht="26.1" customHeight="1" spans="1:6">
      <c r="A12" s="60"/>
      <c r="B12" s="46" t="s">
        <v>24</v>
      </c>
      <c r="C12" s="47"/>
      <c r="D12" s="46" t="s">
        <v>25</v>
      </c>
      <c r="E12" s="45"/>
      <c r="F12" s="68"/>
    </row>
    <row r="13" ht="26.1" customHeight="1" spans="1:6">
      <c r="A13" s="60"/>
      <c r="B13" s="46" t="s">
        <v>24</v>
      </c>
      <c r="C13" s="47"/>
      <c r="D13" s="46" t="s">
        <v>26</v>
      </c>
      <c r="E13" s="45">
        <v>39.63</v>
      </c>
      <c r="F13" s="68"/>
    </row>
    <row r="14" ht="26.1" customHeight="1" spans="1:6">
      <c r="A14" s="60"/>
      <c r="B14" s="46" t="s">
        <v>24</v>
      </c>
      <c r="C14" s="47"/>
      <c r="D14" s="46" t="s">
        <v>27</v>
      </c>
      <c r="E14" s="45"/>
      <c r="F14" s="68"/>
    </row>
    <row r="15" ht="26.1" customHeight="1" spans="1:6">
      <c r="A15" s="60"/>
      <c r="B15" s="46" t="s">
        <v>24</v>
      </c>
      <c r="C15" s="47"/>
      <c r="D15" s="46" t="s">
        <v>28</v>
      </c>
      <c r="E15" s="45">
        <v>440.01</v>
      </c>
      <c r="F15" s="68"/>
    </row>
    <row r="16" ht="26.1" customHeight="1" spans="1:6">
      <c r="A16" s="60"/>
      <c r="B16" s="46" t="s">
        <v>24</v>
      </c>
      <c r="C16" s="47"/>
      <c r="D16" s="46" t="s">
        <v>29</v>
      </c>
      <c r="E16" s="45"/>
      <c r="F16" s="68"/>
    </row>
    <row r="17" ht="26.1" customHeight="1" spans="1:6">
      <c r="A17" s="60"/>
      <c r="B17" s="46" t="s">
        <v>24</v>
      </c>
      <c r="C17" s="47"/>
      <c r="D17" s="46" t="s">
        <v>30</v>
      </c>
      <c r="E17" s="45"/>
      <c r="F17" s="68"/>
    </row>
    <row r="18" ht="26.1" customHeight="1" spans="1:6">
      <c r="A18" s="60"/>
      <c r="B18" s="46" t="s">
        <v>24</v>
      </c>
      <c r="C18" s="47"/>
      <c r="D18" s="46" t="s">
        <v>31</v>
      </c>
      <c r="E18" s="45"/>
      <c r="F18" s="68"/>
    </row>
    <row r="19" ht="26.1" customHeight="1" spans="1:6">
      <c r="A19" s="60"/>
      <c r="B19" s="46" t="s">
        <v>24</v>
      </c>
      <c r="C19" s="47"/>
      <c r="D19" s="46" t="s">
        <v>32</v>
      </c>
      <c r="E19" s="45"/>
      <c r="F19" s="68"/>
    </row>
    <row r="20" ht="26.1" customHeight="1" spans="1:6">
      <c r="A20" s="60"/>
      <c r="B20" s="46" t="s">
        <v>24</v>
      </c>
      <c r="C20" s="47"/>
      <c r="D20" s="46" t="s">
        <v>33</v>
      </c>
      <c r="E20" s="45"/>
      <c r="F20" s="68"/>
    </row>
    <row r="21" ht="26.1" customHeight="1" spans="1:6">
      <c r="A21" s="60"/>
      <c r="B21" s="46" t="s">
        <v>24</v>
      </c>
      <c r="C21" s="47"/>
      <c r="D21" s="46" t="s">
        <v>34</v>
      </c>
      <c r="E21" s="47"/>
      <c r="F21" s="68"/>
    </row>
    <row r="22" ht="26.1" customHeight="1" spans="1:6">
      <c r="A22" s="60"/>
      <c r="B22" s="46" t="s">
        <v>24</v>
      </c>
      <c r="C22" s="47"/>
      <c r="D22" s="46" t="s">
        <v>35</v>
      </c>
      <c r="E22" s="47"/>
      <c r="F22" s="68"/>
    </row>
    <row r="23" ht="26.1" customHeight="1" spans="1:6">
      <c r="A23" s="60"/>
      <c r="B23" s="46" t="s">
        <v>24</v>
      </c>
      <c r="C23" s="47"/>
      <c r="D23" s="46" t="s">
        <v>36</v>
      </c>
      <c r="E23" s="47"/>
      <c r="F23" s="68"/>
    </row>
    <row r="24" ht="26.1" customHeight="1" spans="1:6">
      <c r="A24" s="60"/>
      <c r="B24" s="46" t="s">
        <v>24</v>
      </c>
      <c r="C24" s="47"/>
      <c r="D24" s="46" t="s">
        <v>37</v>
      </c>
      <c r="E24" s="47"/>
      <c r="F24" s="68"/>
    </row>
    <row r="25" ht="26.1" customHeight="1" spans="1:6">
      <c r="A25" s="60"/>
      <c r="B25" s="46" t="s">
        <v>24</v>
      </c>
      <c r="C25" s="47"/>
      <c r="D25" s="46" t="s">
        <v>38</v>
      </c>
      <c r="E25" s="47">
        <v>38.48</v>
      </c>
      <c r="F25" s="68"/>
    </row>
    <row r="26" ht="26.1" customHeight="1" spans="1:6">
      <c r="A26" s="60"/>
      <c r="B26" s="46" t="s">
        <v>24</v>
      </c>
      <c r="C26" s="47"/>
      <c r="D26" s="46" t="s">
        <v>39</v>
      </c>
      <c r="E26" s="47"/>
      <c r="F26" s="68"/>
    </row>
    <row r="27" ht="26.1" customHeight="1" spans="1:6">
      <c r="A27" s="60"/>
      <c r="B27" s="46" t="s">
        <v>24</v>
      </c>
      <c r="C27" s="47"/>
      <c r="D27" s="46" t="s">
        <v>40</v>
      </c>
      <c r="E27" s="47"/>
      <c r="F27" s="68"/>
    </row>
    <row r="28" ht="26.1" customHeight="1" spans="1:6">
      <c r="A28" s="60"/>
      <c r="B28" s="46" t="s">
        <v>24</v>
      </c>
      <c r="C28" s="47"/>
      <c r="D28" s="46" t="s">
        <v>41</v>
      </c>
      <c r="E28" s="47"/>
      <c r="F28" s="68"/>
    </row>
    <row r="29" ht="26.1" customHeight="1" spans="1:6">
      <c r="A29" s="60"/>
      <c r="B29" s="46" t="s">
        <v>24</v>
      </c>
      <c r="C29" s="47"/>
      <c r="D29" s="46" t="s">
        <v>42</v>
      </c>
      <c r="E29" s="47"/>
      <c r="F29" s="68"/>
    </row>
    <row r="30" ht="26.1" customHeight="1" spans="1:6">
      <c r="A30" s="60"/>
      <c r="B30" s="46" t="s">
        <v>24</v>
      </c>
      <c r="C30" s="47"/>
      <c r="D30" s="46" t="s">
        <v>43</v>
      </c>
      <c r="E30" s="47"/>
      <c r="F30" s="68"/>
    </row>
    <row r="31" ht="26.1" customHeight="1" spans="1:6">
      <c r="A31" s="60"/>
      <c r="B31" s="46" t="s">
        <v>24</v>
      </c>
      <c r="C31" s="47"/>
      <c r="D31" s="46" t="s">
        <v>44</v>
      </c>
      <c r="E31" s="47"/>
      <c r="F31" s="68"/>
    </row>
    <row r="32" ht="26.1" customHeight="1" spans="1:6">
      <c r="A32" s="60"/>
      <c r="B32" s="46" t="s">
        <v>24</v>
      </c>
      <c r="C32" s="47"/>
      <c r="D32" s="46" t="s">
        <v>45</v>
      </c>
      <c r="E32" s="47"/>
      <c r="F32" s="68"/>
    </row>
    <row r="33" ht="26.1" customHeight="1" spans="1:6">
      <c r="A33" s="60"/>
      <c r="B33" s="46" t="s">
        <v>24</v>
      </c>
      <c r="C33" s="47"/>
      <c r="D33" s="46" t="s">
        <v>46</v>
      </c>
      <c r="E33" s="47"/>
      <c r="F33" s="68"/>
    </row>
    <row r="34" ht="26.1" customHeight="1" spans="1:6">
      <c r="A34" s="60"/>
      <c r="B34" s="46" t="s">
        <v>24</v>
      </c>
      <c r="C34" s="47"/>
      <c r="D34" s="46" t="s">
        <v>47</v>
      </c>
      <c r="E34" s="47"/>
      <c r="F34" s="68"/>
    </row>
    <row r="35" ht="26.1" customHeight="1" spans="1:6">
      <c r="A35" s="60"/>
      <c r="B35" s="46" t="s">
        <v>24</v>
      </c>
      <c r="C35" s="47"/>
      <c r="D35" s="46" t="s">
        <v>48</v>
      </c>
      <c r="E35" s="47"/>
      <c r="F35" s="68"/>
    </row>
    <row r="36" ht="26.1" customHeight="1" spans="1:6">
      <c r="A36" s="70"/>
      <c r="B36" s="42" t="s">
        <v>49</v>
      </c>
      <c r="C36" s="47">
        <v>518.12</v>
      </c>
      <c r="D36" s="55" t="s">
        <v>50</v>
      </c>
      <c r="E36" s="47">
        <v>518.12</v>
      </c>
      <c r="F36" s="71"/>
    </row>
    <row r="37" ht="26.1" customHeight="1" spans="1:6">
      <c r="A37" s="60"/>
      <c r="B37" s="46" t="s">
        <v>51</v>
      </c>
      <c r="C37" s="47"/>
      <c r="D37" s="46" t="s">
        <v>52</v>
      </c>
      <c r="E37" s="47"/>
      <c r="F37" s="113"/>
    </row>
    <row r="38" ht="26.1" customHeight="1" spans="1:6">
      <c r="A38" s="114"/>
      <c r="B38" s="46" t="s">
        <v>53</v>
      </c>
      <c r="C38" s="47"/>
      <c r="D38" s="46" t="s">
        <v>54</v>
      </c>
      <c r="E38" s="47"/>
      <c r="F38" s="113"/>
    </row>
    <row r="39" ht="26.1" customHeight="1" spans="1:6">
      <c r="A39" s="114"/>
      <c r="B39" s="115"/>
      <c r="C39" s="47"/>
      <c r="D39" s="46" t="s">
        <v>55</v>
      </c>
      <c r="E39" s="47"/>
      <c r="F39" s="113"/>
    </row>
    <row r="40" ht="26.1" customHeight="1" spans="1:6">
      <c r="A40" s="116"/>
      <c r="B40" s="42" t="s">
        <v>56</v>
      </c>
      <c r="C40" s="47">
        <v>518.12</v>
      </c>
      <c r="D40" s="42" t="s">
        <v>57</v>
      </c>
      <c r="E40" s="47">
        <v>518.12</v>
      </c>
      <c r="F40" s="117"/>
    </row>
    <row r="41" ht="9.75" customHeight="1" spans="1:6">
      <c r="A41" s="98"/>
      <c r="B41" s="98"/>
      <c r="C41" s="118"/>
      <c r="D41" s="118"/>
      <c r="E41" s="98"/>
      <c r="F41" s="9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44166666666667" style="57" customWidth="1"/>
    <col min="2" max="2" width="16.8833333333333" style="57" customWidth="1"/>
    <col min="3" max="3" width="31.775" style="57" customWidth="1"/>
    <col min="4" max="14" width="13" style="57" customWidth="1"/>
    <col min="15" max="15" width="1.44166666666667" style="57" customWidth="1"/>
    <col min="16" max="16" width="9.775" style="57" customWidth="1"/>
    <col min="17" max="16384" width="10" style="57"/>
  </cols>
  <sheetData>
    <row r="1" ht="24.9" customHeight="1" spans="1:15">
      <c r="A1" s="58"/>
      <c r="B1" s="3" t="s">
        <v>58</v>
      </c>
      <c r="C1" s="13"/>
      <c r="D1" s="103"/>
      <c r="E1" s="103"/>
      <c r="F1" s="103"/>
      <c r="G1" s="13"/>
      <c r="H1" s="13"/>
      <c r="I1" s="13"/>
      <c r="L1" s="13"/>
      <c r="M1" s="13"/>
      <c r="N1" s="59"/>
      <c r="O1" s="60"/>
    </row>
    <row r="2" ht="22.95" customHeight="1" spans="1:15">
      <c r="A2" s="58"/>
      <c r="B2" s="61" t="s">
        <v>59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0" t="s">
        <v>4</v>
      </c>
    </row>
    <row r="3" ht="19.5" customHeight="1" spans="1:15">
      <c r="A3" s="62"/>
      <c r="B3" s="63" t="s">
        <v>6</v>
      </c>
      <c r="C3" s="63"/>
      <c r="D3" s="62"/>
      <c r="E3" s="62"/>
      <c r="F3" s="88"/>
      <c r="G3" s="62"/>
      <c r="H3" s="88"/>
      <c r="I3" s="88"/>
      <c r="J3" s="88"/>
      <c r="K3" s="88"/>
      <c r="L3" s="88"/>
      <c r="M3" s="88"/>
      <c r="N3" s="64" t="s">
        <v>7</v>
      </c>
      <c r="O3" s="65"/>
    </row>
    <row r="4" ht="24.45" customHeight="1" spans="1:15">
      <c r="A4" s="66"/>
      <c r="B4" s="54" t="s">
        <v>10</v>
      </c>
      <c r="C4" s="54"/>
      <c r="D4" s="54" t="s">
        <v>60</v>
      </c>
      <c r="E4" s="54" t="s">
        <v>61</v>
      </c>
      <c r="F4" s="54" t="s">
        <v>62</v>
      </c>
      <c r="G4" s="54" t="s">
        <v>63</v>
      </c>
      <c r="H4" s="54" t="s">
        <v>64</v>
      </c>
      <c r="I4" s="54" t="s">
        <v>65</v>
      </c>
      <c r="J4" s="54" t="s">
        <v>66</v>
      </c>
      <c r="K4" s="54" t="s">
        <v>67</v>
      </c>
      <c r="L4" s="54" t="s">
        <v>68</v>
      </c>
      <c r="M4" s="54" t="s">
        <v>69</v>
      </c>
      <c r="N4" s="54" t="s">
        <v>70</v>
      </c>
      <c r="O4" s="68"/>
    </row>
    <row r="5" ht="24.45" customHeight="1" spans="1:15">
      <c r="A5" s="66"/>
      <c r="B5" s="54" t="s">
        <v>71</v>
      </c>
      <c r="C5" s="54" t="s">
        <v>72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68"/>
    </row>
    <row r="6" ht="24.45" customHeight="1" spans="1:15">
      <c r="A6" s="66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68"/>
    </row>
    <row r="7" s="106" customFormat="1" ht="27" customHeight="1" spans="1:15">
      <c r="A7" s="107"/>
      <c r="B7" s="55"/>
      <c r="C7" s="55" t="s">
        <v>73</v>
      </c>
      <c r="D7" s="86">
        <f>F7</f>
        <v>518.12</v>
      </c>
      <c r="E7" s="86"/>
      <c r="F7" s="86">
        <v>518.12</v>
      </c>
      <c r="G7" s="105"/>
      <c r="H7" s="105"/>
      <c r="I7" s="105"/>
      <c r="J7" s="105"/>
      <c r="K7" s="105"/>
      <c r="L7" s="105"/>
      <c r="M7" s="105"/>
      <c r="N7" s="105"/>
      <c r="O7" s="108"/>
    </row>
    <row r="8" s="106" customFormat="1" ht="27" customHeight="1" spans="1:15">
      <c r="A8" s="107"/>
      <c r="B8" s="55">
        <v>124</v>
      </c>
      <c r="C8" s="56" t="s">
        <v>74</v>
      </c>
      <c r="D8" s="86">
        <v>518.12</v>
      </c>
      <c r="E8" s="86"/>
      <c r="F8" s="86">
        <v>518.12</v>
      </c>
      <c r="G8" s="105"/>
      <c r="H8" s="105"/>
      <c r="I8" s="105"/>
      <c r="J8" s="105"/>
      <c r="K8" s="105"/>
      <c r="L8" s="105"/>
      <c r="M8" s="105"/>
      <c r="N8" s="105"/>
      <c r="O8" s="108"/>
    </row>
    <row r="9" s="106" customFormat="1" ht="27" customHeight="1" spans="1:15">
      <c r="A9" s="107"/>
      <c r="B9" s="55">
        <v>124002</v>
      </c>
      <c r="C9" s="56" t="s">
        <v>0</v>
      </c>
      <c r="D9" s="86">
        <v>518.12</v>
      </c>
      <c r="E9" s="86"/>
      <c r="F9" s="86">
        <v>518.12</v>
      </c>
      <c r="G9" s="105"/>
      <c r="H9" s="105"/>
      <c r="I9" s="105"/>
      <c r="J9" s="105"/>
      <c r="K9" s="105"/>
      <c r="L9" s="105"/>
      <c r="M9" s="105"/>
      <c r="N9" s="105"/>
      <c r="O9" s="108"/>
    </row>
    <row r="10" s="106" customFormat="1" ht="27" customHeight="1" spans="1:15">
      <c r="A10" s="107"/>
      <c r="B10" s="42"/>
      <c r="C10" s="5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8"/>
    </row>
    <row r="11" ht="27" customHeight="1" spans="1:15">
      <c r="A11" s="70"/>
      <c r="B11" s="42"/>
      <c r="C11" s="4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71"/>
    </row>
    <row r="12" ht="27" customHeight="1" spans="1:15">
      <c r="A12" s="70"/>
      <c r="B12" s="42"/>
      <c r="C12" s="4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71"/>
    </row>
    <row r="13" ht="27" customHeight="1" spans="1:15">
      <c r="A13" s="70"/>
      <c r="B13" s="42"/>
      <c r="C13" s="4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71"/>
    </row>
    <row r="14" ht="9.75" customHeight="1" spans="1:1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/>
      <c r="O14" s="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E1" workbookViewId="0">
      <pane ySplit="6" topLeftCell="A7" activePane="bottomLeft" state="frozen"/>
      <selection/>
      <selection pane="bottomLeft" activeCell="H8" sqref="H8:H11"/>
    </sheetView>
  </sheetViews>
  <sheetFormatPr defaultColWidth="10" defaultRowHeight="13.5"/>
  <cols>
    <col min="1" max="1" width="1.44166666666667" style="57" customWidth="1"/>
    <col min="2" max="4" width="6.10833333333333" style="57" customWidth="1"/>
    <col min="5" max="5" width="16.8833333333333" style="57" customWidth="1"/>
    <col min="6" max="6" width="41" style="57" customWidth="1"/>
    <col min="7" max="10" width="16.3333333333333" style="57" customWidth="1"/>
    <col min="11" max="11" width="22.8833333333333" style="57" customWidth="1"/>
    <col min="12" max="12" width="1.44166666666667" style="57" customWidth="1"/>
    <col min="13" max="14" width="9.775" style="57" customWidth="1"/>
    <col min="15" max="16384" width="10" style="57"/>
  </cols>
  <sheetData>
    <row r="1" ht="24.9" customHeight="1" spans="1:12">
      <c r="A1" s="58"/>
      <c r="B1" s="3" t="s">
        <v>75</v>
      </c>
      <c r="C1" s="3"/>
      <c r="D1" s="3"/>
      <c r="E1" s="13"/>
      <c r="F1" s="13"/>
      <c r="G1" s="103"/>
      <c r="H1" s="103"/>
      <c r="I1" s="103"/>
      <c r="J1" s="103"/>
      <c r="K1" s="59"/>
      <c r="L1" s="60"/>
    </row>
    <row r="2" ht="22.95" customHeight="1" spans="1:12">
      <c r="A2" s="58"/>
      <c r="B2" s="61" t="s">
        <v>76</v>
      </c>
      <c r="C2" s="61"/>
      <c r="D2" s="61"/>
      <c r="E2" s="61"/>
      <c r="F2" s="61"/>
      <c r="G2" s="61"/>
      <c r="H2" s="61"/>
      <c r="I2" s="61"/>
      <c r="J2" s="61"/>
      <c r="K2" s="61"/>
      <c r="L2" s="60" t="s">
        <v>4</v>
      </c>
    </row>
    <row r="3" ht="19.5" customHeight="1" spans="1:12">
      <c r="A3" s="62"/>
      <c r="B3" s="63" t="s">
        <v>6</v>
      </c>
      <c r="C3" s="63"/>
      <c r="D3" s="63"/>
      <c r="E3" s="63"/>
      <c r="F3" s="63"/>
      <c r="G3" s="62"/>
      <c r="H3" s="62"/>
      <c r="I3" s="88"/>
      <c r="J3" s="88"/>
      <c r="K3" s="64" t="s">
        <v>7</v>
      </c>
      <c r="L3" s="65"/>
    </row>
    <row r="4" ht="24.45" customHeight="1" spans="1:12">
      <c r="A4" s="60"/>
      <c r="B4" s="42" t="s">
        <v>10</v>
      </c>
      <c r="C4" s="42"/>
      <c r="D4" s="42"/>
      <c r="E4" s="42"/>
      <c r="F4" s="42"/>
      <c r="G4" s="42" t="s">
        <v>60</v>
      </c>
      <c r="H4" s="42" t="s">
        <v>77</v>
      </c>
      <c r="I4" s="42" t="s">
        <v>78</v>
      </c>
      <c r="J4" s="42" t="s">
        <v>79</v>
      </c>
      <c r="K4" s="42" t="s">
        <v>80</v>
      </c>
      <c r="L4" s="67"/>
    </row>
    <row r="5" ht="24.45" customHeight="1" spans="1:12">
      <c r="A5" s="66"/>
      <c r="B5" s="42" t="s">
        <v>81</v>
      </c>
      <c r="C5" s="42"/>
      <c r="D5" s="42"/>
      <c r="E5" s="42" t="s">
        <v>71</v>
      </c>
      <c r="F5" s="42" t="s">
        <v>72</v>
      </c>
      <c r="G5" s="42"/>
      <c r="H5" s="42"/>
      <c r="I5" s="42"/>
      <c r="J5" s="42"/>
      <c r="K5" s="42"/>
      <c r="L5" s="67"/>
    </row>
    <row r="6" ht="24.45" customHeight="1" spans="1:12">
      <c r="A6" s="66"/>
      <c r="B6" s="42" t="s">
        <v>82</v>
      </c>
      <c r="C6" s="42" t="s">
        <v>83</v>
      </c>
      <c r="D6" s="42" t="s">
        <v>84</v>
      </c>
      <c r="E6" s="42"/>
      <c r="F6" s="42"/>
      <c r="G6" s="42"/>
      <c r="H6" s="42"/>
      <c r="I6" s="42"/>
      <c r="J6" s="42"/>
      <c r="K6" s="42"/>
      <c r="L6" s="68"/>
    </row>
    <row r="7" ht="27" customHeight="1" spans="1:12">
      <c r="A7" s="70"/>
      <c r="B7" s="42"/>
      <c r="C7" s="42"/>
      <c r="D7" s="42"/>
      <c r="E7" s="42"/>
      <c r="F7" s="42" t="s">
        <v>73</v>
      </c>
      <c r="G7" s="86">
        <f>H7+I7+J7+K7</f>
        <v>518.12</v>
      </c>
      <c r="H7" s="86">
        <f>SUM(H8:H15)</f>
        <v>498.12</v>
      </c>
      <c r="I7" s="86">
        <f>SUM(I8:I15)</f>
        <v>20</v>
      </c>
      <c r="J7" s="105"/>
      <c r="K7" s="45"/>
      <c r="L7" s="71"/>
    </row>
    <row r="8" ht="27" customHeight="1" spans="1:12">
      <c r="A8" s="70"/>
      <c r="B8" s="55">
        <v>210</v>
      </c>
      <c r="C8" s="55" t="s">
        <v>85</v>
      </c>
      <c r="D8" s="55" t="s">
        <v>86</v>
      </c>
      <c r="E8" s="55">
        <v>124002</v>
      </c>
      <c r="F8" s="55" t="s">
        <v>87</v>
      </c>
      <c r="G8" s="86">
        <f t="shared" ref="G8:G15" si="0">H8+I8+J8+K8</f>
        <v>394.21</v>
      </c>
      <c r="H8" s="86">
        <v>394.21</v>
      </c>
      <c r="I8" s="86"/>
      <c r="J8" s="86"/>
      <c r="K8" s="45"/>
      <c r="L8" s="71"/>
    </row>
    <row r="9" ht="27" customHeight="1" spans="1:12">
      <c r="A9" s="70"/>
      <c r="B9" s="55" t="s">
        <v>88</v>
      </c>
      <c r="C9" s="55" t="s">
        <v>89</v>
      </c>
      <c r="D9" s="55" t="s">
        <v>89</v>
      </c>
      <c r="E9" s="55">
        <v>124002</v>
      </c>
      <c r="F9" s="55" t="s">
        <v>90</v>
      </c>
      <c r="G9" s="86">
        <f t="shared" si="0"/>
        <v>33.13</v>
      </c>
      <c r="H9" s="86">
        <v>33.13</v>
      </c>
      <c r="I9" s="86"/>
      <c r="J9" s="86"/>
      <c r="K9" s="45"/>
      <c r="L9" s="71"/>
    </row>
    <row r="10" ht="27" customHeight="1" spans="1:12">
      <c r="A10" s="70"/>
      <c r="B10" s="55" t="s">
        <v>88</v>
      </c>
      <c r="C10" s="69" t="s">
        <v>89</v>
      </c>
      <c r="D10" s="55" t="s">
        <v>91</v>
      </c>
      <c r="E10" s="55">
        <v>124002</v>
      </c>
      <c r="F10" s="55" t="s">
        <v>92</v>
      </c>
      <c r="G10" s="86">
        <f t="shared" si="0"/>
        <v>6.5</v>
      </c>
      <c r="H10" s="86">
        <v>6.5</v>
      </c>
      <c r="I10" s="86"/>
      <c r="J10" s="86"/>
      <c r="K10" s="45"/>
      <c r="L10" s="71"/>
    </row>
    <row r="11" ht="27" customHeight="1" spans="1:12">
      <c r="A11" s="70"/>
      <c r="B11" s="55" t="s">
        <v>93</v>
      </c>
      <c r="C11" s="69" t="s">
        <v>91</v>
      </c>
      <c r="D11" s="69" t="s">
        <v>86</v>
      </c>
      <c r="E11" s="55">
        <v>124002</v>
      </c>
      <c r="F11" s="55" t="s">
        <v>94</v>
      </c>
      <c r="G11" s="86">
        <f t="shared" si="0"/>
        <v>38.48</v>
      </c>
      <c r="H11" s="86">
        <v>38.48</v>
      </c>
      <c r="I11" s="86"/>
      <c r="J11" s="86"/>
      <c r="K11" s="45"/>
      <c r="L11" s="71"/>
    </row>
    <row r="12" ht="27" customHeight="1" spans="1:12">
      <c r="A12" s="70"/>
      <c r="B12" s="55">
        <v>210</v>
      </c>
      <c r="C12" s="69" t="s">
        <v>85</v>
      </c>
      <c r="D12" s="55" t="s">
        <v>95</v>
      </c>
      <c r="E12" s="55">
        <v>124002</v>
      </c>
      <c r="F12" s="55" t="s">
        <v>96</v>
      </c>
      <c r="G12" s="86">
        <f t="shared" si="0"/>
        <v>10</v>
      </c>
      <c r="H12" s="86"/>
      <c r="I12" s="86">
        <v>10</v>
      </c>
      <c r="J12" s="86"/>
      <c r="K12" s="45"/>
      <c r="L12" s="71"/>
    </row>
    <row r="13" ht="27" customHeight="1" spans="1:12">
      <c r="A13" s="70"/>
      <c r="B13" s="55" t="s">
        <v>97</v>
      </c>
      <c r="C13" s="69" t="s">
        <v>85</v>
      </c>
      <c r="D13" s="55" t="s">
        <v>98</v>
      </c>
      <c r="E13" s="55">
        <v>124002</v>
      </c>
      <c r="F13" s="55" t="s">
        <v>99</v>
      </c>
      <c r="G13" s="86">
        <f t="shared" si="0"/>
        <v>10</v>
      </c>
      <c r="H13" s="86"/>
      <c r="I13" s="86">
        <v>10</v>
      </c>
      <c r="J13" s="86"/>
      <c r="K13" s="45"/>
      <c r="L13" s="71"/>
    </row>
    <row r="14" ht="27" customHeight="1" spans="1:12">
      <c r="A14" s="70"/>
      <c r="B14" s="55" t="s">
        <v>97</v>
      </c>
      <c r="C14" s="69" t="s">
        <v>100</v>
      </c>
      <c r="D14" s="55" t="s">
        <v>91</v>
      </c>
      <c r="E14" s="55">
        <v>124002</v>
      </c>
      <c r="F14" s="55" t="s">
        <v>101</v>
      </c>
      <c r="G14" s="86">
        <f t="shared" si="0"/>
        <v>22.76</v>
      </c>
      <c r="H14" s="86">
        <v>22.76</v>
      </c>
      <c r="I14" s="86"/>
      <c r="J14" s="86"/>
      <c r="K14" s="45"/>
      <c r="L14" s="71"/>
    </row>
    <row r="15" ht="27" customHeight="1" spans="1:12">
      <c r="A15" s="70"/>
      <c r="B15" s="55" t="s">
        <v>102</v>
      </c>
      <c r="C15" s="69" t="s">
        <v>100</v>
      </c>
      <c r="D15" s="55">
        <v>99</v>
      </c>
      <c r="E15" s="55">
        <v>124002</v>
      </c>
      <c r="F15" s="55" t="s">
        <v>103</v>
      </c>
      <c r="G15" s="86">
        <f t="shared" si="0"/>
        <v>3.04</v>
      </c>
      <c r="H15" s="86">
        <v>3.04</v>
      </c>
      <c r="I15" s="86"/>
      <c r="J15" s="86"/>
      <c r="K15" s="45"/>
      <c r="L15" s="71"/>
    </row>
    <row r="16" ht="27" customHeight="1" spans="1:12">
      <c r="A16" s="70"/>
      <c r="B16" s="42"/>
      <c r="C16" s="104"/>
      <c r="D16" s="42"/>
      <c r="E16" s="42"/>
      <c r="F16" s="42"/>
      <c r="G16" s="45"/>
      <c r="H16" s="45"/>
      <c r="I16" s="45"/>
      <c r="J16" s="45"/>
      <c r="K16" s="45"/>
      <c r="L16" s="71"/>
    </row>
    <row r="17" ht="27" customHeight="1" spans="1:12">
      <c r="A17" s="70"/>
      <c r="B17" s="42"/>
      <c r="C17" s="104"/>
      <c r="D17" s="42"/>
      <c r="E17" s="42"/>
      <c r="F17" s="42"/>
      <c r="G17" s="45"/>
      <c r="H17" s="45"/>
      <c r="I17" s="45"/>
      <c r="J17" s="45"/>
      <c r="K17" s="45"/>
      <c r="L17" s="71"/>
    </row>
    <row r="18" ht="27" customHeight="1" spans="1:12">
      <c r="A18" s="70"/>
      <c r="B18" s="42"/>
      <c r="C18" s="104"/>
      <c r="D18" s="42"/>
      <c r="E18" s="42"/>
      <c r="F18" s="42"/>
      <c r="G18" s="45"/>
      <c r="H18" s="45"/>
      <c r="I18" s="45"/>
      <c r="J18" s="45"/>
      <c r="K18" s="45"/>
      <c r="L18" s="71"/>
    </row>
    <row r="19" ht="27" customHeight="1" spans="1:12">
      <c r="A19" s="70"/>
      <c r="B19" s="42"/>
      <c r="C19" s="104"/>
      <c r="D19" s="42"/>
      <c r="E19" s="42"/>
      <c r="F19" s="42"/>
      <c r="G19" s="45"/>
      <c r="H19" s="45"/>
      <c r="I19" s="45"/>
      <c r="J19" s="45"/>
      <c r="K19" s="45"/>
      <c r="L19" s="71"/>
    </row>
    <row r="20" ht="27" customHeight="1" spans="1:12">
      <c r="A20" s="66"/>
      <c r="B20" s="46"/>
      <c r="C20" s="46"/>
      <c r="D20" s="42"/>
      <c r="E20" s="46"/>
      <c r="F20" s="46" t="s">
        <v>24</v>
      </c>
      <c r="G20" s="47"/>
      <c r="H20" s="47"/>
      <c r="I20" s="47"/>
      <c r="J20" s="47"/>
      <c r="K20" s="47"/>
      <c r="L20" s="67"/>
    </row>
    <row r="21" ht="27" customHeight="1" spans="1:12">
      <c r="A21" s="66"/>
      <c r="B21" s="46"/>
      <c r="C21" s="46"/>
      <c r="D21" s="46"/>
      <c r="E21" s="46"/>
      <c r="F21" s="46" t="s">
        <v>24</v>
      </c>
      <c r="G21" s="47"/>
      <c r="H21" s="47"/>
      <c r="I21" s="47"/>
      <c r="J21" s="47"/>
      <c r="K21" s="47"/>
      <c r="L21" s="67"/>
    </row>
    <row r="22" ht="27" customHeight="1" spans="1:12">
      <c r="A22" s="66"/>
      <c r="B22" s="46"/>
      <c r="C22" s="46"/>
      <c r="D22" s="46"/>
      <c r="E22" s="46"/>
      <c r="F22" s="46" t="s">
        <v>104</v>
      </c>
      <c r="G22" s="47"/>
      <c r="H22" s="47"/>
      <c r="I22" s="47"/>
      <c r="J22" s="47"/>
      <c r="K22" s="47"/>
      <c r="L22" s="68"/>
    </row>
    <row r="23" ht="9.75" customHeight="1" spans="1:12">
      <c r="A23" s="72"/>
      <c r="B23" s="73"/>
      <c r="C23" s="73"/>
      <c r="D23" s="73"/>
      <c r="E23" s="73"/>
      <c r="F23" s="72"/>
      <c r="G23" s="72"/>
      <c r="H23" s="72"/>
      <c r="I23" s="72"/>
      <c r="J23" s="73"/>
      <c r="K23" s="73"/>
      <c r="L23" s="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D45" sqref="D45"/>
    </sheetView>
  </sheetViews>
  <sheetFormatPr defaultColWidth="10" defaultRowHeight="13.5"/>
  <cols>
    <col min="1" max="1" width="1.44166666666667" style="57" customWidth="1"/>
    <col min="2" max="2" width="29.6666666666667" style="57" customWidth="1"/>
    <col min="3" max="3" width="11.6666666666667" style="57" customWidth="1"/>
    <col min="4" max="4" width="29.6666666666667" style="57" customWidth="1"/>
    <col min="5" max="5" width="11.6666666666667" style="57" customWidth="1"/>
    <col min="6" max="6" width="13.1083333333333" style="57" customWidth="1"/>
    <col min="7" max="8" width="11.2166666666667" style="57" customWidth="1"/>
    <col min="9" max="9" width="1.44166666666667" style="57" customWidth="1"/>
    <col min="10" max="12" width="9.775" style="57" customWidth="1"/>
    <col min="13" max="16384" width="10" style="57"/>
  </cols>
  <sheetData>
    <row r="1" ht="24.9" customHeight="1" spans="1:9">
      <c r="A1" s="91"/>
      <c r="B1" s="3" t="s">
        <v>105</v>
      </c>
      <c r="C1" s="92"/>
      <c r="D1" s="92"/>
      <c r="H1" s="93"/>
      <c r="I1" s="83" t="s">
        <v>4</v>
      </c>
    </row>
    <row r="2" ht="22.95" customHeight="1" spans="1:9">
      <c r="A2" s="94"/>
      <c r="B2" s="95" t="s">
        <v>106</v>
      </c>
      <c r="C2" s="95"/>
      <c r="D2" s="95"/>
      <c r="E2" s="95"/>
      <c r="F2" s="96"/>
      <c r="G2" s="96"/>
      <c r="H2" s="96"/>
      <c r="I2" s="99"/>
    </row>
    <row r="3" ht="19.5" customHeight="1" spans="1:9">
      <c r="A3" s="94"/>
      <c r="B3" s="63" t="s">
        <v>6</v>
      </c>
      <c r="C3" s="63"/>
      <c r="D3" s="13"/>
      <c r="F3" s="97" t="s">
        <v>7</v>
      </c>
      <c r="G3" s="97"/>
      <c r="H3" s="97"/>
      <c r="I3" s="100"/>
    </row>
    <row r="4" ht="30" customHeight="1" spans="1:9">
      <c r="A4" s="94"/>
      <c r="B4" s="42" t="s">
        <v>8</v>
      </c>
      <c r="C4" s="42"/>
      <c r="D4" s="42" t="s">
        <v>9</v>
      </c>
      <c r="E4" s="42"/>
      <c r="F4" s="42"/>
      <c r="G4" s="42"/>
      <c r="H4" s="42"/>
      <c r="I4" s="101"/>
    </row>
    <row r="5" ht="30" customHeight="1" spans="1:9">
      <c r="A5" s="94"/>
      <c r="B5" s="42" t="s">
        <v>10</v>
      </c>
      <c r="C5" s="42" t="s">
        <v>11</v>
      </c>
      <c r="D5" s="42" t="s">
        <v>10</v>
      </c>
      <c r="E5" s="42" t="s">
        <v>60</v>
      </c>
      <c r="F5" s="54" t="s">
        <v>107</v>
      </c>
      <c r="G5" s="54" t="s">
        <v>108</v>
      </c>
      <c r="H5" s="54" t="s">
        <v>109</v>
      </c>
      <c r="I5" s="83"/>
    </row>
    <row r="6" ht="30" customHeight="1" spans="1:9">
      <c r="A6" s="60"/>
      <c r="B6" s="46" t="s">
        <v>110</v>
      </c>
      <c r="C6" s="47">
        <v>518.12</v>
      </c>
      <c r="D6" s="46" t="s">
        <v>111</v>
      </c>
      <c r="E6" s="47">
        <f>SUM(E7:E33)</f>
        <v>518.12</v>
      </c>
      <c r="F6" s="47">
        <v>518.12</v>
      </c>
      <c r="G6" s="47"/>
      <c r="H6" s="47"/>
      <c r="I6" s="68"/>
    </row>
    <row r="7" ht="30" customHeight="1" spans="1:9">
      <c r="A7" s="60"/>
      <c r="B7" s="46" t="s">
        <v>112</v>
      </c>
      <c r="C7" s="47">
        <v>518.12</v>
      </c>
      <c r="D7" s="46" t="s">
        <v>113</v>
      </c>
      <c r="E7" s="47"/>
      <c r="F7" s="47"/>
      <c r="G7" s="47"/>
      <c r="H7" s="47"/>
      <c r="I7" s="68"/>
    </row>
    <row r="8" ht="30" customHeight="1" spans="1:9">
      <c r="A8" s="60"/>
      <c r="B8" s="46" t="s">
        <v>114</v>
      </c>
      <c r="C8" s="47"/>
      <c r="D8" s="46" t="s">
        <v>115</v>
      </c>
      <c r="E8" s="47"/>
      <c r="F8" s="47"/>
      <c r="G8" s="47"/>
      <c r="H8" s="47"/>
      <c r="I8" s="68"/>
    </row>
    <row r="9" ht="30" customHeight="1" spans="1:9">
      <c r="A9" s="60"/>
      <c r="B9" s="46" t="s">
        <v>116</v>
      </c>
      <c r="C9" s="47"/>
      <c r="D9" s="46" t="s">
        <v>117</v>
      </c>
      <c r="E9" s="47"/>
      <c r="F9" s="47"/>
      <c r="G9" s="47"/>
      <c r="H9" s="47"/>
      <c r="I9" s="68"/>
    </row>
    <row r="10" ht="30" customHeight="1" spans="1:9">
      <c r="A10" s="60"/>
      <c r="B10" s="46" t="s">
        <v>118</v>
      </c>
      <c r="C10" s="47"/>
      <c r="D10" s="46" t="s">
        <v>119</v>
      </c>
      <c r="E10" s="47"/>
      <c r="F10" s="47"/>
      <c r="G10" s="47"/>
      <c r="H10" s="47"/>
      <c r="I10" s="68"/>
    </row>
    <row r="11" ht="30" customHeight="1" spans="1:9">
      <c r="A11" s="60"/>
      <c r="B11" s="46" t="s">
        <v>112</v>
      </c>
      <c r="C11" s="47"/>
      <c r="D11" s="46" t="s">
        <v>120</v>
      </c>
      <c r="E11" s="47"/>
      <c r="F11" s="47"/>
      <c r="G11" s="47"/>
      <c r="H11" s="47"/>
      <c r="I11" s="68"/>
    </row>
    <row r="12" ht="30" customHeight="1" spans="1:9">
      <c r="A12" s="60"/>
      <c r="B12" s="46" t="s">
        <v>114</v>
      </c>
      <c r="C12" s="47"/>
      <c r="D12" s="46" t="s">
        <v>121</v>
      </c>
      <c r="E12" s="47"/>
      <c r="F12" s="47"/>
      <c r="G12" s="47"/>
      <c r="H12" s="47"/>
      <c r="I12" s="68"/>
    </row>
    <row r="13" ht="30" customHeight="1" spans="1:9">
      <c r="A13" s="60"/>
      <c r="B13" s="46" t="s">
        <v>116</v>
      </c>
      <c r="C13" s="47"/>
      <c r="D13" s="46" t="s">
        <v>122</v>
      </c>
      <c r="E13" s="47"/>
      <c r="F13" s="47"/>
      <c r="G13" s="47"/>
      <c r="H13" s="47"/>
      <c r="I13" s="68"/>
    </row>
    <row r="14" ht="30" customHeight="1" spans="1:9">
      <c r="A14" s="60"/>
      <c r="B14" s="46" t="s">
        <v>104</v>
      </c>
      <c r="C14" s="47"/>
      <c r="D14" s="46" t="s">
        <v>123</v>
      </c>
      <c r="E14" s="47">
        <v>39.63</v>
      </c>
      <c r="F14" s="47">
        <v>39.63</v>
      </c>
      <c r="G14" s="47"/>
      <c r="H14" s="47"/>
      <c r="I14" s="68"/>
    </row>
    <row r="15" ht="30" customHeight="1" spans="1:9">
      <c r="A15" s="60"/>
      <c r="B15" s="46" t="s">
        <v>104</v>
      </c>
      <c r="C15" s="47"/>
      <c r="D15" s="46" t="s">
        <v>124</v>
      </c>
      <c r="E15" s="47"/>
      <c r="F15" s="47"/>
      <c r="G15" s="47"/>
      <c r="H15" s="47"/>
      <c r="I15" s="68"/>
    </row>
    <row r="16" ht="30" customHeight="1" spans="1:9">
      <c r="A16" s="60"/>
      <c r="B16" s="46" t="s">
        <v>104</v>
      </c>
      <c r="C16" s="47"/>
      <c r="D16" s="46" t="s">
        <v>125</v>
      </c>
      <c r="E16" s="47">
        <v>440.01</v>
      </c>
      <c r="F16" s="47">
        <v>440.01</v>
      </c>
      <c r="G16" s="47"/>
      <c r="H16" s="47"/>
      <c r="I16" s="68"/>
    </row>
    <row r="17" ht="30" customHeight="1" spans="1:9">
      <c r="A17" s="60"/>
      <c r="B17" s="46" t="s">
        <v>104</v>
      </c>
      <c r="C17" s="47"/>
      <c r="D17" s="46" t="s">
        <v>126</v>
      </c>
      <c r="E17" s="47"/>
      <c r="F17" s="47"/>
      <c r="G17" s="47"/>
      <c r="H17" s="47"/>
      <c r="I17" s="68"/>
    </row>
    <row r="18" ht="30" customHeight="1" spans="1:9">
      <c r="A18" s="60"/>
      <c r="B18" s="46" t="s">
        <v>104</v>
      </c>
      <c r="C18" s="47"/>
      <c r="D18" s="46" t="s">
        <v>127</v>
      </c>
      <c r="E18" s="47"/>
      <c r="F18" s="47"/>
      <c r="G18" s="47"/>
      <c r="H18" s="47"/>
      <c r="I18" s="68"/>
    </row>
    <row r="19" ht="30" customHeight="1" spans="1:9">
      <c r="A19" s="60"/>
      <c r="B19" s="46" t="s">
        <v>104</v>
      </c>
      <c r="C19" s="47"/>
      <c r="D19" s="46" t="s">
        <v>128</v>
      </c>
      <c r="E19" s="47"/>
      <c r="F19" s="47"/>
      <c r="G19" s="47"/>
      <c r="H19" s="47"/>
      <c r="I19" s="68"/>
    </row>
    <row r="20" ht="30" customHeight="1" spans="1:9">
      <c r="A20" s="60"/>
      <c r="B20" s="46" t="s">
        <v>104</v>
      </c>
      <c r="C20" s="47"/>
      <c r="D20" s="46" t="s">
        <v>129</v>
      </c>
      <c r="E20" s="47"/>
      <c r="F20" s="47"/>
      <c r="G20" s="47"/>
      <c r="H20" s="47"/>
      <c r="I20" s="68"/>
    </row>
    <row r="21" ht="30" customHeight="1" spans="1:9">
      <c r="A21" s="60"/>
      <c r="B21" s="46" t="s">
        <v>104</v>
      </c>
      <c r="C21" s="47"/>
      <c r="D21" s="46" t="s">
        <v>130</v>
      </c>
      <c r="E21" s="47"/>
      <c r="F21" s="47"/>
      <c r="G21" s="47"/>
      <c r="H21" s="47"/>
      <c r="I21" s="68"/>
    </row>
    <row r="22" ht="30" customHeight="1" spans="1:9">
      <c r="A22" s="60"/>
      <c r="B22" s="46" t="s">
        <v>104</v>
      </c>
      <c r="C22" s="47"/>
      <c r="D22" s="46" t="s">
        <v>131</v>
      </c>
      <c r="E22" s="47"/>
      <c r="F22" s="47"/>
      <c r="G22" s="47"/>
      <c r="H22" s="47"/>
      <c r="I22" s="68"/>
    </row>
    <row r="23" ht="30" customHeight="1" spans="1:9">
      <c r="A23" s="60"/>
      <c r="B23" s="46" t="s">
        <v>104</v>
      </c>
      <c r="C23" s="47"/>
      <c r="D23" s="46" t="s">
        <v>132</v>
      </c>
      <c r="E23" s="47"/>
      <c r="F23" s="47"/>
      <c r="G23" s="47"/>
      <c r="H23" s="47"/>
      <c r="I23" s="68"/>
    </row>
    <row r="24" ht="30" customHeight="1" spans="1:9">
      <c r="A24" s="60"/>
      <c r="B24" s="46" t="s">
        <v>104</v>
      </c>
      <c r="C24" s="47"/>
      <c r="D24" s="46" t="s">
        <v>133</v>
      </c>
      <c r="E24" s="47"/>
      <c r="F24" s="47"/>
      <c r="G24" s="47"/>
      <c r="H24" s="47"/>
      <c r="I24" s="68"/>
    </row>
    <row r="25" ht="30" customHeight="1" spans="1:9">
      <c r="A25" s="60"/>
      <c r="B25" s="46" t="s">
        <v>104</v>
      </c>
      <c r="C25" s="47"/>
      <c r="D25" s="46" t="s">
        <v>134</v>
      </c>
      <c r="E25" s="47"/>
      <c r="F25" s="47"/>
      <c r="G25" s="47"/>
      <c r="H25" s="47"/>
      <c r="I25" s="68"/>
    </row>
    <row r="26" ht="30" customHeight="1" spans="1:9">
      <c r="A26" s="60"/>
      <c r="B26" s="46" t="s">
        <v>104</v>
      </c>
      <c r="C26" s="47"/>
      <c r="D26" s="46" t="s">
        <v>135</v>
      </c>
      <c r="E26" s="47">
        <v>38.48</v>
      </c>
      <c r="F26" s="47">
        <v>38.48</v>
      </c>
      <c r="G26" s="47"/>
      <c r="H26" s="47"/>
      <c r="I26" s="68"/>
    </row>
    <row r="27" ht="30" customHeight="1" spans="1:9">
      <c r="A27" s="60"/>
      <c r="B27" s="46" t="s">
        <v>104</v>
      </c>
      <c r="C27" s="47"/>
      <c r="D27" s="46" t="s">
        <v>136</v>
      </c>
      <c r="E27" s="47"/>
      <c r="F27" s="47"/>
      <c r="G27" s="47"/>
      <c r="H27" s="47"/>
      <c r="I27" s="68"/>
    </row>
    <row r="28" ht="30" customHeight="1" spans="1:9">
      <c r="A28" s="60"/>
      <c r="B28" s="46" t="s">
        <v>104</v>
      </c>
      <c r="C28" s="47"/>
      <c r="D28" s="46" t="s">
        <v>137</v>
      </c>
      <c r="E28" s="47"/>
      <c r="F28" s="47"/>
      <c r="G28" s="47"/>
      <c r="H28" s="47"/>
      <c r="I28" s="68"/>
    </row>
    <row r="29" ht="30" customHeight="1" spans="1:9">
      <c r="A29" s="60"/>
      <c r="B29" s="46" t="s">
        <v>104</v>
      </c>
      <c r="C29" s="47"/>
      <c r="D29" s="46" t="s">
        <v>138</v>
      </c>
      <c r="E29" s="47"/>
      <c r="F29" s="47"/>
      <c r="G29" s="47"/>
      <c r="H29" s="47"/>
      <c r="I29" s="68"/>
    </row>
    <row r="30" ht="30" customHeight="1" spans="1:9">
      <c r="A30" s="60"/>
      <c r="B30" s="46" t="s">
        <v>104</v>
      </c>
      <c r="C30" s="47"/>
      <c r="D30" s="46" t="s">
        <v>139</v>
      </c>
      <c r="E30" s="47"/>
      <c r="F30" s="47"/>
      <c r="G30" s="47"/>
      <c r="H30" s="47"/>
      <c r="I30" s="68"/>
    </row>
    <row r="31" ht="30" customHeight="1" spans="1:9">
      <c r="A31" s="60"/>
      <c r="B31" s="46" t="s">
        <v>104</v>
      </c>
      <c r="C31" s="47"/>
      <c r="D31" s="46" t="s">
        <v>140</v>
      </c>
      <c r="E31" s="47"/>
      <c r="F31" s="47"/>
      <c r="G31" s="47"/>
      <c r="H31" s="47"/>
      <c r="I31" s="68"/>
    </row>
    <row r="32" ht="30" customHeight="1" spans="1:9">
      <c r="A32" s="60"/>
      <c r="B32" s="46" t="s">
        <v>104</v>
      </c>
      <c r="C32" s="47"/>
      <c r="D32" s="46" t="s">
        <v>141</v>
      </c>
      <c r="E32" s="47"/>
      <c r="F32" s="47"/>
      <c r="G32" s="47"/>
      <c r="H32" s="47"/>
      <c r="I32" s="68"/>
    </row>
    <row r="33" ht="30" customHeight="1" spans="1:9">
      <c r="A33" s="60"/>
      <c r="B33" s="46" t="s">
        <v>104</v>
      </c>
      <c r="C33" s="47"/>
      <c r="D33" s="46" t="s">
        <v>142</v>
      </c>
      <c r="E33" s="47"/>
      <c r="F33" s="47"/>
      <c r="G33" s="47"/>
      <c r="H33" s="47"/>
      <c r="I33" s="68"/>
    </row>
    <row r="34" ht="9.75" customHeight="1" spans="1:9">
      <c r="A34" s="98"/>
      <c r="B34" s="98"/>
      <c r="C34" s="98"/>
      <c r="D34" s="13"/>
      <c r="E34" s="98"/>
      <c r="F34" s="98"/>
      <c r="G34" s="98"/>
      <c r="H34" s="98"/>
      <c r="I34" s="10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topLeftCell="E1" workbookViewId="0">
      <pane ySplit="6" topLeftCell="A52" activePane="bottomLeft" state="frozen"/>
      <selection/>
      <selection pane="bottomLeft" activeCell="B2" sqref="B2:AM2"/>
    </sheetView>
  </sheetViews>
  <sheetFormatPr defaultColWidth="10" defaultRowHeight="13.5"/>
  <cols>
    <col min="1" max="1" width="1.44166666666667" style="57" customWidth="1"/>
    <col min="2" max="3" width="5.88333333333333" style="57" customWidth="1"/>
    <col min="4" max="4" width="11.6666666666667" style="57" customWidth="1"/>
    <col min="5" max="5" width="34.6666666666667" style="57" customWidth="1"/>
    <col min="6" max="6" width="10.3333333333333" style="57" customWidth="1"/>
    <col min="7" max="7" width="10" style="57" customWidth="1"/>
    <col min="8" max="8" width="7.88333333333333" style="57" customWidth="1"/>
    <col min="9" max="9" width="13.1083333333333" style="57" customWidth="1"/>
    <col min="10" max="10" width="12.3333333333333" style="57" customWidth="1"/>
    <col min="11" max="13" width="5.88333333333333" style="57" customWidth="1"/>
    <col min="14" max="16" width="7.21666666666667" style="57" customWidth="1"/>
    <col min="17" max="23" width="5.88333333333333" style="57" customWidth="1"/>
    <col min="24" max="26" width="7.21666666666667" style="57" customWidth="1"/>
    <col min="27" max="33" width="5.88333333333333" style="57" customWidth="1"/>
    <col min="34" max="39" width="7.21666666666667" style="57" customWidth="1"/>
    <col min="40" max="40" width="1.44166666666667" style="57" customWidth="1"/>
    <col min="41" max="42" width="9.775" style="57" customWidth="1"/>
    <col min="43" max="16384" width="10" style="57"/>
  </cols>
  <sheetData>
    <row r="1" ht="24.9" customHeight="1" spans="1:40">
      <c r="A1" s="76"/>
      <c r="B1" s="3" t="s">
        <v>143</v>
      </c>
      <c r="C1" s="3"/>
      <c r="D1" s="77"/>
      <c r="E1" s="77"/>
      <c r="F1" s="58"/>
      <c r="G1" s="58"/>
      <c r="H1" s="58"/>
      <c r="I1" s="77"/>
      <c r="J1" s="77"/>
      <c r="K1" s="58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9"/>
      <c r="AN1" s="89"/>
    </row>
    <row r="2" ht="22.95" customHeight="1" spans="1:40">
      <c r="A2" s="58"/>
      <c r="B2" s="61" t="s">
        <v>144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89"/>
    </row>
    <row r="3" ht="19.5" customHeight="1" spans="1:40">
      <c r="A3" s="62"/>
      <c r="B3" s="63" t="s">
        <v>6</v>
      </c>
      <c r="C3" s="63"/>
      <c r="D3" s="63"/>
      <c r="E3" s="63"/>
      <c r="F3" s="85"/>
      <c r="G3" s="62"/>
      <c r="H3" s="81"/>
      <c r="I3" s="85"/>
      <c r="J3" s="85"/>
      <c r="K3" s="88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1" t="s">
        <v>7</v>
      </c>
      <c r="AM3" s="81"/>
      <c r="AN3" s="90"/>
    </row>
    <row r="4" ht="24.45" customHeight="1" spans="1:40">
      <c r="A4" s="60"/>
      <c r="B4" s="54" t="s">
        <v>10</v>
      </c>
      <c r="C4" s="54"/>
      <c r="D4" s="54"/>
      <c r="E4" s="54"/>
      <c r="F4" s="54" t="s">
        <v>145</v>
      </c>
      <c r="G4" s="54" t="s">
        <v>146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147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148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83"/>
    </row>
    <row r="5" ht="24.45" customHeight="1" spans="1:40">
      <c r="A5" s="60"/>
      <c r="B5" s="54" t="s">
        <v>81</v>
      </c>
      <c r="C5" s="54"/>
      <c r="D5" s="54" t="s">
        <v>71</v>
      </c>
      <c r="E5" s="54" t="s">
        <v>72</v>
      </c>
      <c r="F5" s="54"/>
      <c r="G5" s="54" t="s">
        <v>60</v>
      </c>
      <c r="H5" s="54" t="s">
        <v>149</v>
      </c>
      <c r="I5" s="54"/>
      <c r="J5" s="54"/>
      <c r="K5" s="54" t="s">
        <v>150</v>
      </c>
      <c r="L5" s="54"/>
      <c r="M5" s="54"/>
      <c r="N5" s="54" t="s">
        <v>151</v>
      </c>
      <c r="O5" s="54"/>
      <c r="P5" s="54"/>
      <c r="Q5" s="54" t="s">
        <v>60</v>
      </c>
      <c r="R5" s="54" t="s">
        <v>149</v>
      </c>
      <c r="S5" s="54"/>
      <c r="T5" s="54"/>
      <c r="U5" s="54" t="s">
        <v>150</v>
      </c>
      <c r="V5" s="54"/>
      <c r="W5" s="54"/>
      <c r="X5" s="54" t="s">
        <v>151</v>
      </c>
      <c r="Y5" s="54"/>
      <c r="Z5" s="54"/>
      <c r="AA5" s="54" t="s">
        <v>60</v>
      </c>
      <c r="AB5" s="54" t="s">
        <v>149</v>
      </c>
      <c r="AC5" s="54"/>
      <c r="AD5" s="54"/>
      <c r="AE5" s="54" t="s">
        <v>150</v>
      </c>
      <c r="AF5" s="54"/>
      <c r="AG5" s="54"/>
      <c r="AH5" s="54" t="s">
        <v>151</v>
      </c>
      <c r="AI5" s="54"/>
      <c r="AJ5" s="54"/>
      <c r="AK5" s="54" t="s">
        <v>152</v>
      </c>
      <c r="AL5" s="54"/>
      <c r="AM5" s="54"/>
      <c r="AN5" s="83"/>
    </row>
    <row r="6" ht="39" customHeight="1" spans="1:40">
      <c r="A6" s="13"/>
      <c r="B6" s="54" t="s">
        <v>82</v>
      </c>
      <c r="C6" s="54" t="s">
        <v>83</v>
      </c>
      <c r="D6" s="54"/>
      <c r="E6" s="54"/>
      <c r="F6" s="54"/>
      <c r="G6" s="54"/>
      <c r="H6" s="54" t="s">
        <v>153</v>
      </c>
      <c r="I6" s="54" t="s">
        <v>77</v>
      </c>
      <c r="J6" s="54" t="s">
        <v>78</v>
      </c>
      <c r="K6" s="54" t="s">
        <v>153</v>
      </c>
      <c r="L6" s="54" t="s">
        <v>77</v>
      </c>
      <c r="M6" s="54" t="s">
        <v>78</v>
      </c>
      <c r="N6" s="54" t="s">
        <v>153</v>
      </c>
      <c r="O6" s="54" t="s">
        <v>154</v>
      </c>
      <c r="P6" s="54" t="s">
        <v>155</v>
      </c>
      <c r="Q6" s="54"/>
      <c r="R6" s="54" t="s">
        <v>153</v>
      </c>
      <c r="S6" s="54" t="s">
        <v>77</v>
      </c>
      <c r="T6" s="54" t="s">
        <v>78</v>
      </c>
      <c r="U6" s="54" t="s">
        <v>153</v>
      </c>
      <c r="V6" s="54" t="s">
        <v>77</v>
      </c>
      <c r="W6" s="54" t="s">
        <v>78</v>
      </c>
      <c r="X6" s="54" t="s">
        <v>153</v>
      </c>
      <c r="Y6" s="54" t="s">
        <v>154</v>
      </c>
      <c r="Z6" s="54" t="s">
        <v>155</v>
      </c>
      <c r="AA6" s="54"/>
      <c r="AB6" s="54" t="s">
        <v>153</v>
      </c>
      <c r="AC6" s="54" t="s">
        <v>77</v>
      </c>
      <c r="AD6" s="54" t="s">
        <v>78</v>
      </c>
      <c r="AE6" s="54" t="s">
        <v>153</v>
      </c>
      <c r="AF6" s="54" t="s">
        <v>77</v>
      </c>
      <c r="AG6" s="54" t="s">
        <v>78</v>
      </c>
      <c r="AH6" s="54" t="s">
        <v>153</v>
      </c>
      <c r="AI6" s="54" t="s">
        <v>154</v>
      </c>
      <c r="AJ6" s="54" t="s">
        <v>155</v>
      </c>
      <c r="AK6" s="54" t="s">
        <v>153</v>
      </c>
      <c r="AL6" s="54" t="s">
        <v>154</v>
      </c>
      <c r="AM6" s="54" t="s">
        <v>155</v>
      </c>
      <c r="AN6" s="83"/>
    </row>
    <row r="7" ht="22.95" customHeight="1" spans="1:40">
      <c r="A7" s="60"/>
      <c r="B7" s="42"/>
      <c r="C7" s="42"/>
      <c r="D7" s="42"/>
      <c r="E7" s="42" t="s">
        <v>73</v>
      </c>
      <c r="F7" s="86">
        <f>G7+Q7+AA7</f>
        <v>518.12</v>
      </c>
      <c r="G7" s="86">
        <f>H7+K7+N7</f>
        <v>518.12</v>
      </c>
      <c r="H7" s="86">
        <f>I7+J7</f>
        <v>518.12</v>
      </c>
      <c r="I7" s="86">
        <v>498.12</v>
      </c>
      <c r="J7" s="86">
        <f>SUM(J8:J27)</f>
        <v>20</v>
      </c>
      <c r="K7" s="86">
        <f t="shared" ref="K7:K12" si="0">L7+M7</f>
        <v>0</v>
      </c>
      <c r="L7" s="86">
        <v>0</v>
      </c>
      <c r="M7" s="86">
        <v>0</v>
      </c>
      <c r="N7" s="86">
        <f>O7+P7</f>
        <v>0</v>
      </c>
      <c r="O7" s="47">
        <v>0</v>
      </c>
      <c r="P7" s="47">
        <v>0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83"/>
    </row>
    <row r="8" s="84" customFormat="1" ht="31.05" customHeight="1" spans="1:40">
      <c r="A8" s="87"/>
      <c r="B8" s="55">
        <v>301</v>
      </c>
      <c r="C8" s="69" t="s">
        <v>86</v>
      </c>
      <c r="D8" s="55">
        <v>124002</v>
      </c>
      <c r="E8" s="56" t="s">
        <v>156</v>
      </c>
      <c r="F8" s="86">
        <f>G8+Q8+AA8</f>
        <v>99.79</v>
      </c>
      <c r="G8" s="86">
        <f t="shared" ref="G8:G27" si="1">H8+K8+N8</f>
        <v>99.79</v>
      </c>
      <c r="H8" s="86">
        <f t="shared" ref="H8:H27" si="2">I8+J8</f>
        <v>99.79</v>
      </c>
      <c r="I8" s="86">
        <v>99.79</v>
      </c>
      <c r="J8" s="86">
        <v>0</v>
      </c>
      <c r="K8" s="86">
        <f t="shared" si="0"/>
        <v>0</v>
      </c>
      <c r="L8" s="86">
        <v>0</v>
      </c>
      <c r="M8" s="86">
        <v>0</v>
      </c>
      <c r="N8" s="86">
        <f t="shared" ref="N7:N12" si="3">O8+P8</f>
        <v>0</v>
      </c>
      <c r="O8" s="47">
        <v>0</v>
      </c>
      <c r="P8" s="47">
        <v>0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83"/>
    </row>
    <row r="9" s="84" customFormat="1" ht="31.05" customHeight="1" spans="1:40">
      <c r="A9" s="87"/>
      <c r="B9" s="55">
        <v>301</v>
      </c>
      <c r="C9" s="69" t="s">
        <v>91</v>
      </c>
      <c r="D9" s="55">
        <v>124002</v>
      </c>
      <c r="E9" s="56" t="s">
        <v>157</v>
      </c>
      <c r="F9" s="86">
        <f t="shared" ref="F9:F27" si="4">G9+Q9+AA9</f>
        <v>21.26</v>
      </c>
      <c r="G9" s="86">
        <f t="shared" si="1"/>
        <v>21.26</v>
      </c>
      <c r="H9" s="86">
        <f t="shared" si="2"/>
        <v>21.26</v>
      </c>
      <c r="I9" s="86">
        <v>21.26</v>
      </c>
      <c r="J9" s="86">
        <v>0</v>
      </c>
      <c r="K9" s="86">
        <f t="shared" si="0"/>
        <v>0</v>
      </c>
      <c r="L9" s="86">
        <v>0</v>
      </c>
      <c r="M9" s="86">
        <v>0</v>
      </c>
      <c r="N9" s="86">
        <f t="shared" si="3"/>
        <v>0</v>
      </c>
      <c r="O9" s="47">
        <v>0</v>
      </c>
      <c r="P9" s="47">
        <v>0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83"/>
    </row>
    <row r="10" s="84" customFormat="1" ht="31.05" customHeight="1" spans="1:40">
      <c r="A10" s="87"/>
      <c r="B10" s="55">
        <v>301</v>
      </c>
      <c r="C10" s="69" t="s">
        <v>158</v>
      </c>
      <c r="D10" s="55">
        <v>124002</v>
      </c>
      <c r="E10" s="56" t="s">
        <v>159</v>
      </c>
      <c r="F10" s="86">
        <f t="shared" si="4"/>
        <v>184.83</v>
      </c>
      <c r="G10" s="86">
        <f t="shared" si="1"/>
        <v>184.83</v>
      </c>
      <c r="H10" s="86">
        <f t="shared" si="2"/>
        <v>184.83</v>
      </c>
      <c r="I10" s="86">
        <v>184.83</v>
      </c>
      <c r="J10" s="86">
        <v>0</v>
      </c>
      <c r="K10" s="86">
        <f t="shared" si="0"/>
        <v>0</v>
      </c>
      <c r="L10" s="86">
        <v>0</v>
      </c>
      <c r="M10" s="86">
        <v>0</v>
      </c>
      <c r="N10" s="86">
        <f t="shared" si="3"/>
        <v>0</v>
      </c>
      <c r="O10" s="47">
        <v>0</v>
      </c>
      <c r="P10" s="47">
        <v>0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83"/>
    </row>
    <row r="11" s="84" customFormat="1" ht="31.05" customHeight="1" spans="1:40">
      <c r="A11" s="87"/>
      <c r="B11" s="55">
        <v>301</v>
      </c>
      <c r="C11" s="69" t="s">
        <v>95</v>
      </c>
      <c r="D11" s="55">
        <v>124002</v>
      </c>
      <c r="E11" s="56" t="s">
        <v>160</v>
      </c>
      <c r="F11" s="86">
        <f t="shared" si="4"/>
        <v>33.13</v>
      </c>
      <c r="G11" s="86">
        <f t="shared" si="1"/>
        <v>33.13</v>
      </c>
      <c r="H11" s="86">
        <f t="shared" si="2"/>
        <v>33.13</v>
      </c>
      <c r="I11" s="86">
        <v>33.13</v>
      </c>
      <c r="J11" s="86">
        <v>0</v>
      </c>
      <c r="K11" s="86">
        <f t="shared" si="0"/>
        <v>0</v>
      </c>
      <c r="L11" s="86">
        <v>0</v>
      </c>
      <c r="M11" s="86">
        <v>0</v>
      </c>
      <c r="N11" s="86">
        <f t="shared" si="3"/>
        <v>0</v>
      </c>
      <c r="O11" s="47">
        <v>0</v>
      </c>
      <c r="P11" s="47">
        <v>0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83"/>
    </row>
    <row r="12" s="84" customFormat="1" ht="31.05" customHeight="1" spans="1:40">
      <c r="A12" s="87"/>
      <c r="B12" s="55">
        <v>301</v>
      </c>
      <c r="C12" s="69" t="s">
        <v>161</v>
      </c>
      <c r="D12" s="55">
        <v>124002</v>
      </c>
      <c r="E12" s="56" t="s">
        <v>162</v>
      </c>
      <c r="F12" s="86">
        <f t="shared" si="4"/>
        <v>22.76</v>
      </c>
      <c r="G12" s="86">
        <f t="shared" si="1"/>
        <v>22.76</v>
      </c>
      <c r="H12" s="86">
        <f t="shared" si="2"/>
        <v>22.76</v>
      </c>
      <c r="I12" s="86">
        <v>22.76</v>
      </c>
      <c r="J12" s="86">
        <v>0</v>
      </c>
      <c r="K12" s="86">
        <f t="shared" si="0"/>
        <v>0</v>
      </c>
      <c r="L12" s="86">
        <v>0</v>
      </c>
      <c r="M12" s="86">
        <v>0</v>
      </c>
      <c r="N12" s="86">
        <f t="shared" si="3"/>
        <v>0</v>
      </c>
      <c r="O12" s="47">
        <v>0</v>
      </c>
      <c r="P12" s="47">
        <v>0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83"/>
    </row>
    <row r="13" s="84" customFormat="1" ht="31.05" customHeight="1" spans="1:40">
      <c r="A13" s="87"/>
      <c r="B13" s="55">
        <v>301</v>
      </c>
      <c r="C13" s="69" t="s">
        <v>100</v>
      </c>
      <c r="D13" s="55">
        <v>124002</v>
      </c>
      <c r="E13" s="56" t="s">
        <v>163</v>
      </c>
      <c r="F13" s="86">
        <f t="shared" si="4"/>
        <v>2.4</v>
      </c>
      <c r="G13" s="86">
        <f t="shared" si="1"/>
        <v>2.4</v>
      </c>
      <c r="H13" s="86">
        <f t="shared" si="2"/>
        <v>2.4</v>
      </c>
      <c r="I13" s="86">
        <v>2.4</v>
      </c>
      <c r="J13" s="86">
        <v>0</v>
      </c>
      <c r="K13" s="86">
        <f t="shared" ref="K13:K27" si="5">L13+M13</f>
        <v>0</v>
      </c>
      <c r="L13" s="86">
        <v>0</v>
      </c>
      <c r="M13" s="86">
        <v>0</v>
      </c>
      <c r="N13" s="86">
        <f t="shared" ref="N13:N27" si="6">O13+P13</f>
        <v>0</v>
      </c>
      <c r="O13" s="47">
        <v>0</v>
      </c>
      <c r="P13" s="47">
        <v>0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83"/>
    </row>
    <row r="14" s="84" customFormat="1" ht="31.05" customHeight="1" spans="1:40">
      <c r="A14" s="87"/>
      <c r="B14" s="55">
        <v>301</v>
      </c>
      <c r="C14" s="69" t="s">
        <v>164</v>
      </c>
      <c r="D14" s="55">
        <v>124002</v>
      </c>
      <c r="E14" s="56" t="s">
        <v>165</v>
      </c>
      <c r="F14" s="86">
        <f t="shared" si="4"/>
        <v>5.24</v>
      </c>
      <c r="G14" s="86">
        <f t="shared" si="1"/>
        <v>5.24</v>
      </c>
      <c r="H14" s="86">
        <f t="shared" si="2"/>
        <v>5.24</v>
      </c>
      <c r="I14" s="86">
        <v>5.24</v>
      </c>
      <c r="J14" s="86">
        <v>0</v>
      </c>
      <c r="K14" s="86">
        <f t="shared" si="5"/>
        <v>0</v>
      </c>
      <c r="L14" s="86">
        <v>0</v>
      </c>
      <c r="M14" s="86">
        <v>0</v>
      </c>
      <c r="N14" s="86">
        <f t="shared" si="6"/>
        <v>0</v>
      </c>
      <c r="O14" s="47">
        <v>0</v>
      </c>
      <c r="P14" s="47">
        <v>0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83"/>
    </row>
    <row r="15" s="84" customFormat="1" ht="31.05" customHeight="1" spans="1:40">
      <c r="A15" s="87"/>
      <c r="B15" s="55">
        <v>301</v>
      </c>
      <c r="C15" s="69" t="s">
        <v>166</v>
      </c>
      <c r="D15" s="55">
        <v>124002</v>
      </c>
      <c r="E15" s="56" t="s">
        <v>94</v>
      </c>
      <c r="F15" s="86">
        <f t="shared" si="4"/>
        <v>38.48</v>
      </c>
      <c r="G15" s="86">
        <f t="shared" si="1"/>
        <v>38.48</v>
      </c>
      <c r="H15" s="86">
        <f t="shared" si="2"/>
        <v>38.48</v>
      </c>
      <c r="I15" s="86">
        <v>38.48</v>
      </c>
      <c r="J15" s="86">
        <v>0</v>
      </c>
      <c r="K15" s="86">
        <f t="shared" si="5"/>
        <v>0</v>
      </c>
      <c r="L15" s="86">
        <v>0</v>
      </c>
      <c r="M15" s="86">
        <v>0</v>
      </c>
      <c r="N15" s="86">
        <f t="shared" si="6"/>
        <v>0</v>
      </c>
      <c r="O15" s="47">
        <v>0</v>
      </c>
      <c r="P15" s="47">
        <v>0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83"/>
    </row>
    <row r="16" s="84" customFormat="1" ht="31.05" customHeight="1" spans="1:40">
      <c r="A16" s="87"/>
      <c r="B16" s="55">
        <v>301</v>
      </c>
      <c r="C16" s="69" t="s">
        <v>167</v>
      </c>
      <c r="D16" s="55">
        <v>124002</v>
      </c>
      <c r="E16" s="56" t="s">
        <v>168</v>
      </c>
      <c r="F16" s="86">
        <f t="shared" si="4"/>
        <v>40.05</v>
      </c>
      <c r="G16" s="86">
        <f t="shared" si="1"/>
        <v>40.05</v>
      </c>
      <c r="H16" s="86">
        <f t="shared" si="2"/>
        <v>40.05</v>
      </c>
      <c r="I16" s="86">
        <v>40.05</v>
      </c>
      <c r="J16" s="86">
        <v>0</v>
      </c>
      <c r="K16" s="86">
        <f t="shared" si="5"/>
        <v>0</v>
      </c>
      <c r="L16" s="86">
        <v>0</v>
      </c>
      <c r="M16" s="86">
        <v>0</v>
      </c>
      <c r="N16" s="86">
        <f t="shared" si="6"/>
        <v>0</v>
      </c>
      <c r="O16" s="47">
        <v>0</v>
      </c>
      <c r="P16" s="47">
        <v>0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83"/>
    </row>
    <row r="17" s="84" customFormat="1" ht="31.05" customHeight="1" spans="1:40">
      <c r="A17" s="87"/>
      <c r="B17" s="55">
        <v>302</v>
      </c>
      <c r="C17" s="69" t="s">
        <v>86</v>
      </c>
      <c r="D17" s="55">
        <v>124002</v>
      </c>
      <c r="E17" s="56" t="s">
        <v>169</v>
      </c>
      <c r="F17" s="86">
        <f t="shared" si="4"/>
        <v>9</v>
      </c>
      <c r="G17" s="86">
        <f t="shared" si="1"/>
        <v>9</v>
      </c>
      <c r="H17" s="86">
        <f t="shared" si="2"/>
        <v>9</v>
      </c>
      <c r="I17" s="86">
        <v>9</v>
      </c>
      <c r="J17" s="86">
        <v>0</v>
      </c>
      <c r="K17" s="86">
        <f t="shared" si="5"/>
        <v>0</v>
      </c>
      <c r="L17" s="86">
        <v>0</v>
      </c>
      <c r="M17" s="86">
        <v>0</v>
      </c>
      <c r="N17" s="86">
        <f t="shared" si="6"/>
        <v>0</v>
      </c>
      <c r="O17" s="47">
        <v>0</v>
      </c>
      <c r="P17" s="47">
        <v>0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83"/>
    </row>
    <row r="18" s="84" customFormat="1" ht="31.05" customHeight="1" spans="1:40">
      <c r="A18" s="87"/>
      <c r="B18" s="55">
        <v>302</v>
      </c>
      <c r="C18" s="69" t="s">
        <v>89</v>
      </c>
      <c r="D18" s="55">
        <v>124002</v>
      </c>
      <c r="E18" s="56" t="s">
        <v>170</v>
      </c>
      <c r="F18" s="86">
        <f t="shared" si="4"/>
        <v>1.2</v>
      </c>
      <c r="G18" s="86">
        <f t="shared" si="1"/>
        <v>1.2</v>
      </c>
      <c r="H18" s="86">
        <f t="shared" si="2"/>
        <v>1.2</v>
      </c>
      <c r="I18" s="86">
        <v>1.2</v>
      </c>
      <c r="J18" s="86">
        <v>0</v>
      </c>
      <c r="K18" s="86">
        <f t="shared" si="5"/>
        <v>0</v>
      </c>
      <c r="L18" s="86">
        <v>0</v>
      </c>
      <c r="M18" s="86">
        <v>0</v>
      </c>
      <c r="N18" s="86">
        <f t="shared" si="6"/>
        <v>0</v>
      </c>
      <c r="O18" s="47">
        <v>0</v>
      </c>
      <c r="P18" s="47">
        <v>0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83"/>
    </row>
    <row r="19" s="84" customFormat="1" ht="31.05" customHeight="1" spans="1:40">
      <c r="A19" s="87"/>
      <c r="B19" s="55">
        <v>302</v>
      </c>
      <c r="C19" s="69" t="s">
        <v>171</v>
      </c>
      <c r="D19" s="55">
        <v>124002</v>
      </c>
      <c r="E19" s="56" t="s">
        <v>172</v>
      </c>
      <c r="F19" s="86">
        <f t="shared" si="4"/>
        <v>2.4</v>
      </c>
      <c r="G19" s="86">
        <f t="shared" si="1"/>
        <v>2.4</v>
      </c>
      <c r="H19" s="86">
        <f t="shared" si="2"/>
        <v>2.4</v>
      </c>
      <c r="I19" s="86">
        <v>2.4</v>
      </c>
      <c r="J19" s="86">
        <v>0</v>
      </c>
      <c r="K19" s="86">
        <f t="shared" si="5"/>
        <v>0</v>
      </c>
      <c r="L19" s="86">
        <v>0</v>
      </c>
      <c r="M19" s="86">
        <v>0</v>
      </c>
      <c r="N19" s="86">
        <f t="shared" si="6"/>
        <v>0</v>
      </c>
      <c r="O19" s="47">
        <v>0</v>
      </c>
      <c r="P19" s="47">
        <v>0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83"/>
    </row>
    <row r="20" s="84" customFormat="1" ht="31.05" customHeight="1" spans="1:40">
      <c r="A20" s="87"/>
      <c r="B20" s="55">
        <v>302</v>
      </c>
      <c r="C20" s="69" t="s">
        <v>100</v>
      </c>
      <c r="D20" s="55">
        <v>124002</v>
      </c>
      <c r="E20" s="56" t="s">
        <v>173</v>
      </c>
      <c r="F20" s="86">
        <f t="shared" si="4"/>
        <v>12</v>
      </c>
      <c r="G20" s="86">
        <f t="shared" si="1"/>
        <v>12</v>
      </c>
      <c r="H20" s="86">
        <f t="shared" si="2"/>
        <v>12</v>
      </c>
      <c r="I20" s="86">
        <v>12</v>
      </c>
      <c r="J20" s="86">
        <v>0</v>
      </c>
      <c r="K20" s="86">
        <f t="shared" si="5"/>
        <v>0</v>
      </c>
      <c r="L20" s="86">
        <v>0</v>
      </c>
      <c r="M20" s="86">
        <v>0</v>
      </c>
      <c r="N20" s="86">
        <f t="shared" si="6"/>
        <v>0</v>
      </c>
      <c r="O20" s="47">
        <v>0</v>
      </c>
      <c r="P20" s="47">
        <v>0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83"/>
    </row>
    <row r="21" s="84" customFormat="1" ht="31.05" customHeight="1" spans="1:40">
      <c r="A21" s="87"/>
      <c r="B21" s="55">
        <v>302</v>
      </c>
      <c r="C21" s="69" t="s">
        <v>174</v>
      </c>
      <c r="D21" s="55">
        <v>124002</v>
      </c>
      <c r="E21" s="56" t="s">
        <v>175</v>
      </c>
      <c r="F21" s="86">
        <f t="shared" si="4"/>
        <v>0.08</v>
      </c>
      <c r="G21" s="86">
        <f t="shared" si="1"/>
        <v>0.08</v>
      </c>
      <c r="H21" s="86">
        <f t="shared" si="2"/>
        <v>0.08</v>
      </c>
      <c r="I21" s="86">
        <v>0.08</v>
      </c>
      <c r="J21" s="86">
        <v>0</v>
      </c>
      <c r="K21" s="86">
        <f t="shared" si="5"/>
        <v>0</v>
      </c>
      <c r="L21" s="86">
        <v>0</v>
      </c>
      <c r="M21" s="86">
        <v>0</v>
      </c>
      <c r="N21" s="86">
        <f t="shared" si="6"/>
        <v>0</v>
      </c>
      <c r="O21" s="47">
        <v>0</v>
      </c>
      <c r="P21" s="47">
        <v>0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83"/>
    </row>
    <row r="22" s="84" customFormat="1" ht="31.05" customHeight="1" spans="1:40">
      <c r="A22" s="87"/>
      <c r="B22" s="55">
        <v>302</v>
      </c>
      <c r="C22" s="69" t="s">
        <v>176</v>
      </c>
      <c r="D22" s="55">
        <v>124002</v>
      </c>
      <c r="E22" s="56" t="s">
        <v>177</v>
      </c>
      <c r="F22" s="86">
        <f t="shared" si="4"/>
        <v>4.65</v>
      </c>
      <c r="G22" s="86">
        <f t="shared" si="1"/>
        <v>4.65</v>
      </c>
      <c r="H22" s="86">
        <f t="shared" si="2"/>
        <v>4.65</v>
      </c>
      <c r="I22" s="86">
        <v>4.65</v>
      </c>
      <c r="J22" s="86">
        <v>0</v>
      </c>
      <c r="K22" s="86">
        <f t="shared" si="5"/>
        <v>0</v>
      </c>
      <c r="L22" s="86">
        <v>0</v>
      </c>
      <c r="M22" s="86">
        <v>0</v>
      </c>
      <c r="N22" s="86">
        <f t="shared" si="6"/>
        <v>0</v>
      </c>
      <c r="O22" s="47">
        <v>0</v>
      </c>
      <c r="P22" s="47">
        <v>0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83"/>
    </row>
    <row r="23" s="84" customFormat="1" ht="31.05" customHeight="1" spans="1:40">
      <c r="A23" s="87"/>
      <c r="B23" s="55">
        <v>302</v>
      </c>
      <c r="C23" s="69" t="s">
        <v>178</v>
      </c>
      <c r="D23" s="55">
        <v>124002</v>
      </c>
      <c r="E23" s="56" t="s">
        <v>179</v>
      </c>
      <c r="F23" s="86">
        <f t="shared" si="4"/>
        <v>2.35</v>
      </c>
      <c r="G23" s="86">
        <f t="shared" si="1"/>
        <v>2.35</v>
      </c>
      <c r="H23" s="86">
        <f t="shared" si="2"/>
        <v>2.35</v>
      </c>
      <c r="I23" s="86">
        <v>2.35</v>
      </c>
      <c r="J23" s="86">
        <v>0</v>
      </c>
      <c r="K23" s="86">
        <f t="shared" si="5"/>
        <v>0</v>
      </c>
      <c r="L23" s="86">
        <v>0</v>
      </c>
      <c r="M23" s="86">
        <v>0</v>
      </c>
      <c r="N23" s="86">
        <f t="shared" si="6"/>
        <v>0</v>
      </c>
      <c r="O23" s="47">
        <v>0</v>
      </c>
      <c r="P23" s="47">
        <v>0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83"/>
    </row>
    <row r="24" s="84" customFormat="1" ht="31.05" customHeight="1" spans="1:40">
      <c r="A24" s="87"/>
      <c r="B24" s="55">
        <v>302</v>
      </c>
      <c r="C24" s="69" t="s">
        <v>180</v>
      </c>
      <c r="D24" s="55">
        <v>124002</v>
      </c>
      <c r="E24" s="56" t="s">
        <v>181</v>
      </c>
      <c r="F24" s="86">
        <f t="shared" si="4"/>
        <v>10</v>
      </c>
      <c r="G24" s="86">
        <f t="shared" si="1"/>
        <v>10</v>
      </c>
      <c r="H24" s="86">
        <f t="shared" si="2"/>
        <v>10</v>
      </c>
      <c r="I24" s="86">
        <v>10</v>
      </c>
      <c r="J24" s="86">
        <v>0</v>
      </c>
      <c r="K24" s="86">
        <f t="shared" si="5"/>
        <v>0</v>
      </c>
      <c r="L24" s="86">
        <v>0</v>
      </c>
      <c r="M24" s="86">
        <v>0</v>
      </c>
      <c r="N24" s="86">
        <f t="shared" si="6"/>
        <v>0</v>
      </c>
      <c r="O24" s="47">
        <v>0</v>
      </c>
      <c r="P24" s="47">
        <v>0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83"/>
    </row>
    <row r="25" s="84" customFormat="1" ht="31.05" customHeight="1" spans="1:40">
      <c r="A25" s="87"/>
      <c r="B25" s="55">
        <v>302</v>
      </c>
      <c r="C25" s="69" t="s">
        <v>167</v>
      </c>
      <c r="D25" s="55">
        <v>124002</v>
      </c>
      <c r="E25" s="56" t="s">
        <v>182</v>
      </c>
      <c r="F25" s="86">
        <f t="shared" si="4"/>
        <v>21.34</v>
      </c>
      <c r="G25" s="86">
        <f t="shared" si="1"/>
        <v>21.34</v>
      </c>
      <c r="H25" s="86">
        <f t="shared" si="2"/>
        <v>21.34</v>
      </c>
      <c r="I25" s="86">
        <v>1.34</v>
      </c>
      <c r="J25" s="86">
        <v>20</v>
      </c>
      <c r="K25" s="86">
        <f t="shared" si="5"/>
        <v>0</v>
      </c>
      <c r="L25" s="86">
        <v>0</v>
      </c>
      <c r="M25" s="86">
        <v>0</v>
      </c>
      <c r="N25" s="86">
        <f t="shared" si="6"/>
        <v>0</v>
      </c>
      <c r="O25" s="47">
        <v>0</v>
      </c>
      <c r="P25" s="47">
        <v>0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83"/>
    </row>
    <row r="26" s="84" customFormat="1" ht="31.05" customHeight="1" spans="1:40">
      <c r="A26" s="87"/>
      <c r="B26" s="55">
        <v>303</v>
      </c>
      <c r="C26" s="69" t="s">
        <v>91</v>
      </c>
      <c r="D26" s="55">
        <v>124002</v>
      </c>
      <c r="E26" s="56" t="s">
        <v>183</v>
      </c>
      <c r="F26" s="86">
        <f t="shared" si="4"/>
        <v>6.5</v>
      </c>
      <c r="G26" s="86">
        <f t="shared" si="1"/>
        <v>6.5</v>
      </c>
      <c r="H26" s="86">
        <f t="shared" si="2"/>
        <v>6.5</v>
      </c>
      <c r="I26" s="86">
        <v>6.5</v>
      </c>
      <c r="J26" s="86">
        <v>0</v>
      </c>
      <c r="K26" s="86">
        <f t="shared" si="5"/>
        <v>0</v>
      </c>
      <c r="L26" s="86">
        <v>0</v>
      </c>
      <c r="M26" s="86">
        <v>0</v>
      </c>
      <c r="N26" s="86">
        <f t="shared" si="6"/>
        <v>0</v>
      </c>
      <c r="O26" s="47">
        <v>0</v>
      </c>
      <c r="P26" s="47">
        <v>0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83"/>
    </row>
    <row r="27" s="84" customFormat="1" ht="31.05" customHeight="1" spans="1:40">
      <c r="A27" s="87"/>
      <c r="B27" s="55">
        <v>303</v>
      </c>
      <c r="C27" s="69" t="s">
        <v>158</v>
      </c>
      <c r="D27" s="55">
        <v>124002</v>
      </c>
      <c r="E27" s="56" t="s">
        <v>184</v>
      </c>
      <c r="F27" s="86">
        <f t="shared" si="4"/>
        <v>0.64</v>
      </c>
      <c r="G27" s="86">
        <f t="shared" si="1"/>
        <v>0.64</v>
      </c>
      <c r="H27" s="86">
        <f t="shared" si="2"/>
        <v>0.64</v>
      </c>
      <c r="I27" s="86">
        <v>0.64</v>
      </c>
      <c r="J27" s="86">
        <v>0</v>
      </c>
      <c r="K27" s="86">
        <f t="shared" si="5"/>
        <v>0</v>
      </c>
      <c r="L27" s="86">
        <v>0</v>
      </c>
      <c r="M27" s="86">
        <v>0</v>
      </c>
      <c r="N27" s="86">
        <f t="shared" si="6"/>
        <v>0</v>
      </c>
      <c r="O27" s="47">
        <v>0</v>
      </c>
      <c r="P27" s="47">
        <v>0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8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44166666666667" style="57" customWidth="1"/>
    <col min="2" max="4" width="6.10833333333333" style="57" customWidth="1"/>
    <col min="5" max="5" width="16.8833333333333" style="57" customWidth="1"/>
    <col min="6" max="6" width="41" style="57" customWidth="1"/>
    <col min="7" max="9" width="16.3333333333333" style="57" customWidth="1"/>
    <col min="10" max="10" width="1.44166666666667" style="57" customWidth="1"/>
    <col min="11" max="12" width="9.775" style="57" customWidth="1"/>
    <col min="13" max="16384" width="10" style="57"/>
  </cols>
  <sheetData>
    <row r="1" ht="24.9" customHeight="1" spans="1:10">
      <c r="A1" s="58"/>
      <c r="B1" s="3" t="s">
        <v>185</v>
      </c>
      <c r="C1" s="3"/>
      <c r="D1" s="3"/>
      <c r="E1" s="13"/>
      <c r="F1" s="13"/>
      <c r="G1" s="59"/>
      <c r="H1" s="59"/>
      <c r="I1" s="59"/>
      <c r="J1" s="60"/>
    </row>
    <row r="2" ht="22.95" customHeight="1" spans="1:10">
      <c r="A2" s="58"/>
      <c r="B2" s="61" t="s">
        <v>186</v>
      </c>
      <c r="C2" s="61"/>
      <c r="D2" s="61"/>
      <c r="E2" s="61"/>
      <c r="F2" s="61"/>
      <c r="G2" s="61"/>
      <c r="H2" s="61"/>
      <c r="I2" s="61"/>
      <c r="J2" s="60" t="s">
        <v>4</v>
      </c>
    </row>
    <row r="3" ht="19.5" customHeight="1" spans="1:10">
      <c r="A3" s="62"/>
      <c r="B3" s="63" t="s">
        <v>6</v>
      </c>
      <c r="C3" s="63"/>
      <c r="D3" s="63"/>
      <c r="E3" s="63"/>
      <c r="F3" s="63"/>
      <c r="G3" s="62"/>
      <c r="I3" s="81" t="s">
        <v>7</v>
      </c>
      <c r="J3" s="65"/>
    </row>
    <row r="4" ht="24.45" customHeight="1" spans="1:10">
      <c r="A4" s="13"/>
      <c r="B4" s="42" t="s">
        <v>10</v>
      </c>
      <c r="C4" s="42"/>
      <c r="D4" s="42"/>
      <c r="E4" s="42"/>
      <c r="F4" s="42"/>
      <c r="G4" s="42" t="s">
        <v>60</v>
      </c>
      <c r="H4" s="54" t="s">
        <v>187</v>
      </c>
      <c r="I4" s="54" t="s">
        <v>148</v>
      </c>
      <c r="J4" s="13"/>
    </row>
    <row r="5" ht="24.45" customHeight="1" spans="1:10">
      <c r="A5" s="13"/>
      <c r="B5" s="42" t="s">
        <v>81</v>
      </c>
      <c r="C5" s="42"/>
      <c r="D5" s="42"/>
      <c r="E5" s="42" t="s">
        <v>71</v>
      </c>
      <c r="F5" s="42" t="s">
        <v>72</v>
      </c>
      <c r="G5" s="42"/>
      <c r="H5" s="54"/>
      <c r="I5" s="54"/>
      <c r="J5" s="13"/>
    </row>
    <row r="6" ht="24.45" customHeight="1" spans="1:10">
      <c r="A6" s="66"/>
      <c r="B6" s="42" t="s">
        <v>82</v>
      </c>
      <c r="C6" s="42" t="s">
        <v>83</v>
      </c>
      <c r="D6" s="42" t="s">
        <v>84</v>
      </c>
      <c r="E6" s="42"/>
      <c r="F6" s="42"/>
      <c r="G6" s="42"/>
      <c r="H6" s="54"/>
      <c r="I6" s="54"/>
      <c r="J6" s="68"/>
    </row>
    <row r="7" ht="22.95" customHeight="1" spans="1:10">
      <c r="A7" s="70"/>
      <c r="B7" s="42"/>
      <c r="C7" s="42"/>
      <c r="D7" s="42"/>
      <c r="E7" s="42"/>
      <c r="F7" s="55" t="s">
        <v>73</v>
      </c>
      <c r="G7" s="47">
        <f>H7+I7</f>
        <v>518.12</v>
      </c>
      <c r="H7" s="47">
        <f>SUM(H8:H15)</f>
        <v>518.12</v>
      </c>
      <c r="I7" s="45"/>
      <c r="J7" s="71"/>
    </row>
    <row r="8" ht="22.95" customHeight="1" spans="1:10">
      <c r="A8" s="70"/>
      <c r="B8" s="55">
        <v>210</v>
      </c>
      <c r="C8" s="55" t="s">
        <v>85</v>
      </c>
      <c r="D8" s="55" t="s">
        <v>86</v>
      </c>
      <c r="E8" s="55">
        <v>124002</v>
      </c>
      <c r="F8" s="55" t="s">
        <v>87</v>
      </c>
      <c r="G8" s="47">
        <f>H8+I8</f>
        <v>394.21</v>
      </c>
      <c r="H8" s="47">
        <v>394.21</v>
      </c>
      <c r="I8" s="45"/>
      <c r="J8" s="71"/>
    </row>
    <row r="9" ht="22.95" customHeight="1" spans="1:10">
      <c r="A9" s="70"/>
      <c r="B9" s="55" t="s">
        <v>88</v>
      </c>
      <c r="C9" s="55" t="s">
        <v>89</v>
      </c>
      <c r="D9" s="55" t="s">
        <v>89</v>
      </c>
      <c r="E9" s="55">
        <v>124002</v>
      </c>
      <c r="F9" s="55" t="s">
        <v>90</v>
      </c>
      <c r="G9" s="47">
        <f t="shared" ref="G9:G15" si="0">H9+I9</f>
        <v>33.13</v>
      </c>
      <c r="H9" s="47">
        <v>33.13</v>
      </c>
      <c r="I9" s="45"/>
      <c r="J9" s="71"/>
    </row>
    <row r="10" ht="22.95" customHeight="1" spans="1:10">
      <c r="A10" s="70"/>
      <c r="B10" s="55" t="s">
        <v>88</v>
      </c>
      <c r="C10" s="69" t="s">
        <v>89</v>
      </c>
      <c r="D10" s="55" t="s">
        <v>91</v>
      </c>
      <c r="E10" s="55">
        <v>124002</v>
      </c>
      <c r="F10" s="55" t="s">
        <v>92</v>
      </c>
      <c r="G10" s="47">
        <f t="shared" si="0"/>
        <v>6.5</v>
      </c>
      <c r="H10" s="47">
        <v>6.5</v>
      </c>
      <c r="I10" s="45"/>
      <c r="J10" s="71"/>
    </row>
    <row r="11" ht="22.95" customHeight="1" spans="1:10">
      <c r="A11" s="70"/>
      <c r="B11" s="55" t="s">
        <v>93</v>
      </c>
      <c r="C11" s="69" t="s">
        <v>91</v>
      </c>
      <c r="D11" s="69" t="s">
        <v>86</v>
      </c>
      <c r="E11" s="55">
        <v>124002</v>
      </c>
      <c r="F11" s="55" t="s">
        <v>94</v>
      </c>
      <c r="G11" s="47">
        <f t="shared" si="0"/>
        <v>38.48</v>
      </c>
      <c r="H11" s="47">
        <v>38.48</v>
      </c>
      <c r="I11" s="45"/>
      <c r="J11" s="71"/>
    </row>
    <row r="12" ht="22.95" customHeight="1" spans="1:10">
      <c r="A12" s="70"/>
      <c r="B12" s="55">
        <v>210</v>
      </c>
      <c r="C12" s="69" t="s">
        <v>85</v>
      </c>
      <c r="D12" s="55" t="s">
        <v>95</v>
      </c>
      <c r="E12" s="55">
        <v>124002</v>
      </c>
      <c r="F12" s="55" t="s">
        <v>188</v>
      </c>
      <c r="G12" s="47">
        <f t="shared" si="0"/>
        <v>10</v>
      </c>
      <c r="H12" s="47">
        <v>10</v>
      </c>
      <c r="I12" s="45"/>
      <c r="J12" s="71"/>
    </row>
    <row r="13" ht="22.95" customHeight="1" spans="1:10">
      <c r="A13" s="70"/>
      <c r="B13" s="55" t="s">
        <v>97</v>
      </c>
      <c r="C13" s="69" t="s">
        <v>85</v>
      </c>
      <c r="D13" s="55" t="s">
        <v>98</v>
      </c>
      <c r="E13" s="55">
        <v>124002</v>
      </c>
      <c r="F13" s="55" t="s">
        <v>189</v>
      </c>
      <c r="G13" s="47">
        <f t="shared" si="0"/>
        <v>10</v>
      </c>
      <c r="H13" s="47">
        <v>10</v>
      </c>
      <c r="I13" s="45"/>
      <c r="J13" s="71"/>
    </row>
    <row r="14" ht="22.95" customHeight="1" spans="1:10">
      <c r="A14" s="70"/>
      <c r="B14" s="55" t="s">
        <v>97</v>
      </c>
      <c r="C14" s="69" t="s">
        <v>100</v>
      </c>
      <c r="D14" s="55" t="s">
        <v>91</v>
      </c>
      <c r="E14" s="55">
        <v>124002</v>
      </c>
      <c r="F14" s="55" t="s">
        <v>101</v>
      </c>
      <c r="G14" s="47">
        <f t="shared" si="0"/>
        <v>22.76</v>
      </c>
      <c r="H14" s="47">
        <v>22.76</v>
      </c>
      <c r="I14" s="45"/>
      <c r="J14" s="71"/>
    </row>
    <row r="15" ht="22.95" customHeight="1" spans="1:10">
      <c r="A15" s="70"/>
      <c r="B15" s="55" t="s">
        <v>102</v>
      </c>
      <c r="C15" s="69" t="s">
        <v>100</v>
      </c>
      <c r="D15" s="55">
        <v>99</v>
      </c>
      <c r="E15" s="55">
        <v>124002</v>
      </c>
      <c r="F15" s="55" t="s">
        <v>103</v>
      </c>
      <c r="G15" s="47">
        <f t="shared" si="0"/>
        <v>3.04</v>
      </c>
      <c r="H15" s="47">
        <v>3.04</v>
      </c>
      <c r="I15" s="45"/>
      <c r="J15" s="71"/>
    </row>
    <row r="16" ht="22.95" customHeight="1" spans="1:10">
      <c r="A16" s="70"/>
      <c r="B16" s="42"/>
      <c r="C16" s="42"/>
      <c r="D16" s="42"/>
      <c r="E16" s="42"/>
      <c r="F16" s="42"/>
      <c r="G16" s="45"/>
      <c r="H16" s="45"/>
      <c r="I16" s="45"/>
      <c r="J16" s="71"/>
    </row>
    <row r="17" ht="22.95" customHeight="1" spans="1:10">
      <c r="A17" s="70"/>
      <c r="B17" s="42"/>
      <c r="C17" s="42"/>
      <c r="D17" s="42"/>
      <c r="E17" s="42"/>
      <c r="F17" s="42"/>
      <c r="G17" s="45"/>
      <c r="H17" s="45"/>
      <c r="I17" s="45"/>
      <c r="J17" s="71"/>
    </row>
    <row r="18" ht="9.7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7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34" activePane="bottomLeft" state="frozen"/>
      <selection/>
      <selection pane="bottomLeft" activeCell="E20" sqref="E20"/>
    </sheetView>
  </sheetViews>
  <sheetFormatPr defaultColWidth="10" defaultRowHeight="13.5"/>
  <cols>
    <col min="1" max="1" width="1.44166666666667" style="57" customWidth="1"/>
    <col min="2" max="3" width="6.10833333333333" style="57" customWidth="1"/>
    <col min="4" max="4" width="24.3333333333333" style="57" customWidth="1"/>
    <col min="5" max="5" width="43.1083333333333" style="75" customWidth="1"/>
    <col min="6" max="8" width="17.3333333333333" style="57" customWidth="1"/>
    <col min="9" max="9" width="1.44166666666667" style="57" customWidth="1"/>
    <col min="10" max="10" width="9.775" style="57" customWidth="1"/>
    <col min="11" max="16384" width="10" style="57"/>
  </cols>
  <sheetData>
    <row r="1" ht="24.9" customHeight="1" spans="1:9">
      <c r="A1" s="76"/>
      <c r="B1" s="3" t="s">
        <v>190</v>
      </c>
      <c r="C1" s="3"/>
      <c r="D1" s="77"/>
      <c r="E1" s="78"/>
      <c r="F1" s="58"/>
      <c r="G1" s="58"/>
      <c r="H1" s="79"/>
      <c r="I1" s="83"/>
    </row>
    <row r="2" ht="22.95" customHeight="1" spans="1:9">
      <c r="A2" s="58"/>
      <c r="B2" s="61" t="s">
        <v>191</v>
      </c>
      <c r="C2" s="61"/>
      <c r="D2" s="61"/>
      <c r="E2" s="61"/>
      <c r="F2" s="61"/>
      <c r="G2" s="61"/>
      <c r="H2" s="61"/>
      <c r="I2" s="83"/>
    </row>
    <row r="3" ht="19.5" customHeight="1" spans="1:9">
      <c r="A3" s="62"/>
      <c r="B3" s="63" t="s">
        <v>6</v>
      </c>
      <c r="C3" s="63"/>
      <c r="D3" s="63"/>
      <c r="E3" s="80"/>
      <c r="G3" s="62"/>
      <c r="H3" s="81" t="s">
        <v>7</v>
      </c>
      <c r="I3" s="83"/>
    </row>
    <row r="4" ht="24.45" customHeight="1" spans="1:9">
      <c r="A4" s="60"/>
      <c r="B4" s="42" t="s">
        <v>10</v>
      </c>
      <c r="C4" s="42"/>
      <c r="D4" s="42"/>
      <c r="E4" s="42"/>
      <c r="F4" s="42" t="s">
        <v>77</v>
      </c>
      <c r="G4" s="42"/>
      <c r="H4" s="42"/>
      <c r="I4" s="83"/>
    </row>
    <row r="5" ht="24.45" customHeight="1" spans="1:9">
      <c r="A5" s="60"/>
      <c r="B5" s="42" t="s">
        <v>81</v>
      </c>
      <c r="C5" s="42"/>
      <c r="D5" s="42" t="s">
        <v>71</v>
      </c>
      <c r="E5" s="42" t="s">
        <v>72</v>
      </c>
      <c r="F5" s="42" t="s">
        <v>60</v>
      </c>
      <c r="G5" s="42" t="s">
        <v>192</v>
      </c>
      <c r="H5" s="42" t="s">
        <v>193</v>
      </c>
      <c r="I5" s="83"/>
    </row>
    <row r="6" ht="24.45" customHeight="1" spans="1:9">
      <c r="A6" s="13"/>
      <c r="B6" s="42" t="s">
        <v>82</v>
      </c>
      <c r="C6" s="42" t="s">
        <v>83</v>
      </c>
      <c r="D6" s="42"/>
      <c r="E6" s="42"/>
      <c r="F6" s="42"/>
      <c r="G6" s="42"/>
      <c r="H6" s="42"/>
      <c r="I6" s="83"/>
    </row>
    <row r="7" ht="22.95" customHeight="1" spans="1:9">
      <c r="A7" s="60"/>
      <c r="B7" s="42"/>
      <c r="C7" s="42"/>
      <c r="D7" s="42"/>
      <c r="E7" s="55" t="s">
        <v>73</v>
      </c>
      <c r="F7" s="47">
        <f>G7+H7</f>
        <v>498.12</v>
      </c>
      <c r="G7" s="47">
        <v>455.09</v>
      </c>
      <c r="H7" s="47">
        <v>43.03</v>
      </c>
      <c r="I7" s="83"/>
    </row>
    <row r="8" ht="22.95" customHeight="1" spans="1:9">
      <c r="A8" s="60"/>
      <c r="B8" s="55">
        <v>301</v>
      </c>
      <c r="C8" s="69" t="s">
        <v>86</v>
      </c>
      <c r="D8" s="55">
        <v>124002</v>
      </c>
      <c r="E8" s="82" t="s">
        <v>156</v>
      </c>
      <c r="F8" s="47">
        <f>G8+H8</f>
        <v>99.79</v>
      </c>
      <c r="G8" s="47">
        <v>99.79</v>
      </c>
      <c r="H8" s="47">
        <v>0</v>
      </c>
      <c r="I8" s="83"/>
    </row>
    <row r="9" ht="22.95" customHeight="1" spans="1:9">
      <c r="A9" s="60"/>
      <c r="B9" s="55">
        <v>301</v>
      </c>
      <c r="C9" s="69" t="s">
        <v>91</v>
      </c>
      <c r="D9" s="55">
        <v>124002</v>
      </c>
      <c r="E9" s="82" t="s">
        <v>157</v>
      </c>
      <c r="F9" s="47">
        <f t="shared" ref="F9:F27" si="0">G9+H9</f>
        <v>21.26</v>
      </c>
      <c r="G9" s="47">
        <v>21.26</v>
      </c>
      <c r="H9" s="47">
        <v>0</v>
      </c>
      <c r="I9" s="83"/>
    </row>
    <row r="10" ht="22.95" customHeight="1" spans="1:9">
      <c r="A10" s="60"/>
      <c r="B10" s="55">
        <v>301</v>
      </c>
      <c r="C10" s="69" t="s">
        <v>158</v>
      </c>
      <c r="D10" s="55">
        <v>124002</v>
      </c>
      <c r="E10" s="82" t="s">
        <v>159</v>
      </c>
      <c r="F10" s="47">
        <f t="shared" si="0"/>
        <v>184.83</v>
      </c>
      <c r="G10" s="47">
        <v>184.83</v>
      </c>
      <c r="H10" s="47">
        <v>0</v>
      </c>
      <c r="I10" s="83"/>
    </row>
    <row r="11" ht="22.95" customHeight="1" spans="1:9">
      <c r="A11" s="60"/>
      <c r="B11" s="55">
        <v>301</v>
      </c>
      <c r="C11" s="69" t="s">
        <v>95</v>
      </c>
      <c r="D11" s="55">
        <v>124002</v>
      </c>
      <c r="E11" s="82" t="s">
        <v>160</v>
      </c>
      <c r="F11" s="47">
        <f t="shared" si="0"/>
        <v>33.13</v>
      </c>
      <c r="G11" s="47">
        <v>33.13</v>
      </c>
      <c r="H11" s="47"/>
      <c r="I11" s="83"/>
    </row>
    <row r="12" ht="22.95" customHeight="1" spans="1:9">
      <c r="A12" s="60"/>
      <c r="B12" s="55">
        <v>301</v>
      </c>
      <c r="C12" s="69" t="s">
        <v>161</v>
      </c>
      <c r="D12" s="55">
        <v>124002</v>
      </c>
      <c r="E12" s="82" t="s">
        <v>162</v>
      </c>
      <c r="F12" s="47">
        <f t="shared" si="0"/>
        <v>22.76</v>
      </c>
      <c r="G12" s="47">
        <v>22.76</v>
      </c>
      <c r="H12" s="47"/>
      <c r="I12" s="83"/>
    </row>
    <row r="13" ht="22.95" customHeight="1" spans="1:9">
      <c r="A13" s="60"/>
      <c r="B13" s="55">
        <v>301</v>
      </c>
      <c r="C13" s="69" t="s">
        <v>100</v>
      </c>
      <c r="D13" s="55">
        <v>124002</v>
      </c>
      <c r="E13" s="82" t="s">
        <v>163</v>
      </c>
      <c r="F13" s="47">
        <f t="shared" si="0"/>
        <v>2.4</v>
      </c>
      <c r="G13" s="47">
        <v>2.4</v>
      </c>
      <c r="H13" s="47"/>
      <c r="I13" s="83"/>
    </row>
    <row r="14" ht="22.95" customHeight="1" spans="1:9">
      <c r="A14" s="60"/>
      <c r="B14" s="55">
        <v>301</v>
      </c>
      <c r="C14" s="69" t="s">
        <v>164</v>
      </c>
      <c r="D14" s="55">
        <v>124002</v>
      </c>
      <c r="E14" s="82" t="s">
        <v>165</v>
      </c>
      <c r="F14" s="47">
        <f t="shared" si="0"/>
        <v>5.24</v>
      </c>
      <c r="G14" s="47">
        <v>5.24</v>
      </c>
      <c r="H14" s="47"/>
      <c r="I14" s="83"/>
    </row>
    <row r="15" ht="22.95" customHeight="1" spans="1:9">
      <c r="A15" s="60"/>
      <c r="B15" s="55">
        <v>301</v>
      </c>
      <c r="C15" s="69" t="s">
        <v>166</v>
      </c>
      <c r="D15" s="55">
        <v>124002</v>
      </c>
      <c r="E15" s="82" t="s">
        <v>94</v>
      </c>
      <c r="F15" s="47">
        <f t="shared" si="0"/>
        <v>38.48</v>
      </c>
      <c r="G15" s="47">
        <v>38.48</v>
      </c>
      <c r="H15" s="47"/>
      <c r="I15" s="83"/>
    </row>
    <row r="16" ht="22.95" customHeight="1" spans="1:9">
      <c r="A16" s="60"/>
      <c r="B16" s="55">
        <v>301</v>
      </c>
      <c r="C16" s="69" t="s">
        <v>167</v>
      </c>
      <c r="D16" s="55">
        <v>124002</v>
      </c>
      <c r="E16" s="82" t="s">
        <v>168</v>
      </c>
      <c r="F16" s="47">
        <f t="shared" si="0"/>
        <v>40.05</v>
      </c>
      <c r="G16" s="47">
        <v>40.05</v>
      </c>
      <c r="H16" s="47"/>
      <c r="I16" s="83"/>
    </row>
    <row r="17" ht="22.95" customHeight="1" spans="1:9">
      <c r="A17" s="60"/>
      <c r="B17" s="55">
        <v>302</v>
      </c>
      <c r="C17" s="69" t="s">
        <v>86</v>
      </c>
      <c r="D17" s="55">
        <v>124002</v>
      </c>
      <c r="E17" s="82" t="s">
        <v>169</v>
      </c>
      <c r="F17" s="47">
        <f t="shared" si="0"/>
        <v>9</v>
      </c>
      <c r="G17" s="47"/>
      <c r="H17" s="47">
        <v>9</v>
      </c>
      <c r="I17" s="83"/>
    </row>
    <row r="18" ht="22.95" customHeight="1" spans="1:9">
      <c r="A18" s="60"/>
      <c r="B18" s="55">
        <v>302</v>
      </c>
      <c r="C18" s="69" t="s">
        <v>89</v>
      </c>
      <c r="D18" s="55">
        <v>124002</v>
      </c>
      <c r="E18" s="82" t="s">
        <v>170</v>
      </c>
      <c r="F18" s="47">
        <f t="shared" si="0"/>
        <v>1.2</v>
      </c>
      <c r="G18" s="47"/>
      <c r="H18" s="47">
        <v>1.2</v>
      </c>
      <c r="I18" s="83"/>
    </row>
    <row r="19" ht="22.95" customHeight="1" spans="1:9">
      <c r="A19" s="60"/>
      <c r="B19" s="55">
        <v>302</v>
      </c>
      <c r="C19" s="69" t="s">
        <v>171</v>
      </c>
      <c r="D19" s="55">
        <v>124002</v>
      </c>
      <c r="E19" s="82" t="s">
        <v>172</v>
      </c>
      <c r="F19" s="47">
        <f t="shared" si="0"/>
        <v>2.4</v>
      </c>
      <c r="G19" s="47"/>
      <c r="H19" s="47">
        <v>2.4</v>
      </c>
      <c r="I19" s="83"/>
    </row>
    <row r="20" ht="22.95" customHeight="1" spans="1:9">
      <c r="A20" s="60"/>
      <c r="B20" s="55">
        <v>302</v>
      </c>
      <c r="C20" s="69" t="s">
        <v>100</v>
      </c>
      <c r="D20" s="55">
        <v>124002</v>
      </c>
      <c r="E20" s="82" t="s">
        <v>173</v>
      </c>
      <c r="F20" s="47">
        <f t="shared" si="0"/>
        <v>12</v>
      </c>
      <c r="G20" s="47"/>
      <c r="H20" s="47">
        <v>12</v>
      </c>
      <c r="I20" s="83"/>
    </row>
    <row r="21" ht="22.95" customHeight="1" spans="1:9">
      <c r="A21" s="60"/>
      <c r="B21" s="55">
        <v>302</v>
      </c>
      <c r="C21" s="69" t="s">
        <v>174</v>
      </c>
      <c r="D21" s="55">
        <v>124002</v>
      </c>
      <c r="E21" s="82" t="s">
        <v>175</v>
      </c>
      <c r="F21" s="47">
        <f t="shared" si="0"/>
        <v>0.08</v>
      </c>
      <c r="G21" s="47"/>
      <c r="H21" s="47">
        <v>0.08</v>
      </c>
      <c r="I21" s="83"/>
    </row>
    <row r="22" ht="22.95" customHeight="1" spans="1:9">
      <c r="A22" s="60"/>
      <c r="B22" s="55">
        <v>302</v>
      </c>
      <c r="C22" s="69" t="s">
        <v>176</v>
      </c>
      <c r="D22" s="55">
        <v>124002</v>
      </c>
      <c r="E22" s="82" t="s">
        <v>177</v>
      </c>
      <c r="F22" s="47">
        <f t="shared" si="0"/>
        <v>4.65</v>
      </c>
      <c r="G22" s="47"/>
      <c r="H22" s="47">
        <v>4.65</v>
      </c>
      <c r="I22" s="83"/>
    </row>
    <row r="23" ht="22.95" customHeight="1" spans="1:9">
      <c r="A23" s="60"/>
      <c r="B23" s="55">
        <v>302</v>
      </c>
      <c r="C23" s="69" t="s">
        <v>178</v>
      </c>
      <c r="D23" s="55">
        <v>124002</v>
      </c>
      <c r="E23" s="82" t="s">
        <v>179</v>
      </c>
      <c r="F23" s="47">
        <f t="shared" si="0"/>
        <v>2.35</v>
      </c>
      <c r="G23" s="47"/>
      <c r="H23" s="47">
        <v>2.35</v>
      </c>
      <c r="I23" s="83"/>
    </row>
    <row r="24" ht="22.95" customHeight="1" spans="1:9">
      <c r="A24" s="60"/>
      <c r="B24" s="55">
        <v>302</v>
      </c>
      <c r="C24" s="69" t="s">
        <v>180</v>
      </c>
      <c r="D24" s="55">
        <v>124002</v>
      </c>
      <c r="E24" s="82" t="s">
        <v>181</v>
      </c>
      <c r="F24" s="47">
        <f t="shared" si="0"/>
        <v>10</v>
      </c>
      <c r="G24" s="47"/>
      <c r="H24" s="47">
        <v>10</v>
      </c>
      <c r="I24" s="83"/>
    </row>
    <row r="25" ht="22.95" customHeight="1" spans="1:9">
      <c r="A25" s="60"/>
      <c r="B25" s="55">
        <v>302</v>
      </c>
      <c r="C25" s="69" t="s">
        <v>167</v>
      </c>
      <c r="D25" s="55">
        <v>124002</v>
      </c>
      <c r="E25" s="82" t="s">
        <v>182</v>
      </c>
      <c r="F25" s="47">
        <f t="shared" si="0"/>
        <v>1.34</v>
      </c>
      <c r="G25" s="47"/>
      <c r="H25" s="47">
        <v>1.34</v>
      </c>
      <c r="I25" s="83"/>
    </row>
    <row r="26" ht="22.95" customHeight="1" spans="1:9">
      <c r="A26" s="60"/>
      <c r="B26" s="55">
        <v>303</v>
      </c>
      <c r="C26" s="69" t="s">
        <v>91</v>
      </c>
      <c r="D26" s="55">
        <v>124002</v>
      </c>
      <c r="E26" s="82" t="s">
        <v>183</v>
      </c>
      <c r="F26" s="47">
        <f t="shared" si="0"/>
        <v>6.5</v>
      </c>
      <c r="G26" s="47">
        <v>6.5</v>
      </c>
      <c r="H26" s="47"/>
      <c r="I26" s="83"/>
    </row>
    <row r="27" ht="22.95" customHeight="1" spans="1:9">
      <c r="A27" s="60"/>
      <c r="B27" s="55">
        <v>303</v>
      </c>
      <c r="C27" s="69" t="s">
        <v>158</v>
      </c>
      <c r="D27" s="55">
        <v>124002</v>
      </c>
      <c r="E27" s="82" t="s">
        <v>184</v>
      </c>
      <c r="F27" s="47">
        <f t="shared" si="0"/>
        <v>0.64</v>
      </c>
      <c r="G27" s="47">
        <v>0.64</v>
      </c>
      <c r="H27" s="47"/>
      <c r="I27" s="8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18" activePane="bottomLeft" state="frozen"/>
      <selection/>
      <selection pane="bottomLeft" activeCell="F25" sqref="F25"/>
    </sheetView>
  </sheetViews>
  <sheetFormatPr defaultColWidth="10" defaultRowHeight="13.5" outlineLevelCol="7"/>
  <cols>
    <col min="1" max="1" width="1.44166666666667" style="57" customWidth="1"/>
    <col min="2" max="4" width="6.66666666666667" style="57" customWidth="1"/>
    <col min="5" max="5" width="26.6666666666667" style="57" customWidth="1"/>
    <col min="6" max="6" width="48.6666666666667" style="57" customWidth="1"/>
    <col min="7" max="7" width="26.6666666666667" style="57" customWidth="1"/>
    <col min="8" max="8" width="1.44166666666667" style="57" customWidth="1"/>
    <col min="9" max="10" width="9.775" style="57" customWidth="1"/>
    <col min="11" max="16384" width="10" style="57"/>
  </cols>
  <sheetData>
    <row r="1" ht="24.9" customHeight="1" spans="1:8">
      <c r="A1" s="58"/>
      <c r="B1" s="3" t="s">
        <v>194</v>
      </c>
      <c r="C1" s="3"/>
      <c r="D1" s="3"/>
      <c r="E1" s="13"/>
      <c r="F1" s="13"/>
      <c r="G1" s="59"/>
      <c r="H1" s="60"/>
    </row>
    <row r="2" ht="22.95" customHeight="1" spans="1:8">
      <c r="A2" s="58"/>
      <c r="B2" s="61" t="s">
        <v>195</v>
      </c>
      <c r="C2" s="61"/>
      <c r="D2" s="61"/>
      <c r="E2" s="61"/>
      <c r="F2" s="61"/>
      <c r="G2" s="61"/>
      <c r="H2" s="60" t="s">
        <v>4</v>
      </c>
    </row>
    <row r="3" ht="19.5" customHeight="1" spans="1:8">
      <c r="A3" s="62"/>
      <c r="B3" s="63" t="s">
        <v>6</v>
      </c>
      <c r="C3" s="63"/>
      <c r="D3" s="63"/>
      <c r="E3" s="63"/>
      <c r="F3" s="63"/>
      <c r="G3" s="64" t="s">
        <v>7</v>
      </c>
      <c r="H3" s="65"/>
    </row>
    <row r="4" ht="24.45" customHeight="1" spans="1:8">
      <c r="A4" s="66"/>
      <c r="B4" s="42" t="s">
        <v>81</v>
      </c>
      <c r="C4" s="42"/>
      <c r="D4" s="42"/>
      <c r="E4" s="42" t="s">
        <v>71</v>
      </c>
      <c r="F4" s="42" t="s">
        <v>72</v>
      </c>
      <c r="G4" s="42" t="s">
        <v>196</v>
      </c>
      <c r="H4" s="67"/>
    </row>
    <row r="5" ht="24.45" customHeight="1" spans="1:8">
      <c r="A5" s="66"/>
      <c r="B5" s="42" t="s">
        <v>82</v>
      </c>
      <c r="C5" s="42" t="s">
        <v>83</v>
      </c>
      <c r="D5" s="42" t="s">
        <v>84</v>
      </c>
      <c r="E5" s="42"/>
      <c r="F5" s="42"/>
      <c r="G5" s="42"/>
      <c r="H5" s="68"/>
    </row>
    <row r="6" ht="22.95" customHeight="1" spans="1:8">
      <c r="A6" s="60"/>
      <c r="B6" s="55"/>
      <c r="C6" s="55"/>
      <c r="D6" s="55"/>
      <c r="E6" s="55"/>
      <c r="F6" s="55" t="s">
        <v>73</v>
      </c>
      <c r="G6" s="47">
        <f>SUM(G7:G8)</f>
        <v>20</v>
      </c>
      <c r="H6" s="68"/>
    </row>
    <row r="7" ht="22.95" customHeight="1" spans="1:8">
      <c r="A7" s="60"/>
      <c r="B7" s="55">
        <v>210</v>
      </c>
      <c r="C7" s="69" t="s">
        <v>85</v>
      </c>
      <c r="D7" s="55" t="s">
        <v>95</v>
      </c>
      <c r="E7" s="55">
        <v>124002</v>
      </c>
      <c r="F7" s="55" t="s">
        <v>96</v>
      </c>
      <c r="G7" s="47">
        <v>10</v>
      </c>
      <c r="H7" s="68"/>
    </row>
    <row r="8" ht="22.95" customHeight="1" spans="1:8">
      <c r="A8" s="60"/>
      <c r="B8" s="55" t="s">
        <v>97</v>
      </c>
      <c r="C8" s="69" t="s">
        <v>85</v>
      </c>
      <c r="D8" s="55" t="s">
        <v>98</v>
      </c>
      <c r="E8" s="55">
        <v>124002</v>
      </c>
      <c r="F8" s="55" t="s">
        <v>99</v>
      </c>
      <c r="G8" s="47">
        <v>10</v>
      </c>
      <c r="H8" s="68"/>
    </row>
    <row r="9" ht="22.95" customHeight="1" spans="1:8">
      <c r="A9" s="70"/>
      <c r="B9" s="42"/>
      <c r="C9" s="42"/>
      <c r="D9" s="42"/>
      <c r="E9" s="42"/>
      <c r="F9" s="42"/>
      <c r="G9" s="45"/>
      <c r="H9" s="71"/>
    </row>
    <row r="10" ht="22.95" customHeight="1" spans="1:8">
      <c r="A10" s="70"/>
      <c r="B10" s="42"/>
      <c r="C10" s="42"/>
      <c r="D10" s="42"/>
      <c r="E10" s="42"/>
      <c r="F10" s="42"/>
      <c r="G10" s="45"/>
      <c r="H10" s="71"/>
    </row>
    <row r="11" ht="22.95" customHeight="1" spans="1:8">
      <c r="A11" s="70"/>
      <c r="B11" s="42"/>
      <c r="C11" s="42"/>
      <c r="D11" s="42"/>
      <c r="E11" s="42"/>
      <c r="F11" s="42"/>
      <c r="G11" s="45"/>
      <c r="H11" s="71"/>
    </row>
    <row r="12" ht="22.95" customHeight="1" spans="1:8">
      <c r="A12" s="70"/>
      <c r="B12" s="42"/>
      <c r="C12" s="42"/>
      <c r="D12" s="42"/>
      <c r="E12" s="42"/>
      <c r="F12" s="42"/>
      <c r="G12" s="45"/>
      <c r="H12" s="71"/>
    </row>
    <row r="13" ht="22.95" customHeight="1" spans="1:8">
      <c r="A13" s="70"/>
      <c r="B13" s="42"/>
      <c r="C13" s="42"/>
      <c r="D13" s="42"/>
      <c r="E13" s="42"/>
      <c r="F13" s="42"/>
      <c r="G13" s="45"/>
      <c r="H13" s="71"/>
    </row>
    <row r="14" ht="22.95" customHeight="1" spans="1:8">
      <c r="A14" s="70"/>
      <c r="B14" s="42"/>
      <c r="C14" s="42"/>
      <c r="D14" s="42"/>
      <c r="E14" s="42"/>
      <c r="F14" s="42"/>
      <c r="G14" s="45"/>
      <c r="H14" s="71"/>
    </row>
    <row r="15" ht="22.95" customHeight="1" spans="1:8">
      <c r="A15" s="66"/>
      <c r="B15" s="46"/>
      <c r="C15" s="46"/>
      <c r="D15" s="46"/>
      <c r="E15" s="46"/>
      <c r="F15" s="46" t="s">
        <v>24</v>
      </c>
      <c r="G15" s="47"/>
      <c r="H15" s="67"/>
    </row>
    <row r="16" ht="22.95" customHeight="1" spans="1:8">
      <c r="A16" s="66"/>
      <c r="B16" s="46"/>
      <c r="C16" s="46"/>
      <c r="D16" s="46"/>
      <c r="E16" s="46"/>
      <c r="F16" s="46" t="s">
        <v>24</v>
      </c>
      <c r="G16" s="47"/>
      <c r="H16" s="67"/>
    </row>
    <row r="17" ht="22.95" customHeight="1" spans="1:8">
      <c r="A17" s="66"/>
      <c r="B17" s="46"/>
      <c r="C17" s="46"/>
      <c r="D17" s="46"/>
      <c r="E17" s="46"/>
      <c r="F17" s="46" t="s">
        <v>104</v>
      </c>
      <c r="G17" s="47"/>
      <c r="H17" s="68"/>
    </row>
    <row r="18" ht="22.95" customHeight="1" spans="1:8">
      <c r="A18" s="66"/>
      <c r="B18" s="46"/>
      <c r="C18" s="46"/>
      <c r="D18" s="46"/>
      <c r="E18" s="46"/>
      <c r="F18" s="46" t="s">
        <v>197</v>
      </c>
      <c r="G18" s="47"/>
      <c r="H18" s="68"/>
    </row>
    <row r="19" ht="9.75" customHeight="1" spans="1:8">
      <c r="A19" s="72"/>
      <c r="B19" s="73"/>
      <c r="C19" s="73"/>
      <c r="D19" s="73"/>
      <c r="E19" s="73"/>
      <c r="F19" s="72"/>
      <c r="G19" s="72"/>
      <c r="H19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44166666666667" customWidth="1"/>
    <col min="2" max="2" width="11.8833333333333" customWidth="1"/>
    <col min="3" max="3" width="28.8833333333333" customWidth="1"/>
    <col min="4" max="9" width="14.775" customWidth="1"/>
    <col min="10" max="10" width="1.44166666666667" customWidth="1"/>
    <col min="11" max="11" width="9.775" customWidth="1"/>
  </cols>
  <sheetData>
    <row r="1" ht="24.9" customHeight="1" spans="1:10">
      <c r="A1" s="36"/>
      <c r="B1" s="3" t="s">
        <v>198</v>
      </c>
      <c r="C1" s="37"/>
      <c r="D1" s="38"/>
      <c r="E1" s="38"/>
      <c r="F1" s="38"/>
      <c r="G1" s="38"/>
      <c r="H1" s="38"/>
      <c r="I1" s="48"/>
      <c r="J1" s="41"/>
    </row>
    <row r="2" ht="22.95" customHeight="1" spans="1:10">
      <c r="A2" s="36"/>
      <c r="B2" s="4" t="s">
        <v>199</v>
      </c>
      <c r="C2" s="4"/>
      <c r="D2" s="4"/>
      <c r="E2" s="4"/>
      <c r="F2" s="4"/>
      <c r="G2" s="4"/>
      <c r="H2" s="4"/>
      <c r="I2" s="4"/>
      <c r="J2" s="41" t="s">
        <v>4</v>
      </c>
    </row>
    <row r="3" ht="19.5" customHeight="1" spans="1:10">
      <c r="A3" s="39"/>
      <c r="B3" s="40" t="s">
        <v>6</v>
      </c>
      <c r="C3" s="40"/>
      <c r="D3" s="49"/>
      <c r="E3" s="49"/>
      <c r="F3" s="49"/>
      <c r="G3" s="49"/>
      <c r="H3" s="49"/>
      <c r="I3" s="49" t="s">
        <v>7</v>
      </c>
      <c r="J3" s="50"/>
    </row>
    <row r="4" ht="24.45" customHeight="1" spans="1:10">
      <c r="A4" s="41"/>
      <c r="B4" s="42" t="s">
        <v>200</v>
      </c>
      <c r="C4" s="42" t="s">
        <v>72</v>
      </c>
      <c r="D4" s="42" t="s">
        <v>201</v>
      </c>
      <c r="E4" s="42"/>
      <c r="F4" s="42"/>
      <c r="G4" s="42"/>
      <c r="H4" s="42"/>
      <c r="I4" s="42"/>
      <c r="J4" s="51"/>
    </row>
    <row r="5" ht="24.45" customHeight="1" spans="1:10">
      <c r="A5" s="43"/>
      <c r="B5" s="42"/>
      <c r="C5" s="42"/>
      <c r="D5" s="42" t="s">
        <v>60</v>
      </c>
      <c r="E5" s="54" t="s">
        <v>202</v>
      </c>
      <c r="F5" s="42" t="s">
        <v>203</v>
      </c>
      <c r="G5" s="42"/>
      <c r="H5" s="42"/>
      <c r="I5" s="42" t="s">
        <v>175</v>
      </c>
      <c r="J5" s="51"/>
    </row>
    <row r="6" ht="24.45" customHeight="1" spans="1:10">
      <c r="A6" s="43"/>
      <c r="B6" s="42"/>
      <c r="C6" s="42"/>
      <c r="D6" s="42"/>
      <c r="E6" s="54"/>
      <c r="F6" s="42" t="s">
        <v>153</v>
      </c>
      <c r="G6" s="42" t="s">
        <v>204</v>
      </c>
      <c r="H6" s="42" t="s">
        <v>205</v>
      </c>
      <c r="I6" s="42"/>
      <c r="J6" s="52"/>
    </row>
    <row r="7" ht="22.95" customHeight="1" spans="1:10">
      <c r="A7" s="41"/>
      <c r="B7" s="55"/>
      <c r="C7" s="55" t="s">
        <v>73</v>
      </c>
      <c r="D7" s="47">
        <f t="shared" ref="D7:I7" si="0">D8</f>
        <v>10.08</v>
      </c>
      <c r="E7" s="47">
        <f t="shared" si="0"/>
        <v>0</v>
      </c>
      <c r="F7" s="47">
        <f t="shared" si="0"/>
        <v>10</v>
      </c>
      <c r="G7" s="47">
        <f t="shared" si="0"/>
        <v>0</v>
      </c>
      <c r="H7" s="47">
        <f t="shared" si="0"/>
        <v>10</v>
      </c>
      <c r="I7" s="47">
        <f t="shared" si="0"/>
        <v>0.08</v>
      </c>
      <c r="J7" s="52"/>
    </row>
    <row r="8" ht="22.95" customHeight="1" spans="1:10">
      <c r="A8" s="41"/>
      <c r="B8" s="55">
        <v>124</v>
      </c>
      <c r="C8" s="56" t="s">
        <v>74</v>
      </c>
      <c r="D8" s="47">
        <f>E8+F8+I8</f>
        <v>10.08</v>
      </c>
      <c r="E8" s="47">
        <v>0</v>
      </c>
      <c r="F8" s="47">
        <f>G8+H8</f>
        <v>10</v>
      </c>
      <c r="G8" s="47">
        <v>0</v>
      </c>
      <c r="H8" s="47">
        <v>10</v>
      </c>
      <c r="I8" s="47">
        <v>0.08</v>
      </c>
      <c r="J8" s="52"/>
    </row>
    <row r="9" ht="22.95" customHeight="1" spans="1:10">
      <c r="A9" s="41"/>
      <c r="B9" s="55">
        <v>124002</v>
      </c>
      <c r="C9" s="55" t="s">
        <v>0</v>
      </c>
      <c r="D9" s="47">
        <f>E9+F9+I9</f>
        <v>10.08</v>
      </c>
      <c r="E9" s="47">
        <v>0</v>
      </c>
      <c r="F9" s="47">
        <f>G9+H9</f>
        <v>10</v>
      </c>
      <c r="G9" s="47">
        <v>0</v>
      </c>
      <c r="H9" s="47">
        <v>10</v>
      </c>
      <c r="I9" s="47">
        <v>0.08</v>
      </c>
      <c r="J9" s="52"/>
    </row>
    <row r="10" ht="22.95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3"/>
    </row>
    <row r="11" ht="22.95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3"/>
    </row>
    <row r="12" ht="22.95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3"/>
    </row>
    <row r="13" ht="22.95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3"/>
    </row>
    <row r="14" ht="22.95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3"/>
    </row>
    <row r="15" ht="22.95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3"/>
    </row>
    <row r="16" ht="22.95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3"/>
    </row>
    <row r="17" ht="22.95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F117" sqref="F117"/>
    </sheetView>
  </sheetViews>
  <sheetFormatPr defaultColWidth="10" defaultRowHeight="13.5"/>
  <cols>
    <col min="1" max="1" width="1.44166666666667" customWidth="1"/>
    <col min="2" max="4" width="6.10833333333333" customWidth="1"/>
    <col min="5" max="5" width="17" customWidth="1"/>
    <col min="6" max="6" width="40.6666666666667" customWidth="1"/>
    <col min="7" max="9" width="17" customWidth="1"/>
    <col min="10" max="10" width="1.44166666666667" customWidth="1"/>
    <col min="11" max="12" width="9.775" customWidth="1"/>
  </cols>
  <sheetData>
    <row r="1" ht="24.9" customHeight="1" spans="1:10">
      <c r="A1" s="36"/>
      <c r="B1" s="3" t="s">
        <v>206</v>
      </c>
      <c r="C1" s="3"/>
      <c r="D1" s="3"/>
      <c r="E1" s="37"/>
      <c r="F1" s="37"/>
      <c r="G1" s="38"/>
      <c r="H1" s="38"/>
      <c r="I1" s="48"/>
      <c r="J1" s="41"/>
    </row>
    <row r="2" ht="22.95" customHeight="1" spans="1:10">
      <c r="A2" s="36"/>
      <c r="B2" s="4" t="s">
        <v>207</v>
      </c>
      <c r="C2" s="4"/>
      <c r="D2" s="4"/>
      <c r="E2" s="4"/>
      <c r="F2" s="4"/>
      <c r="G2" s="4"/>
      <c r="H2" s="4"/>
      <c r="I2" s="4"/>
      <c r="J2" s="41" t="s">
        <v>4</v>
      </c>
    </row>
    <row r="3" ht="19.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49" t="s">
        <v>7</v>
      </c>
      <c r="J3" s="50"/>
    </row>
    <row r="4" ht="24.45" customHeight="1" spans="1:10">
      <c r="A4" s="41"/>
      <c r="B4" s="42" t="s">
        <v>10</v>
      </c>
      <c r="C4" s="42"/>
      <c r="D4" s="42"/>
      <c r="E4" s="42"/>
      <c r="F4" s="42"/>
      <c r="G4" s="42" t="s">
        <v>208</v>
      </c>
      <c r="H4" s="42"/>
      <c r="I4" s="42"/>
      <c r="J4" s="51"/>
    </row>
    <row r="5" ht="24.45" customHeight="1" spans="1:10">
      <c r="A5" s="43"/>
      <c r="B5" s="42" t="s">
        <v>81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77</v>
      </c>
      <c r="I5" s="42" t="s">
        <v>78</v>
      </c>
      <c r="J5" s="51"/>
    </row>
    <row r="6" ht="24.45" customHeight="1" spans="1:10">
      <c r="A6" s="43"/>
      <c r="B6" s="42" t="s">
        <v>82</v>
      </c>
      <c r="C6" s="42" t="s">
        <v>83</v>
      </c>
      <c r="D6" s="42" t="s">
        <v>84</v>
      </c>
      <c r="E6" s="42"/>
      <c r="F6" s="42"/>
      <c r="G6" s="42"/>
      <c r="H6" s="42"/>
      <c r="I6" s="42"/>
      <c r="J6" s="52"/>
    </row>
    <row r="7" ht="22.95" customHeight="1" spans="1:10">
      <c r="A7" s="44"/>
      <c r="B7" s="42"/>
      <c r="C7" s="42"/>
      <c r="D7" s="42"/>
      <c r="E7" s="42"/>
      <c r="F7" s="42" t="s">
        <v>73</v>
      </c>
      <c r="G7" s="45"/>
      <c r="H7" s="45"/>
      <c r="I7" s="45"/>
      <c r="J7" s="53"/>
    </row>
    <row r="8" ht="22.95" customHeight="1" spans="1:10">
      <c r="A8" s="44"/>
      <c r="B8" s="42"/>
      <c r="C8" s="42"/>
      <c r="D8" s="42"/>
      <c r="E8" s="42"/>
      <c r="F8" s="42"/>
      <c r="G8" s="45"/>
      <c r="H8" s="45"/>
      <c r="I8" s="45"/>
      <c r="J8" s="53"/>
    </row>
    <row r="9" ht="22.95" customHeight="1" spans="1:10">
      <c r="A9" s="44"/>
      <c r="B9" s="42"/>
      <c r="C9" s="42"/>
      <c r="D9" s="42"/>
      <c r="E9" s="42"/>
      <c r="F9" s="42"/>
      <c r="G9" s="45"/>
      <c r="H9" s="45"/>
      <c r="I9" s="45"/>
      <c r="J9" s="53"/>
    </row>
    <row r="10" ht="22.95" customHeight="1" spans="1:10">
      <c r="A10" s="44"/>
      <c r="B10" s="42"/>
      <c r="C10" s="42"/>
      <c r="D10" s="42"/>
      <c r="E10" s="42"/>
      <c r="F10" s="42"/>
      <c r="G10" s="45"/>
      <c r="H10" s="45"/>
      <c r="I10" s="45"/>
      <c r="J10" s="53"/>
    </row>
    <row r="11" ht="22.95" customHeight="1" spans="1:10">
      <c r="A11" s="44"/>
      <c r="B11" s="42"/>
      <c r="C11" s="42"/>
      <c r="D11" s="42"/>
      <c r="E11" s="42"/>
      <c r="F11" s="42"/>
      <c r="G11" s="45"/>
      <c r="H11" s="45"/>
      <c r="I11" s="45"/>
      <c r="J11" s="53"/>
    </row>
    <row r="12" ht="22.95" customHeight="1" spans="1:10">
      <c r="A12" s="44"/>
      <c r="B12" s="42"/>
      <c r="C12" s="42"/>
      <c r="D12" s="42"/>
      <c r="E12" s="42"/>
      <c r="F12" s="42"/>
      <c r="G12" s="45"/>
      <c r="H12" s="45"/>
      <c r="I12" s="45"/>
      <c r="J12" s="53"/>
    </row>
    <row r="13" ht="22.95" customHeight="1" spans="1:10">
      <c r="A13" s="44"/>
      <c r="B13" s="42"/>
      <c r="C13" s="42"/>
      <c r="D13" s="42"/>
      <c r="E13" s="42"/>
      <c r="F13" s="42"/>
      <c r="G13" s="45"/>
      <c r="H13" s="45"/>
      <c r="I13" s="45"/>
      <c r="J13" s="53"/>
    </row>
    <row r="14" ht="22.95" customHeight="1" spans="1:10">
      <c r="A14" s="44"/>
      <c r="B14" s="42"/>
      <c r="C14" s="42"/>
      <c r="D14" s="42"/>
      <c r="E14" s="42"/>
      <c r="F14" s="42"/>
      <c r="G14" s="45"/>
      <c r="H14" s="45"/>
      <c r="I14" s="45"/>
      <c r="J14" s="53"/>
    </row>
    <row r="15" ht="22.95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3"/>
    </row>
    <row r="16" ht="22.95" customHeight="1" spans="1:10">
      <c r="A16" s="43"/>
      <c r="B16" s="46"/>
      <c r="C16" s="46"/>
      <c r="D16" s="46"/>
      <c r="E16" s="46"/>
      <c r="F16" s="46" t="s">
        <v>24</v>
      </c>
      <c r="G16" s="47"/>
      <c r="H16" s="47"/>
      <c r="I16" s="47"/>
      <c r="J16" s="51"/>
    </row>
    <row r="17" ht="22.95" customHeight="1" spans="1:10">
      <c r="A17" s="43"/>
      <c r="B17" s="46"/>
      <c r="C17" s="46"/>
      <c r="D17" s="46"/>
      <c r="E17" s="46"/>
      <c r="F17" s="46" t="s">
        <v>24</v>
      </c>
      <c r="G17" s="47"/>
      <c r="H17" s="47"/>
      <c r="I17" s="47"/>
      <c r="J17" s="51"/>
    </row>
    <row r="18" spans="2:2">
      <c r="B18" t="s">
        <v>209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6" activePane="bottomLeft" state="frozen"/>
      <selection/>
      <selection pane="bottomLeft" activeCell="B18" sqref="B18"/>
    </sheetView>
  </sheetViews>
  <sheetFormatPr defaultColWidth="10" defaultRowHeight="13.5"/>
  <cols>
    <col min="1" max="1" width="1.44166666666667" customWidth="1"/>
    <col min="2" max="2" width="12.2166666666667" customWidth="1"/>
    <col min="3" max="3" width="29.775" customWidth="1"/>
    <col min="4" max="9" width="14.4416666666667" customWidth="1"/>
    <col min="10" max="10" width="1.44166666666667" customWidth="1"/>
    <col min="11" max="11" width="9.775" customWidth="1"/>
  </cols>
  <sheetData>
    <row r="1" ht="24.9" customHeight="1" spans="1:10">
      <c r="A1" s="36"/>
      <c r="B1" s="3" t="s">
        <v>210</v>
      </c>
      <c r="C1" s="37"/>
      <c r="D1" s="38"/>
      <c r="E1" s="38"/>
      <c r="F1" s="38"/>
      <c r="G1" s="38"/>
      <c r="H1" s="38"/>
      <c r="I1" s="48"/>
      <c r="J1" s="41"/>
    </row>
    <row r="2" ht="22.95" customHeight="1" spans="1:10">
      <c r="A2" s="36"/>
      <c r="B2" s="4" t="s">
        <v>211</v>
      </c>
      <c r="C2" s="4"/>
      <c r="D2" s="4"/>
      <c r="E2" s="4"/>
      <c r="F2" s="4"/>
      <c r="G2" s="4"/>
      <c r="H2" s="4"/>
      <c r="I2" s="4"/>
      <c r="J2" s="41" t="s">
        <v>4</v>
      </c>
    </row>
    <row r="3" ht="19.5" customHeight="1" spans="1:10">
      <c r="A3" s="39"/>
      <c r="B3" s="40" t="s">
        <v>6</v>
      </c>
      <c r="C3" s="40"/>
      <c r="D3" s="49"/>
      <c r="E3" s="49"/>
      <c r="F3" s="49"/>
      <c r="G3" s="49"/>
      <c r="H3" s="49"/>
      <c r="I3" s="49" t="s">
        <v>7</v>
      </c>
      <c r="J3" s="50"/>
    </row>
    <row r="4" ht="24.45" customHeight="1" spans="1:10">
      <c r="A4" s="41"/>
      <c r="B4" s="42" t="s">
        <v>200</v>
      </c>
      <c r="C4" s="42" t="s">
        <v>72</v>
      </c>
      <c r="D4" s="42" t="s">
        <v>201</v>
      </c>
      <c r="E4" s="42"/>
      <c r="F4" s="42"/>
      <c r="G4" s="42"/>
      <c r="H4" s="42"/>
      <c r="I4" s="42"/>
      <c r="J4" s="51"/>
    </row>
    <row r="5" ht="24.45" customHeight="1" spans="1:10">
      <c r="A5" s="43"/>
      <c r="B5" s="42"/>
      <c r="C5" s="42"/>
      <c r="D5" s="42" t="s">
        <v>60</v>
      </c>
      <c r="E5" s="54" t="s">
        <v>202</v>
      </c>
      <c r="F5" s="42" t="s">
        <v>203</v>
      </c>
      <c r="G5" s="42"/>
      <c r="H5" s="42"/>
      <c r="I5" s="42" t="s">
        <v>175</v>
      </c>
      <c r="J5" s="51"/>
    </row>
    <row r="6" ht="24.45" customHeight="1" spans="1:10">
      <c r="A6" s="43"/>
      <c r="B6" s="42"/>
      <c r="C6" s="42"/>
      <c r="D6" s="42"/>
      <c r="E6" s="54"/>
      <c r="F6" s="42" t="s">
        <v>153</v>
      </c>
      <c r="G6" s="42" t="s">
        <v>204</v>
      </c>
      <c r="H6" s="42" t="s">
        <v>205</v>
      </c>
      <c r="I6" s="42"/>
      <c r="J6" s="52"/>
    </row>
    <row r="7" ht="22.95" customHeight="1" spans="1:10">
      <c r="A7" s="44"/>
      <c r="B7" s="42"/>
      <c r="C7" s="42" t="s">
        <v>73</v>
      </c>
      <c r="D7" s="45"/>
      <c r="E7" s="45"/>
      <c r="F7" s="45"/>
      <c r="G7" s="45"/>
      <c r="H7" s="45"/>
      <c r="I7" s="45"/>
      <c r="J7" s="53"/>
    </row>
    <row r="8" ht="22.95" customHeight="1" spans="1:10">
      <c r="A8" s="44"/>
      <c r="B8" s="42"/>
      <c r="C8" s="42"/>
      <c r="D8" s="45"/>
      <c r="E8" s="45"/>
      <c r="F8" s="45"/>
      <c r="G8" s="45"/>
      <c r="H8" s="45"/>
      <c r="I8" s="45"/>
      <c r="J8" s="53"/>
    </row>
    <row r="9" ht="22.95" customHeight="1" spans="1:10">
      <c r="A9" s="44"/>
      <c r="B9" s="42"/>
      <c r="C9" s="42"/>
      <c r="D9" s="45"/>
      <c r="E9" s="45"/>
      <c r="F9" s="45"/>
      <c r="G9" s="45"/>
      <c r="H9" s="45"/>
      <c r="I9" s="45"/>
      <c r="J9" s="53"/>
    </row>
    <row r="10" ht="22.95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3"/>
    </row>
    <row r="11" ht="22.95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3"/>
    </row>
    <row r="12" ht="22.95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3"/>
    </row>
    <row r="13" ht="22.95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3"/>
    </row>
    <row r="14" ht="22.95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3"/>
    </row>
    <row r="15" ht="22.95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3"/>
    </row>
    <row r="16" ht="22.95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3"/>
    </row>
    <row r="17" ht="22.95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3"/>
    </row>
    <row r="18" spans="2:2">
      <c r="B18" t="s">
        <v>212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3" activePane="bottomLeft" state="frozen"/>
      <selection/>
      <selection pane="bottomLeft" activeCell="F12" sqref="F12"/>
    </sheetView>
  </sheetViews>
  <sheetFormatPr defaultColWidth="10" defaultRowHeight="13.5"/>
  <cols>
    <col min="1" max="1" width="1.44166666666667" customWidth="1"/>
    <col min="2" max="4" width="6.66666666666667" customWidth="1"/>
    <col min="5" max="5" width="13.3333333333333" customWidth="1"/>
    <col min="6" max="6" width="41" customWidth="1"/>
    <col min="7" max="9" width="17.6666666666667" customWidth="1"/>
    <col min="10" max="10" width="1.44166666666667" customWidth="1"/>
    <col min="11" max="12" width="9.775" customWidth="1"/>
  </cols>
  <sheetData>
    <row r="1" ht="24.9" customHeight="1" spans="1:10">
      <c r="A1" s="36"/>
      <c r="B1" s="3" t="s">
        <v>213</v>
      </c>
      <c r="C1" s="3"/>
      <c r="D1" s="3"/>
      <c r="E1" s="37"/>
      <c r="F1" s="37"/>
      <c r="G1" s="38"/>
      <c r="H1" s="38"/>
      <c r="I1" s="48"/>
      <c r="J1" s="41"/>
    </row>
    <row r="2" ht="22.95" customHeight="1" spans="1:10">
      <c r="A2" s="36"/>
      <c r="B2" s="4" t="s">
        <v>214</v>
      </c>
      <c r="C2" s="4"/>
      <c r="D2" s="4"/>
      <c r="E2" s="4"/>
      <c r="F2" s="4"/>
      <c r="G2" s="4"/>
      <c r="H2" s="4"/>
      <c r="I2" s="4"/>
      <c r="J2" s="41" t="s">
        <v>4</v>
      </c>
    </row>
    <row r="3" ht="19.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49" t="s">
        <v>7</v>
      </c>
      <c r="J3" s="50"/>
    </row>
    <row r="4" ht="24.45" customHeight="1" spans="1:10">
      <c r="A4" s="41"/>
      <c r="B4" s="42" t="s">
        <v>10</v>
      </c>
      <c r="C4" s="42"/>
      <c r="D4" s="42"/>
      <c r="E4" s="42"/>
      <c r="F4" s="42"/>
      <c r="G4" s="42" t="s">
        <v>215</v>
      </c>
      <c r="H4" s="42"/>
      <c r="I4" s="42"/>
      <c r="J4" s="51"/>
    </row>
    <row r="5" ht="24.45" customHeight="1" spans="1:10">
      <c r="A5" s="43"/>
      <c r="B5" s="42" t="s">
        <v>81</v>
      </c>
      <c r="C5" s="42"/>
      <c r="D5" s="42"/>
      <c r="E5" s="42" t="s">
        <v>71</v>
      </c>
      <c r="F5" s="42" t="s">
        <v>72</v>
      </c>
      <c r="G5" s="42" t="s">
        <v>60</v>
      </c>
      <c r="H5" s="42" t="s">
        <v>77</v>
      </c>
      <c r="I5" s="42" t="s">
        <v>78</v>
      </c>
      <c r="J5" s="51"/>
    </row>
    <row r="6" ht="24.45" customHeight="1" spans="1:10">
      <c r="A6" s="43"/>
      <c r="B6" s="42" t="s">
        <v>82</v>
      </c>
      <c r="C6" s="42" t="s">
        <v>83</v>
      </c>
      <c r="D6" s="42" t="s">
        <v>84</v>
      </c>
      <c r="E6" s="42"/>
      <c r="F6" s="42"/>
      <c r="G6" s="42"/>
      <c r="H6" s="42"/>
      <c r="I6" s="42"/>
      <c r="J6" s="52"/>
    </row>
    <row r="7" ht="22.95" customHeight="1" spans="1:10">
      <c r="A7" s="44"/>
      <c r="B7" s="42"/>
      <c r="C7" s="42"/>
      <c r="D7" s="42"/>
      <c r="E7" s="42"/>
      <c r="F7" s="42" t="s">
        <v>73</v>
      </c>
      <c r="G7" s="45"/>
      <c r="H7" s="45"/>
      <c r="I7" s="45"/>
      <c r="J7" s="53"/>
    </row>
    <row r="8" ht="22.95" customHeight="1" spans="1:10">
      <c r="A8" s="43"/>
      <c r="B8" s="46"/>
      <c r="C8" s="46"/>
      <c r="D8" s="46"/>
      <c r="E8" s="46"/>
      <c r="F8" s="46" t="s">
        <v>24</v>
      </c>
      <c r="G8" s="47"/>
      <c r="H8" s="47"/>
      <c r="I8" s="47"/>
      <c r="J8" s="51"/>
    </row>
    <row r="9" ht="22.95" customHeight="1" spans="1:10">
      <c r="A9" s="43"/>
      <c r="B9" s="46"/>
      <c r="C9" s="46"/>
      <c r="D9" s="46"/>
      <c r="E9" s="46"/>
      <c r="F9" s="46"/>
      <c r="G9" s="47"/>
      <c r="H9" s="47"/>
      <c r="I9" s="47"/>
      <c r="J9" s="51"/>
    </row>
    <row r="10" ht="22.95" customHeight="1" spans="1:10">
      <c r="A10" s="43"/>
      <c r="B10" s="46"/>
      <c r="C10" s="46"/>
      <c r="D10" s="46"/>
      <c r="E10" s="46"/>
      <c r="F10" s="46"/>
      <c r="G10" s="47"/>
      <c r="H10" s="47"/>
      <c r="I10" s="47"/>
      <c r="J10" s="51"/>
    </row>
    <row r="11" ht="22.95" customHeight="1" spans="1:10">
      <c r="A11" s="43"/>
      <c r="B11" s="46"/>
      <c r="C11" s="46"/>
      <c r="D11" s="46"/>
      <c r="E11" s="46"/>
      <c r="F11" s="46"/>
      <c r="G11" s="47"/>
      <c r="H11" s="47"/>
      <c r="I11" s="47"/>
      <c r="J11" s="51"/>
    </row>
    <row r="12" ht="22.95" customHeight="1" spans="1:10">
      <c r="A12" s="43"/>
      <c r="B12" s="46"/>
      <c r="C12" s="46"/>
      <c r="D12" s="46"/>
      <c r="E12" s="46"/>
      <c r="F12" s="46"/>
      <c r="G12" s="47"/>
      <c r="H12" s="47"/>
      <c r="I12" s="47"/>
      <c r="J12" s="51"/>
    </row>
    <row r="13" ht="22.95" customHeight="1" spans="1:10">
      <c r="A13" s="43"/>
      <c r="B13" s="46"/>
      <c r="C13" s="46"/>
      <c r="D13" s="46"/>
      <c r="E13" s="46"/>
      <c r="F13" s="46"/>
      <c r="G13" s="47"/>
      <c r="H13" s="47"/>
      <c r="I13" s="47"/>
      <c r="J13" s="51"/>
    </row>
    <row r="14" ht="22.95" customHeight="1" spans="1:10">
      <c r="A14" s="43"/>
      <c r="B14" s="46"/>
      <c r="C14" s="46"/>
      <c r="D14" s="46"/>
      <c r="E14" s="46"/>
      <c r="F14" s="46"/>
      <c r="G14" s="47"/>
      <c r="H14" s="47"/>
      <c r="I14" s="47"/>
      <c r="J14" s="51"/>
    </row>
    <row r="15" ht="22.95" customHeight="1" spans="1:10">
      <c r="A15" s="43"/>
      <c r="B15" s="46"/>
      <c r="C15" s="46"/>
      <c r="D15" s="46"/>
      <c r="E15" s="46"/>
      <c r="F15" s="46"/>
      <c r="G15" s="47"/>
      <c r="H15" s="47"/>
      <c r="I15" s="47"/>
      <c r="J15" s="51"/>
    </row>
    <row r="16" ht="22.95" customHeight="1" spans="1:10">
      <c r="A16" s="43"/>
      <c r="B16" s="46"/>
      <c r="C16" s="46"/>
      <c r="D16" s="46"/>
      <c r="E16" s="46"/>
      <c r="F16" s="46" t="s">
        <v>24</v>
      </c>
      <c r="G16" s="47"/>
      <c r="H16" s="47"/>
      <c r="I16" s="47"/>
      <c r="J16" s="51"/>
    </row>
    <row r="17" ht="22.95" customHeight="1" spans="1:10">
      <c r="A17" s="43"/>
      <c r="B17" s="46"/>
      <c r="C17" s="46"/>
      <c r="D17" s="46"/>
      <c r="E17" s="46"/>
      <c r="F17" s="46" t="s">
        <v>104</v>
      </c>
      <c r="G17" s="47"/>
      <c r="H17" s="47"/>
      <c r="I17" s="47"/>
      <c r="J17" s="52"/>
    </row>
    <row r="18" spans="2:2">
      <c r="B18" t="s">
        <v>216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28" workbookViewId="0">
      <selection activeCell="O8" sqref="O8"/>
    </sheetView>
  </sheetViews>
  <sheetFormatPr defaultColWidth="9" defaultRowHeight="13.5"/>
  <cols>
    <col min="1" max="1" width="9" style="14"/>
    <col min="2" max="2" width="12.2166666666667" style="16" customWidth="1"/>
    <col min="3" max="3" width="9" style="14"/>
    <col min="4" max="4" width="10.2166666666667" style="2" customWidth="1"/>
    <col min="5" max="5" width="12.6666666666667" style="2" customWidth="1"/>
    <col min="6" max="6" width="17.4416666666667" style="2" customWidth="1"/>
    <col min="7" max="7" width="21" style="14" customWidth="1"/>
    <col min="8" max="8" width="10.4416666666667" style="14" customWidth="1"/>
    <col min="9" max="9" width="9.88333333333333" style="14" customWidth="1"/>
    <col min="10" max="10" width="9.66666666666667" style="14" customWidth="1"/>
    <col min="11" max="11" width="9.44166666666667" style="14" customWidth="1"/>
    <col min="12" max="12" width="9.775" style="14" customWidth="1"/>
    <col min="13" max="16384" width="9" style="2"/>
  </cols>
  <sheetData>
    <row r="1" ht="24.9" customHeight="1" spans="1:1">
      <c r="A1" s="17" t="s">
        <v>217</v>
      </c>
    </row>
    <row r="2" ht="19.5" spans="1:12">
      <c r="A2" s="18" t="s">
        <v>218</v>
      </c>
      <c r="B2" s="19"/>
      <c r="C2" s="18"/>
      <c r="D2" s="19"/>
      <c r="E2" s="19"/>
      <c r="F2" s="19"/>
      <c r="G2" s="18"/>
      <c r="H2" s="18"/>
      <c r="I2" s="18"/>
      <c r="J2" s="18"/>
      <c r="K2" s="18"/>
      <c r="L2" s="18"/>
    </row>
    <row r="3" spans="1:12">
      <c r="A3" s="20"/>
      <c r="B3" s="21"/>
      <c r="C3" s="20"/>
      <c r="D3" s="21"/>
      <c r="E3" s="21"/>
      <c r="F3" s="21"/>
      <c r="G3" s="20"/>
      <c r="H3" s="20"/>
      <c r="I3" s="20"/>
      <c r="J3" s="34" t="s">
        <v>7</v>
      </c>
      <c r="K3" s="34"/>
      <c r="L3" s="34"/>
    </row>
    <row r="4" ht="24.9" customHeight="1" spans="1:12">
      <c r="A4" s="22" t="s">
        <v>219</v>
      </c>
      <c r="B4" s="22" t="s">
        <v>220</v>
      </c>
      <c r="C4" s="22" t="s">
        <v>11</v>
      </c>
      <c r="D4" s="23" t="s">
        <v>221</v>
      </c>
      <c r="E4" s="22" t="s">
        <v>222</v>
      </c>
      <c r="F4" s="22" t="s">
        <v>223</v>
      </c>
      <c r="G4" s="22" t="s">
        <v>224</v>
      </c>
      <c r="H4" s="22" t="s">
        <v>225</v>
      </c>
      <c r="I4" s="22" t="s">
        <v>226</v>
      </c>
      <c r="J4" s="22" t="s">
        <v>227</v>
      </c>
      <c r="K4" s="22" t="s">
        <v>228</v>
      </c>
      <c r="L4" s="22" t="s">
        <v>229</v>
      </c>
    </row>
    <row r="5" ht="24.9" customHeight="1" spans="1:12">
      <c r="A5" s="24" t="s">
        <v>230</v>
      </c>
      <c r="B5" s="25" t="s">
        <v>231</v>
      </c>
      <c r="C5" s="26" t="s">
        <v>232</v>
      </c>
      <c r="D5" s="27" t="s">
        <v>233</v>
      </c>
      <c r="E5" s="28" t="s">
        <v>234</v>
      </c>
      <c r="F5" s="28" t="s">
        <v>235</v>
      </c>
      <c r="G5" s="29" t="s">
        <v>236</v>
      </c>
      <c r="H5" s="24" t="s">
        <v>237</v>
      </c>
      <c r="I5" s="24">
        <v>2</v>
      </c>
      <c r="J5" s="24" t="s">
        <v>238</v>
      </c>
      <c r="K5" s="24">
        <v>5</v>
      </c>
      <c r="L5" s="24" t="s">
        <v>239</v>
      </c>
    </row>
    <row r="6" ht="24.9" customHeight="1" spans="1:12">
      <c r="A6" s="24"/>
      <c r="B6" s="25"/>
      <c r="C6" s="26"/>
      <c r="D6" s="27"/>
      <c r="E6" s="28" t="s">
        <v>234</v>
      </c>
      <c r="F6" s="28" t="s">
        <v>235</v>
      </c>
      <c r="G6" s="29" t="s">
        <v>240</v>
      </c>
      <c r="H6" s="24" t="s">
        <v>241</v>
      </c>
      <c r="I6" s="24">
        <v>12</v>
      </c>
      <c r="J6" s="24" t="s">
        <v>242</v>
      </c>
      <c r="K6" s="24">
        <v>5</v>
      </c>
      <c r="L6" s="24" t="s">
        <v>239</v>
      </c>
    </row>
    <row r="7" ht="24.9" customHeight="1" spans="1:12">
      <c r="A7" s="24"/>
      <c r="B7" s="25"/>
      <c r="C7" s="26"/>
      <c r="D7" s="27"/>
      <c r="E7" s="28" t="s">
        <v>234</v>
      </c>
      <c r="F7" s="28" t="s">
        <v>235</v>
      </c>
      <c r="G7" s="29" t="s">
        <v>243</v>
      </c>
      <c r="H7" s="24" t="s">
        <v>237</v>
      </c>
      <c r="I7" s="24">
        <v>1</v>
      </c>
      <c r="J7" s="24" t="s">
        <v>238</v>
      </c>
      <c r="K7" s="24">
        <v>5</v>
      </c>
      <c r="L7" s="24" t="s">
        <v>239</v>
      </c>
    </row>
    <row r="8" ht="24.9" customHeight="1" spans="1:12">
      <c r="A8" s="24"/>
      <c r="B8" s="25"/>
      <c r="C8" s="26"/>
      <c r="D8" s="27"/>
      <c r="E8" s="28" t="s">
        <v>234</v>
      </c>
      <c r="F8" s="28" t="s">
        <v>244</v>
      </c>
      <c r="G8" s="29" t="s">
        <v>245</v>
      </c>
      <c r="H8" s="24" t="s">
        <v>246</v>
      </c>
      <c r="I8" s="24" t="s">
        <v>247</v>
      </c>
      <c r="J8" s="24" t="s">
        <v>248</v>
      </c>
      <c r="K8" s="24">
        <v>5</v>
      </c>
      <c r="L8" s="24" t="s">
        <v>239</v>
      </c>
    </row>
    <row r="9" ht="24.9" customHeight="1" spans="1:12">
      <c r="A9" s="24"/>
      <c r="B9" s="25"/>
      <c r="C9" s="26"/>
      <c r="D9" s="27"/>
      <c r="E9" s="28" t="s">
        <v>234</v>
      </c>
      <c r="F9" s="28" t="s">
        <v>244</v>
      </c>
      <c r="G9" s="29" t="s">
        <v>249</v>
      </c>
      <c r="H9" s="24" t="s">
        <v>246</v>
      </c>
      <c r="I9" s="24" t="s">
        <v>247</v>
      </c>
      <c r="J9" s="24" t="s">
        <v>248</v>
      </c>
      <c r="K9" s="24">
        <v>5</v>
      </c>
      <c r="L9" s="24" t="s">
        <v>239</v>
      </c>
    </row>
    <row r="10" ht="24.9" customHeight="1" spans="1:12">
      <c r="A10" s="24"/>
      <c r="B10" s="25"/>
      <c r="C10" s="26"/>
      <c r="D10" s="27"/>
      <c r="E10" s="28" t="s">
        <v>234</v>
      </c>
      <c r="F10" s="28" t="s">
        <v>250</v>
      </c>
      <c r="G10" s="24" t="s">
        <v>251</v>
      </c>
      <c r="H10" s="24" t="s">
        <v>241</v>
      </c>
      <c r="I10" s="24">
        <v>1</v>
      </c>
      <c r="J10" s="24" t="s">
        <v>252</v>
      </c>
      <c r="K10" s="24">
        <v>5</v>
      </c>
      <c r="L10" s="24" t="s">
        <v>239</v>
      </c>
    </row>
    <row r="11" ht="24.9" customHeight="1" spans="1:12">
      <c r="A11" s="24"/>
      <c r="B11" s="25"/>
      <c r="C11" s="26"/>
      <c r="D11" s="27"/>
      <c r="E11" s="28" t="s">
        <v>234</v>
      </c>
      <c r="F11" s="28" t="s">
        <v>253</v>
      </c>
      <c r="G11" s="29" t="s">
        <v>254</v>
      </c>
      <c r="H11" s="24" t="s">
        <v>241</v>
      </c>
      <c r="I11" s="35" t="s">
        <v>255</v>
      </c>
      <c r="J11" s="24" t="s">
        <v>256</v>
      </c>
      <c r="K11" s="24">
        <v>15</v>
      </c>
      <c r="L11" s="24" t="s">
        <v>239</v>
      </c>
    </row>
    <row r="12" ht="24.9" customHeight="1" spans="1:12">
      <c r="A12" s="24"/>
      <c r="B12" s="25"/>
      <c r="C12" s="26"/>
      <c r="D12" s="27"/>
      <c r="E12" s="28" t="s">
        <v>234</v>
      </c>
      <c r="F12" s="28" t="s">
        <v>253</v>
      </c>
      <c r="G12" s="29" t="s">
        <v>257</v>
      </c>
      <c r="H12" s="24" t="s">
        <v>241</v>
      </c>
      <c r="I12" s="35" t="s">
        <v>258</v>
      </c>
      <c r="J12" s="24" t="s">
        <v>256</v>
      </c>
      <c r="K12" s="24">
        <v>10</v>
      </c>
      <c r="L12" s="24" t="s">
        <v>239</v>
      </c>
    </row>
    <row r="13" ht="24.9" customHeight="1" spans="1:12">
      <c r="A13" s="24"/>
      <c r="B13" s="25"/>
      <c r="C13" s="26"/>
      <c r="D13" s="27"/>
      <c r="E13" s="28" t="s">
        <v>234</v>
      </c>
      <c r="F13" s="28" t="s">
        <v>253</v>
      </c>
      <c r="G13" s="29" t="s">
        <v>259</v>
      </c>
      <c r="H13" s="24" t="s">
        <v>241</v>
      </c>
      <c r="I13" s="35" t="s">
        <v>260</v>
      </c>
      <c r="J13" s="24" t="s">
        <v>256</v>
      </c>
      <c r="K13" s="24">
        <v>10</v>
      </c>
      <c r="L13" s="24" t="s">
        <v>239</v>
      </c>
    </row>
    <row r="14" ht="24.9" customHeight="1" spans="1:12">
      <c r="A14" s="24"/>
      <c r="B14" s="25"/>
      <c r="C14" s="26"/>
      <c r="D14" s="27"/>
      <c r="E14" s="28" t="s">
        <v>234</v>
      </c>
      <c r="F14" s="28" t="s">
        <v>253</v>
      </c>
      <c r="G14" s="29" t="s">
        <v>261</v>
      </c>
      <c r="H14" s="24" t="s">
        <v>241</v>
      </c>
      <c r="I14" s="35" t="s">
        <v>260</v>
      </c>
      <c r="J14" s="24" t="s">
        <v>256</v>
      </c>
      <c r="K14" s="24">
        <v>10</v>
      </c>
      <c r="L14" s="24" t="s">
        <v>239</v>
      </c>
    </row>
    <row r="15" ht="24.9" customHeight="1" spans="1:12">
      <c r="A15" s="24"/>
      <c r="B15" s="25"/>
      <c r="C15" s="26"/>
      <c r="D15" s="27"/>
      <c r="E15" s="28" t="s">
        <v>234</v>
      </c>
      <c r="F15" s="28" t="s">
        <v>253</v>
      </c>
      <c r="G15" s="29" t="s">
        <v>262</v>
      </c>
      <c r="H15" s="24" t="s">
        <v>241</v>
      </c>
      <c r="I15" s="35" t="s">
        <v>263</v>
      </c>
      <c r="J15" s="24" t="s">
        <v>256</v>
      </c>
      <c r="K15" s="24">
        <v>5</v>
      </c>
      <c r="L15" s="24" t="s">
        <v>239</v>
      </c>
    </row>
    <row r="16" ht="24.9" customHeight="1" spans="1:12">
      <c r="A16" s="24"/>
      <c r="B16" s="25"/>
      <c r="C16" s="26"/>
      <c r="D16" s="27"/>
      <c r="E16" s="28" t="s">
        <v>264</v>
      </c>
      <c r="F16" s="28" t="s">
        <v>265</v>
      </c>
      <c r="G16" s="30" t="s">
        <v>266</v>
      </c>
      <c r="H16" s="24" t="s">
        <v>246</v>
      </c>
      <c r="I16" s="24" t="s">
        <v>247</v>
      </c>
      <c r="J16" s="24" t="s">
        <v>248</v>
      </c>
      <c r="K16" s="24">
        <v>5</v>
      </c>
      <c r="L16" s="24" t="s">
        <v>239</v>
      </c>
    </row>
    <row r="17" ht="24.9" customHeight="1" spans="1:12">
      <c r="A17" s="24"/>
      <c r="B17" s="25"/>
      <c r="C17" s="26"/>
      <c r="D17" s="27"/>
      <c r="E17" s="28" t="s">
        <v>264</v>
      </c>
      <c r="F17" s="28" t="s">
        <v>267</v>
      </c>
      <c r="G17" s="31" t="s">
        <v>268</v>
      </c>
      <c r="H17" s="24" t="s">
        <v>246</v>
      </c>
      <c r="I17" s="24" t="s">
        <v>247</v>
      </c>
      <c r="J17" s="24" t="s">
        <v>248</v>
      </c>
      <c r="K17" s="24">
        <v>5</v>
      </c>
      <c r="L17" s="24" t="s">
        <v>239</v>
      </c>
    </row>
    <row r="18" ht="24.9" customHeight="1" spans="1:12">
      <c r="A18" s="24"/>
      <c r="B18" s="25"/>
      <c r="C18" s="26"/>
      <c r="D18" s="27"/>
      <c r="E18" s="28" t="s">
        <v>269</v>
      </c>
      <c r="F18" s="28" t="s">
        <v>270</v>
      </c>
      <c r="G18" s="32" t="s">
        <v>271</v>
      </c>
      <c r="H18" s="24" t="s">
        <v>237</v>
      </c>
      <c r="I18" s="24">
        <v>95</v>
      </c>
      <c r="J18" s="24" t="s">
        <v>272</v>
      </c>
      <c r="K18" s="24">
        <v>10</v>
      </c>
      <c r="L18" s="24" t="s">
        <v>239</v>
      </c>
    </row>
    <row r="19" ht="24.9" customHeight="1" spans="1:12">
      <c r="A19" s="24" t="s">
        <v>230</v>
      </c>
      <c r="B19" s="25" t="s">
        <v>273</v>
      </c>
      <c r="C19" s="26" t="s">
        <v>232</v>
      </c>
      <c r="D19" s="27" t="s">
        <v>274</v>
      </c>
      <c r="E19" s="28" t="s">
        <v>234</v>
      </c>
      <c r="F19" s="28" t="s">
        <v>235</v>
      </c>
      <c r="G19" s="33" t="s">
        <v>275</v>
      </c>
      <c r="H19" s="24" t="s">
        <v>237</v>
      </c>
      <c r="I19" s="24">
        <v>95</v>
      </c>
      <c r="J19" s="24" t="s">
        <v>272</v>
      </c>
      <c r="K19" s="24">
        <v>10</v>
      </c>
      <c r="L19" s="24" t="s">
        <v>239</v>
      </c>
    </row>
    <row r="20" ht="24.9" customHeight="1" spans="1:12">
      <c r="A20" s="24"/>
      <c r="B20" s="25"/>
      <c r="C20" s="26"/>
      <c r="D20" s="27"/>
      <c r="E20" s="28" t="s">
        <v>234</v>
      </c>
      <c r="F20" s="28" t="s">
        <v>235</v>
      </c>
      <c r="G20" s="33" t="s">
        <v>276</v>
      </c>
      <c r="H20" s="24" t="s">
        <v>237</v>
      </c>
      <c r="I20" s="24">
        <v>30</v>
      </c>
      <c r="J20" s="24" t="s">
        <v>272</v>
      </c>
      <c r="K20" s="24">
        <v>5</v>
      </c>
      <c r="L20" s="24" t="s">
        <v>239</v>
      </c>
    </row>
    <row r="21" ht="24.9" customHeight="1" spans="1:12">
      <c r="A21" s="24"/>
      <c r="B21" s="25"/>
      <c r="C21" s="26"/>
      <c r="D21" s="27"/>
      <c r="E21" s="28" t="s">
        <v>234</v>
      </c>
      <c r="F21" s="28" t="s">
        <v>235</v>
      </c>
      <c r="G21" s="33" t="s">
        <v>277</v>
      </c>
      <c r="H21" s="24" t="s">
        <v>237</v>
      </c>
      <c r="I21" s="24">
        <v>90</v>
      </c>
      <c r="J21" s="24" t="s">
        <v>272</v>
      </c>
      <c r="K21" s="24">
        <v>10</v>
      </c>
      <c r="L21" s="24" t="s">
        <v>239</v>
      </c>
    </row>
    <row r="22" ht="24.9" customHeight="1" spans="1:12">
      <c r="A22" s="24"/>
      <c r="B22" s="25"/>
      <c r="C22" s="26"/>
      <c r="D22" s="27"/>
      <c r="E22" s="28" t="s">
        <v>234</v>
      </c>
      <c r="F22" s="28" t="s">
        <v>244</v>
      </c>
      <c r="G22" s="33" t="s">
        <v>278</v>
      </c>
      <c r="H22" s="24" t="s">
        <v>237</v>
      </c>
      <c r="I22" s="24">
        <v>94</v>
      </c>
      <c r="J22" s="24" t="s">
        <v>272</v>
      </c>
      <c r="K22" s="24">
        <v>10</v>
      </c>
      <c r="L22" s="24" t="s">
        <v>239</v>
      </c>
    </row>
    <row r="23" ht="24.9" customHeight="1" spans="1:12">
      <c r="A23" s="24"/>
      <c r="B23" s="25"/>
      <c r="C23" s="26"/>
      <c r="D23" s="27"/>
      <c r="E23" s="28" t="s">
        <v>234</v>
      </c>
      <c r="F23" s="28" t="s">
        <v>244</v>
      </c>
      <c r="G23" s="33" t="s">
        <v>279</v>
      </c>
      <c r="H23" s="24" t="s">
        <v>237</v>
      </c>
      <c r="I23" s="24">
        <v>90</v>
      </c>
      <c r="J23" s="24" t="s">
        <v>272</v>
      </c>
      <c r="K23" s="24">
        <v>10</v>
      </c>
      <c r="L23" s="24" t="s">
        <v>239</v>
      </c>
    </row>
    <row r="24" ht="24.9" customHeight="1" spans="1:12">
      <c r="A24" s="24"/>
      <c r="B24" s="25"/>
      <c r="C24" s="26"/>
      <c r="D24" s="27"/>
      <c r="E24" s="28" t="s">
        <v>234</v>
      </c>
      <c r="F24" s="28" t="s">
        <v>250</v>
      </c>
      <c r="G24" s="24" t="s">
        <v>251</v>
      </c>
      <c r="H24" s="24" t="s">
        <v>241</v>
      </c>
      <c r="I24" s="24">
        <v>1</v>
      </c>
      <c r="J24" s="24" t="s">
        <v>252</v>
      </c>
      <c r="K24" s="24">
        <v>5</v>
      </c>
      <c r="L24" s="24" t="s">
        <v>239</v>
      </c>
    </row>
    <row r="25" ht="24.9" customHeight="1" spans="1:12">
      <c r="A25" s="24"/>
      <c r="B25" s="25"/>
      <c r="C25" s="26"/>
      <c r="D25" s="27"/>
      <c r="E25" s="28" t="s">
        <v>234</v>
      </c>
      <c r="F25" s="28" t="s">
        <v>253</v>
      </c>
      <c r="G25" s="33" t="s">
        <v>280</v>
      </c>
      <c r="H25" s="24" t="s">
        <v>241</v>
      </c>
      <c r="I25" s="35" t="s">
        <v>281</v>
      </c>
      <c r="J25" s="24" t="s">
        <v>256</v>
      </c>
      <c r="K25" s="24">
        <v>20</v>
      </c>
      <c r="L25" s="24" t="s">
        <v>239</v>
      </c>
    </row>
    <row r="26" ht="24.9" customHeight="1" spans="1:12">
      <c r="A26" s="24"/>
      <c r="B26" s="25"/>
      <c r="C26" s="26"/>
      <c r="D26" s="27"/>
      <c r="E26" s="28" t="s">
        <v>264</v>
      </c>
      <c r="F26" s="28" t="s">
        <v>265</v>
      </c>
      <c r="G26" s="33" t="s">
        <v>282</v>
      </c>
      <c r="H26" s="24" t="s">
        <v>241</v>
      </c>
      <c r="I26" s="35" t="s">
        <v>283</v>
      </c>
      <c r="J26" s="24" t="s">
        <v>256</v>
      </c>
      <c r="K26" s="24">
        <v>10</v>
      </c>
      <c r="L26" s="24" t="s">
        <v>239</v>
      </c>
    </row>
    <row r="27" ht="24.9" customHeight="1" spans="1:12">
      <c r="A27" s="24"/>
      <c r="B27" s="25"/>
      <c r="C27" s="26"/>
      <c r="D27" s="27"/>
      <c r="E27" s="28" t="s">
        <v>264</v>
      </c>
      <c r="F27" s="28" t="s">
        <v>267</v>
      </c>
      <c r="G27" s="33" t="s">
        <v>284</v>
      </c>
      <c r="H27" s="24" t="s">
        <v>246</v>
      </c>
      <c r="I27" s="24" t="s">
        <v>247</v>
      </c>
      <c r="J27" s="24" t="s">
        <v>248</v>
      </c>
      <c r="K27" s="24">
        <v>5</v>
      </c>
      <c r="L27" s="24" t="s">
        <v>239</v>
      </c>
    </row>
    <row r="28" ht="24.9" customHeight="1" spans="1:12">
      <c r="A28" s="24"/>
      <c r="B28" s="25"/>
      <c r="C28" s="26"/>
      <c r="D28" s="27"/>
      <c r="E28" s="28" t="s">
        <v>264</v>
      </c>
      <c r="F28" s="28" t="s">
        <v>285</v>
      </c>
      <c r="G28" s="32" t="s">
        <v>286</v>
      </c>
      <c r="H28" s="24" t="s">
        <v>246</v>
      </c>
      <c r="I28" s="24" t="s">
        <v>247</v>
      </c>
      <c r="J28" s="24" t="s">
        <v>248</v>
      </c>
      <c r="K28" s="24">
        <v>5</v>
      </c>
      <c r="L28" s="24" t="s">
        <v>239</v>
      </c>
    </row>
    <row r="29" ht="55.05" customHeight="1" spans="1:12">
      <c r="A29" s="24"/>
      <c r="B29" s="25"/>
      <c r="C29" s="26"/>
      <c r="D29" s="27"/>
      <c r="E29" s="28" t="s">
        <v>269</v>
      </c>
      <c r="F29" s="28" t="s">
        <v>270</v>
      </c>
      <c r="G29" s="32" t="s">
        <v>271</v>
      </c>
      <c r="H29" s="24" t="s">
        <v>237</v>
      </c>
      <c r="I29" s="24">
        <v>90</v>
      </c>
      <c r="J29" s="24" t="s">
        <v>272</v>
      </c>
      <c r="K29" s="24">
        <v>10</v>
      </c>
      <c r="L29" s="24" t="s">
        <v>239</v>
      </c>
    </row>
  </sheetData>
  <mergeCells count="11">
    <mergeCell ref="A2:L2"/>
    <mergeCell ref="A3:D3"/>
    <mergeCell ref="J3:L3"/>
    <mergeCell ref="A5:A18"/>
    <mergeCell ref="A19:A29"/>
    <mergeCell ref="B5:B18"/>
    <mergeCell ref="B19:B29"/>
    <mergeCell ref="C5:C18"/>
    <mergeCell ref="C19:C29"/>
    <mergeCell ref="D5:D18"/>
    <mergeCell ref="D19:D29"/>
  </mergeCells>
  <dataValidations count="1">
    <dataValidation type="list" allowBlank="1" showInputMessage="1" showErrorMessage="1" sqref="L22 L5:L18 L19:L21 L23:L26 L27:L29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2"/>
  <sheetViews>
    <sheetView topLeftCell="A19" workbookViewId="0">
      <selection activeCell="I5" sqref="I5"/>
    </sheetView>
  </sheetViews>
  <sheetFormatPr defaultColWidth="10" defaultRowHeight="13.5"/>
  <cols>
    <col min="1" max="1" width="5.775" style="2" customWidth="1"/>
    <col min="2" max="2" width="10.6666666666667" style="2" customWidth="1"/>
    <col min="3" max="3" width="10.2166666666667" style="2" customWidth="1"/>
    <col min="4" max="4" width="11.6666666666667" style="2" customWidth="1"/>
    <col min="5" max="7" width="9.66666666666667" style="2" customWidth="1"/>
    <col min="8" max="8" width="43.775" style="2" customWidth="1"/>
    <col min="9" max="9" width="9.775" style="2" customWidth="1"/>
    <col min="10" max="16381" width="10" style="2"/>
  </cols>
  <sheetData>
    <row r="1" ht="24.9" customHeight="1" spans="1:1">
      <c r="A1" s="3" t="s">
        <v>287</v>
      </c>
    </row>
    <row r="2" ht="27" customHeight="1" spans="1:8">
      <c r="A2" s="4" t="s">
        <v>288</v>
      </c>
      <c r="B2" s="4"/>
      <c r="C2" s="4"/>
      <c r="D2" s="4"/>
      <c r="E2" s="4"/>
      <c r="F2" s="4"/>
      <c r="G2" s="4"/>
      <c r="H2" s="4"/>
    </row>
    <row r="3" ht="26.4" customHeight="1" spans="1:8">
      <c r="A3" s="5" t="s">
        <v>289</v>
      </c>
      <c r="B3" s="5"/>
      <c r="C3" s="5"/>
      <c r="D3" s="5"/>
      <c r="E3" s="5"/>
      <c r="F3" s="5"/>
      <c r="G3" s="5"/>
      <c r="H3" s="5"/>
    </row>
    <row r="4" ht="26.4" customHeight="1" spans="1:8">
      <c r="A4" s="6" t="s">
        <v>290</v>
      </c>
      <c r="B4" s="6"/>
      <c r="C4" s="6"/>
      <c r="D4" s="6" t="s">
        <v>0</v>
      </c>
      <c r="E4" s="6"/>
      <c r="F4" s="6"/>
      <c r="G4" s="6"/>
      <c r="H4" s="6"/>
    </row>
    <row r="5" ht="26.4" customHeight="1" spans="1:8">
      <c r="A5" s="6" t="s">
        <v>291</v>
      </c>
      <c r="B5" s="6" t="s">
        <v>292</v>
      </c>
      <c r="C5" s="6"/>
      <c r="D5" s="6" t="s">
        <v>293</v>
      </c>
      <c r="E5" s="6"/>
      <c r="F5" s="6"/>
      <c r="G5" s="6"/>
      <c r="H5" s="6"/>
    </row>
    <row r="6" ht="37.05" customHeight="1" spans="1:8">
      <c r="A6" s="6"/>
      <c r="B6" s="7" t="s">
        <v>294</v>
      </c>
      <c r="C6" s="7"/>
      <c r="D6" s="7" t="s">
        <v>295</v>
      </c>
      <c r="E6" s="7"/>
      <c r="F6" s="7"/>
      <c r="G6" s="7"/>
      <c r="H6" s="7"/>
    </row>
    <row r="7" ht="37.05" customHeight="1" spans="1:8">
      <c r="A7" s="6"/>
      <c r="B7" s="7" t="s">
        <v>296</v>
      </c>
      <c r="C7" s="7"/>
      <c r="D7" s="7" t="s">
        <v>297</v>
      </c>
      <c r="E7" s="7"/>
      <c r="F7" s="7"/>
      <c r="G7" s="7"/>
      <c r="H7" s="7"/>
    </row>
    <row r="8" ht="37.05" customHeight="1" spans="1:8">
      <c r="A8" s="6"/>
      <c r="B8" s="7" t="s">
        <v>298</v>
      </c>
      <c r="C8" s="7"/>
      <c r="D8" s="7" t="s">
        <v>299</v>
      </c>
      <c r="E8" s="7"/>
      <c r="F8" s="7"/>
      <c r="G8" s="7"/>
      <c r="H8" s="7"/>
    </row>
    <row r="9" ht="37.05" customHeight="1" spans="1:8">
      <c r="A9" s="6"/>
      <c r="B9" s="7" t="s">
        <v>300</v>
      </c>
      <c r="C9" s="7"/>
      <c r="D9" s="7" t="s">
        <v>301</v>
      </c>
      <c r="E9" s="7"/>
      <c r="F9" s="7"/>
      <c r="G9" s="7"/>
      <c r="H9" s="7"/>
    </row>
    <row r="10" ht="37.05" customHeight="1" spans="1:8">
      <c r="A10" s="6"/>
      <c r="B10" s="7" t="s">
        <v>302</v>
      </c>
      <c r="C10" s="7"/>
      <c r="D10" s="7" t="s">
        <v>303</v>
      </c>
      <c r="E10" s="7"/>
      <c r="F10" s="7"/>
      <c r="G10" s="7"/>
      <c r="H10" s="7"/>
    </row>
    <row r="11" ht="26.4" customHeight="1" spans="1:8">
      <c r="A11" s="6"/>
      <c r="B11" s="6" t="s">
        <v>304</v>
      </c>
      <c r="C11" s="6"/>
      <c r="D11" s="6"/>
      <c r="E11" s="6"/>
      <c r="F11" s="6" t="s">
        <v>305</v>
      </c>
      <c r="G11" s="6" t="s">
        <v>306</v>
      </c>
      <c r="H11" s="6" t="s">
        <v>307</v>
      </c>
    </row>
    <row r="12" ht="26.4" customHeight="1" spans="1:8">
      <c r="A12" s="6"/>
      <c r="B12" s="6"/>
      <c r="C12" s="6"/>
      <c r="D12" s="6"/>
      <c r="E12" s="6"/>
      <c r="F12" s="8">
        <v>518.12</v>
      </c>
      <c r="G12" s="8">
        <v>518.12</v>
      </c>
      <c r="H12" s="8">
        <v>0</v>
      </c>
    </row>
    <row r="13" ht="26.4" customHeight="1" spans="1:8">
      <c r="A13" s="9" t="s">
        <v>308</v>
      </c>
      <c r="B13" s="10"/>
      <c r="C13" s="10"/>
      <c r="D13" s="10"/>
      <c r="E13" s="10"/>
      <c r="F13" s="10"/>
      <c r="G13" s="10"/>
      <c r="H13" s="10"/>
    </row>
    <row r="14" ht="26.4" customHeight="1" spans="1:8">
      <c r="A14" s="11" t="s">
        <v>309</v>
      </c>
      <c r="B14" s="11" t="s">
        <v>222</v>
      </c>
      <c r="C14" s="11" t="s">
        <v>223</v>
      </c>
      <c r="D14" s="11"/>
      <c r="E14" s="11" t="s">
        <v>224</v>
      </c>
      <c r="F14" s="11"/>
      <c r="G14" s="11" t="s">
        <v>310</v>
      </c>
      <c r="H14" s="11"/>
    </row>
    <row r="15" s="1" customFormat="1" ht="37.95" customHeight="1" spans="1:16381">
      <c r="A15" s="11"/>
      <c r="B15" s="11" t="s">
        <v>234</v>
      </c>
      <c r="C15" s="11" t="s">
        <v>235</v>
      </c>
      <c r="D15" s="11"/>
      <c r="E15" s="11" t="s">
        <v>77</v>
      </c>
      <c r="F15" s="11"/>
      <c r="G15" s="12" t="s">
        <v>311</v>
      </c>
      <c r="H15" s="12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  <c r="XCJ15" s="14"/>
      <c r="XCK15" s="14"/>
      <c r="XCL15" s="14"/>
      <c r="XCM15" s="14"/>
      <c r="XCN15" s="14"/>
      <c r="XCO15" s="14"/>
      <c r="XCP15" s="14"/>
      <c r="XCQ15" s="14"/>
      <c r="XCR15" s="14"/>
      <c r="XCS15" s="14"/>
      <c r="XCT15" s="14"/>
      <c r="XCU15" s="14"/>
      <c r="XCV15" s="14"/>
      <c r="XCW15" s="14"/>
      <c r="XCX15" s="14"/>
      <c r="XCY15" s="14"/>
      <c r="XCZ15" s="14"/>
      <c r="XDA15" s="14"/>
      <c r="XDB15" s="14"/>
      <c r="XDC15" s="14"/>
      <c r="XDD15" s="14"/>
      <c r="XDE15" s="14"/>
      <c r="XDF15" s="14"/>
      <c r="XDG15" s="14"/>
      <c r="XDH15" s="14"/>
      <c r="XDI15" s="14"/>
      <c r="XDJ15" s="14"/>
      <c r="XDK15" s="14"/>
      <c r="XDL15" s="14"/>
      <c r="XDM15" s="14"/>
      <c r="XDN15" s="14"/>
      <c r="XDO15" s="14"/>
      <c r="XDP15" s="14"/>
      <c r="XDQ15" s="14"/>
      <c r="XDR15" s="14"/>
      <c r="XDS15" s="14"/>
      <c r="XDT15" s="14"/>
      <c r="XDU15" s="14"/>
      <c r="XDV15" s="14"/>
      <c r="XDW15" s="14"/>
      <c r="XDX15" s="14"/>
      <c r="XDY15" s="14"/>
      <c r="XDZ15" s="14"/>
      <c r="XEA15" s="14"/>
      <c r="XEB15" s="14"/>
      <c r="XEC15" s="14"/>
      <c r="XED15" s="14"/>
      <c r="XEE15" s="14"/>
      <c r="XEF15" s="14"/>
      <c r="XEG15" s="14"/>
      <c r="XEH15" s="14"/>
      <c r="XEI15" s="14"/>
      <c r="XEJ15" s="14"/>
      <c r="XEK15" s="14"/>
      <c r="XEL15" s="14"/>
      <c r="XEM15" s="14"/>
      <c r="XEN15" s="14"/>
      <c r="XEO15" s="14"/>
      <c r="XEP15" s="14"/>
      <c r="XEQ15" s="14"/>
      <c r="XER15" s="14"/>
      <c r="XES15" s="14"/>
      <c r="XET15" s="14"/>
      <c r="XEU15" s="14"/>
      <c r="XEV15" s="14"/>
      <c r="XEW15" s="14"/>
      <c r="XEX15" s="14"/>
      <c r="XEY15" s="14"/>
      <c r="XEZ15" s="14"/>
      <c r="XFA15" s="14"/>
    </row>
    <row r="16" s="1" customFormat="1" ht="37.95" customHeight="1" spans="1:16381">
      <c r="A16" s="11"/>
      <c r="B16" s="11"/>
      <c r="C16" s="11"/>
      <c r="D16" s="11"/>
      <c r="E16" s="11" t="s">
        <v>312</v>
      </c>
      <c r="F16" s="11"/>
      <c r="G16" s="12" t="s">
        <v>313</v>
      </c>
      <c r="H16" s="1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  <c r="XCJ16" s="14"/>
      <c r="XCK16" s="14"/>
      <c r="XCL16" s="14"/>
      <c r="XCM16" s="14"/>
      <c r="XCN16" s="14"/>
      <c r="XCO16" s="14"/>
      <c r="XCP16" s="14"/>
      <c r="XCQ16" s="14"/>
      <c r="XCR16" s="14"/>
      <c r="XCS16" s="14"/>
      <c r="XCT16" s="14"/>
      <c r="XCU16" s="14"/>
      <c r="XCV16" s="14"/>
      <c r="XCW16" s="14"/>
      <c r="XCX16" s="14"/>
      <c r="XCY16" s="14"/>
      <c r="XCZ16" s="14"/>
      <c r="XDA16" s="14"/>
      <c r="XDB16" s="14"/>
      <c r="XDC16" s="14"/>
      <c r="XDD16" s="14"/>
      <c r="XDE16" s="14"/>
      <c r="XDF16" s="14"/>
      <c r="XDG16" s="14"/>
      <c r="XDH16" s="14"/>
      <c r="XDI16" s="14"/>
      <c r="XDJ16" s="14"/>
      <c r="XDK16" s="14"/>
      <c r="XDL16" s="14"/>
      <c r="XDM16" s="14"/>
      <c r="XDN16" s="14"/>
      <c r="XDO16" s="14"/>
      <c r="XDP16" s="14"/>
      <c r="XDQ16" s="14"/>
      <c r="XDR16" s="14"/>
      <c r="XDS16" s="14"/>
      <c r="XDT16" s="14"/>
      <c r="XDU16" s="14"/>
      <c r="XDV16" s="14"/>
      <c r="XDW16" s="14"/>
      <c r="XDX16" s="14"/>
      <c r="XDY16" s="14"/>
      <c r="XDZ16" s="14"/>
      <c r="XEA16" s="14"/>
      <c r="XEB16" s="14"/>
      <c r="XEC16" s="14"/>
      <c r="XED16" s="14"/>
      <c r="XEE16" s="14"/>
      <c r="XEF16" s="14"/>
      <c r="XEG16" s="14"/>
      <c r="XEH16" s="14"/>
      <c r="XEI16" s="14"/>
      <c r="XEJ16" s="14"/>
      <c r="XEK16" s="14"/>
      <c r="XEL16" s="14"/>
      <c r="XEM16" s="14"/>
      <c r="XEN16" s="14"/>
      <c r="XEO16" s="14"/>
      <c r="XEP16" s="14"/>
      <c r="XEQ16" s="14"/>
      <c r="XER16" s="14"/>
      <c r="XES16" s="14"/>
      <c r="XET16" s="14"/>
      <c r="XEU16" s="14"/>
      <c r="XEV16" s="14"/>
      <c r="XEW16" s="14"/>
      <c r="XEX16" s="14"/>
      <c r="XEY16" s="14"/>
      <c r="XEZ16" s="14"/>
      <c r="XFA16" s="14"/>
    </row>
    <row r="17" s="1" customFormat="1" ht="37.95" customHeight="1" spans="1:16381">
      <c r="A17" s="11"/>
      <c r="B17" s="11"/>
      <c r="C17" s="11" t="s">
        <v>244</v>
      </c>
      <c r="D17" s="11"/>
      <c r="E17" s="12" t="s">
        <v>314</v>
      </c>
      <c r="F17" s="12"/>
      <c r="G17" s="12" t="s">
        <v>315</v>
      </c>
      <c r="H17" s="1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  <c r="XDH17" s="14"/>
      <c r="XDI17" s="14"/>
      <c r="XDJ17" s="14"/>
      <c r="XDK17" s="14"/>
      <c r="XDL17" s="14"/>
      <c r="XDM17" s="14"/>
      <c r="XDN17" s="14"/>
      <c r="XDO17" s="14"/>
      <c r="XDP17" s="14"/>
      <c r="XDQ17" s="14"/>
      <c r="XDR17" s="14"/>
      <c r="XDS17" s="14"/>
      <c r="XDT17" s="14"/>
      <c r="XDU17" s="14"/>
      <c r="XDV17" s="14"/>
      <c r="XDW17" s="14"/>
      <c r="XDX17" s="14"/>
      <c r="XDY17" s="14"/>
      <c r="XDZ17" s="14"/>
      <c r="XEA17" s="14"/>
      <c r="XEB17" s="14"/>
      <c r="XEC17" s="14"/>
      <c r="XED17" s="14"/>
      <c r="XEE17" s="14"/>
      <c r="XEF17" s="14"/>
      <c r="XEG17" s="14"/>
      <c r="XEH17" s="14"/>
      <c r="XEI17" s="14"/>
      <c r="XEJ17" s="14"/>
      <c r="XEK17" s="14"/>
      <c r="XEL17" s="14"/>
      <c r="XEM17" s="14"/>
      <c r="XEN17" s="14"/>
      <c r="XEO17" s="14"/>
      <c r="XEP17" s="14"/>
      <c r="XEQ17" s="14"/>
      <c r="XER17" s="14"/>
      <c r="XES17" s="14"/>
      <c r="XET17" s="14"/>
      <c r="XEU17" s="14"/>
      <c r="XEV17" s="14"/>
      <c r="XEW17" s="14"/>
      <c r="XEX17" s="14"/>
      <c r="XEY17" s="14"/>
      <c r="XEZ17" s="14"/>
      <c r="XFA17" s="14"/>
    </row>
    <row r="18" s="1" customFormat="1" ht="37.95" customHeight="1" spans="1:16381">
      <c r="A18" s="11"/>
      <c r="B18" s="11"/>
      <c r="C18" s="11"/>
      <c r="D18" s="11"/>
      <c r="E18" s="12" t="s">
        <v>316</v>
      </c>
      <c r="F18" s="12"/>
      <c r="G18" s="12" t="s">
        <v>317</v>
      </c>
      <c r="H18" s="1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  <c r="XCJ18" s="14"/>
      <c r="XCK18" s="14"/>
      <c r="XCL18" s="14"/>
      <c r="XCM18" s="14"/>
      <c r="XCN18" s="14"/>
      <c r="XCO18" s="14"/>
      <c r="XCP18" s="14"/>
      <c r="XCQ18" s="14"/>
      <c r="XCR18" s="14"/>
      <c r="XCS18" s="14"/>
      <c r="XCT18" s="14"/>
      <c r="XCU18" s="14"/>
      <c r="XCV18" s="14"/>
      <c r="XCW18" s="14"/>
      <c r="XCX18" s="14"/>
      <c r="XCY18" s="14"/>
      <c r="XCZ18" s="14"/>
      <c r="XDA18" s="14"/>
      <c r="XDB18" s="14"/>
      <c r="XDC18" s="14"/>
      <c r="XDD18" s="14"/>
      <c r="XDE18" s="14"/>
      <c r="XDF18" s="14"/>
      <c r="XDG18" s="14"/>
      <c r="XDH18" s="14"/>
      <c r="XDI18" s="14"/>
      <c r="XDJ18" s="14"/>
      <c r="XDK18" s="14"/>
      <c r="XDL18" s="14"/>
      <c r="XDM18" s="14"/>
      <c r="XDN18" s="14"/>
      <c r="XDO18" s="14"/>
      <c r="XDP18" s="14"/>
      <c r="XDQ18" s="14"/>
      <c r="XDR18" s="14"/>
      <c r="XDS18" s="14"/>
      <c r="XDT18" s="14"/>
      <c r="XDU18" s="14"/>
      <c r="XDV18" s="14"/>
      <c r="XDW18" s="14"/>
      <c r="XDX18" s="14"/>
      <c r="XDY18" s="14"/>
      <c r="XDZ18" s="14"/>
      <c r="XEA18" s="14"/>
      <c r="XEB18" s="14"/>
      <c r="XEC18" s="14"/>
      <c r="XED18" s="14"/>
      <c r="XEE18" s="14"/>
      <c r="XEF18" s="14"/>
      <c r="XEG18" s="14"/>
      <c r="XEH18" s="14"/>
      <c r="XEI18" s="14"/>
      <c r="XEJ18" s="14"/>
      <c r="XEK18" s="14"/>
      <c r="XEL18" s="14"/>
      <c r="XEM18" s="14"/>
      <c r="XEN18" s="14"/>
      <c r="XEO18" s="14"/>
      <c r="XEP18" s="14"/>
      <c r="XEQ18" s="14"/>
      <c r="XER18" s="14"/>
      <c r="XES18" s="14"/>
      <c r="XET18" s="14"/>
      <c r="XEU18" s="14"/>
      <c r="XEV18" s="14"/>
      <c r="XEW18" s="14"/>
      <c r="XEX18" s="14"/>
      <c r="XEY18" s="14"/>
      <c r="XEZ18" s="14"/>
      <c r="XFA18" s="14"/>
    </row>
    <row r="19" s="1" customFormat="1" ht="37.95" customHeight="1" spans="1:16381">
      <c r="A19" s="11"/>
      <c r="B19" s="11"/>
      <c r="C19" s="11" t="s">
        <v>250</v>
      </c>
      <c r="D19" s="11"/>
      <c r="E19" s="11" t="s">
        <v>251</v>
      </c>
      <c r="F19" s="11"/>
      <c r="G19" s="11" t="s">
        <v>251</v>
      </c>
      <c r="H19" s="1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  <c r="XCJ19" s="14"/>
      <c r="XCK19" s="14"/>
      <c r="XCL19" s="14"/>
      <c r="XCM19" s="14"/>
      <c r="XCN19" s="14"/>
      <c r="XCO19" s="14"/>
      <c r="XCP19" s="14"/>
      <c r="XCQ19" s="14"/>
      <c r="XCR19" s="14"/>
      <c r="XCS19" s="14"/>
      <c r="XCT19" s="14"/>
      <c r="XCU19" s="14"/>
      <c r="XCV19" s="14"/>
      <c r="XCW19" s="14"/>
      <c r="XCX19" s="14"/>
      <c r="XCY19" s="14"/>
      <c r="XCZ19" s="14"/>
      <c r="XDA19" s="14"/>
      <c r="XDB19" s="14"/>
      <c r="XDC19" s="14"/>
      <c r="XDD19" s="14"/>
      <c r="XDE19" s="14"/>
      <c r="XDF19" s="14"/>
      <c r="XDG19" s="14"/>
      <c r="XDH19" s="14"/>
      <c r="XDI19" s="14"/>
      <c r="XDJ19" s="14"/>
      <c r="XDK19" s="14"/>
      <c r="XDL19" s="14"/>
      <c r="XDM19" s="14"/>
      <c r="XDN19" s="14"/>
      <c r="XDO19" s="14"/>
      <c r="XDP19" s="14"/>
      <c r="XDQ19" s="14"/>
      <c r="XDR19" s="14"/>
      <c r="XDS19" s="14"/>
      <c r="XDT19" s="14"/>
      <c r="XDU19" s="14"/>
      <c r="XDV19" s="14"/>
      <c r="XDW19" s="14"/>
      <c r="XDX19" s="14"/>
      <c r="XDY19" s="14"/>
      <c r="XDZ19" s="14"/>
      <c r="XEA19" s="14"/>
      <c r="XEB19" s="14"/>
      <c r="XEC19" s="14"/>
      <c r="XED19" s="14"/>
      <c r="XEE19" s="14"/>
      <c r="XEF19" s="14"/>
      <c r="XEG19" s="14"/>
      <c r="XEH19" s="14"/>
      <c r="XEI19" s="14"/>
      <c r="XEJ19" s="14"/>
      <c r="XEK19" s="14"/>
      <c r="XEL19" s="14"/>
      <c r="XEM19" s="14"/>
      <c r="XEN19" s="14"/>
      <c r="XEO19" s="14"/>
      <c r="XEP19" s="14"/>
      <c r="XEQ19" s="14"/>
      <c r="XER19" s="14"/>
      <c r="XES19" s="14"/>
      <c r="XET19" s="14"/>
      <c r="XEU19" s="14"/>
      <c r="XEV19" s="14"/>
      <c r="XEW19" s="14"/>
      <c r="XEX19" s="14"/>
      <c r="XEY19" s="14"/>
      <c r="XEZ19" s="14"/>
      <c r="XFA19" s="14"/>
    </row>
    <row r="20" s="1" customFormat="1" ht="37.95" customHeight="1" spans="1:16381">
      <c r="A20" s="11"/>
      <c r="B20" s="11"/>
      <c r="C20" s="11" t="s">
        <v>253</v>
      </c>
      <c r="D20" s="11"/>
      <c r="E20" s="11" t="s">
        <v>318</v>
      </c>
      <c r="F20" s="11"/>
      <c r="G20" s="12" t="s">
        <v>319</v>
      </c>
      <c r="H20" s="12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  <c r="XCJ20" s="14"/>
      <c r="XCK20" s="14"/>
      <c r="XCL20" s="14"/>
      <c r="XCM20" s="14"/>
      <c r="XCN20" s="14"/>
      <c r="XCO20" s="14"/>
      <c r="XCP20" s="14"/>
      <c r="XCQ20" s="14"/>
      <c r="XCR20" s="14"/>
      <c r="XCS20" s="14"/>
      <c r="XCT20" s="14"/>
      <c r="XCU20" s="14"/>
      <c r="XCV20" s="14"/>
      <c r="XCW20" s="14"/>
      <c r="XCX20" s="14"/>
      <c r="XCY20" s="14"/>
      <c r="XCZ20" s="14"/>
      <c r="XDA20" s="14"/>
      <c r="XDB20" s="14"/>
      <c r="XDC20" s="14"/>
      <c r="XDD20" s="14"/>
      <c r="XDE20" s="14"/>
      <c r="XDF20" s="14"/>
      <c r="XDG20" s="14"/>
      <c r="XDH20" s="14"/>
      <c r="XDI20" s="14"/>
      <c r="XDJ20" s="14"/>
      <c r="XDK20" s="14"/>
      <c r="XDL20" s="14"/>
      <c r="XDM20" s="14"/>
      <c r="XDN20" s="14"/>
      <c r="XDO20" s="14"/>
      <c r="XDP20" s="14"/>
      <c r="XDQ20" s="14"/>
      <c r="XDR20" s="14"/>
      <c r="XDS20" s="14"/>
      <c r="XDT20" s="14"/>
      <c r="XDU20" s="14"/>
      <c r="XDV20" s="14"/>
      <c r="XDW20" s="14"/>
      <c r="XDX20" s="14"/>
      <c r="XDY20" s="14"/>
      <c r="XDZ20" s="14"/>
      <c r="XEA20" s="14"/>
      <c r="XEB20" s="14"/>
      <c r="XEC20" s="14"/>
      <c r="XED20" s="14"/>
      <c r="XEE20" s="14"/>
      <c r="XEF20" s="14"/>
      <c r="XEG20" s="14"/>
      <c r="XEH20" s="14"/>
      <c r="XEI20" s="14"/>
      <c r="XEJ20" s="14"/>
      <c r="XEK20" s="14"/>
      <c r="XEL20" s="14"/>
      <c r="XEM20" s="14"/>
      <c r="XEN20" s="14"/>
      <c r="XEO20" s="14"/>
      <c r="XEP20" s="14"/>
      <c r="XEQ20" s="14"/>
      <c r="XER20" s="14"/>
      <c r="XES20" s="14"/>
      <c r="XET20" s="14"/>
      <c r="XEU20" s="14"/>
      <c r="XEV20" s="14"/>
      <c r="XEW20" s="14"/>
      <c r="XEX20" s="14"/>
      <c r="XEY20" s="14"/>
      <c r="XEZ20" s="14"/>
      <c r="XFA20" s="14"/>
    </row>
    <row r="21" s="1" customFormat="1" ht="37.95" customHeight="1" spans="1:16381">
      <c r="A21" s="11"/>
      <c r="B21" s="11"/>
      <c r="C21" s="11"/>
      <c r="D21" s="11"/>
      <c r="E21" s="11" t="s">
        <v>320</v>
      </c>
      <c r="F21" s="11"/>
      <c r="G21" s="12" t="s">
        <v>321</v>
      </c>
      <c r="H21" s="12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4"/>
    </row>
    <row r="22" s="1" customFormat="1" ht="37.95" customHeight="1" spans="1:16381">
      <c r="A22" s="11"/>
      <c r="B22" s="11"/>
      <c r="C22" s="11" t="s">
        <v>267</v>
      </c>
      <c r="D22" s="11"/>
      <c r="E22" s="11" t="s">
        <v>322</v>
      </c>
      <c r="F22" s="11"/>
      <c r="G22" s="11" t="s">
        <v>323</v>
      </c>
      <c r="H22" s="11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</row>
    <row r="23" s="1" customFormat="1" ht="37.95" customHeight="1" spans="1:16381">
      <c r="A23" s="11"/>
      <c r="B23" s="11"/>
      <c r="C23" s="11" t="s">
        <v>267</v>
      </c>
      <c r="D23" s="11"/>
      <c r="E23" s="11" t="s">
        <v>324</v>
      </c>
      <c r="F23" s="11"/>
      <c r="G23" s="11" t="s">
        <v>325</v>
      </c>
      <c r="H23" s="1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</row>
    <row r="24" s="1" customFormat="1" ht="37.95" customHeight="1" spans="1:16381">
      <c r="A24" s="11"/>
      <c r="B24" s="11" t="s">
        <v>269</v>
      </c>
      <c r="C24" s="11" t="s">
        <v>270</v>
      </c>
      <c r="D24" s="11"/>
      <c r="E24" s="11" t="s">
        <v>326</v>
      </c>
      <c r="F24" s="11"/>
      <c r="G24" s="11" t="s">
        <v>327</v>
      </c>
      <c r="H24" s="1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  <c r="XEO24" s="14"/>
      <c r="XEP24" s="14"/>
      <c r="XEQ24" s="14"/>
      <c r="XER24" s="14"/>
      <c r="XES24" s="14"/>
      <c r="XET24" s="14"/>
      <c r="XEU24" s="14"/>
      <c r="XEV24" s="14"/>
      <c r="XEW24" s="14"/>
      <c r="XEX24" s="14"/>
      <c r="XEY24" s="14"/>
      <c r="XEZ24" s="14"/>
      <c r="XFA24" s="14"/>
    </row>
    <row r="25" ht="16.35" customHeight="1" spans="1:2">
      <c r="A25" s="13"/>
      <c r="B25" s="13"/>
    </row>
    <row r="26" ht="16.35" customHeight="1" spans="1:1">
      <c r="A26" s="13"/>
    </row>
    <row r="27" ht="16.35" customHeight="1" spans="1:15">
      <c r="A27" s="13"/>
      <c r="O27" s="15"/>
    </row>
    <row r="28" ht="16.35" customHeight="1" spans="1:1">
      <c r="A28" s="13"/>
    </row>
    <row r="29" ht="16.35" customHeight="1" spans="1:8">
      <c r="A29" s="13"/>
      <c r="B29" s="13"/>
      <c r="C29" s="13"/>
      <c r="D29" s="13"/>
      <c r="E29" s="13"/>
      <c r="F29" s="13"/>
      <c r="G29" s="13"/>
      <c r="H29" s="13"/>
    </row>
    <row r="30" ht="16.35" customHeight="1" spans="1:8">
      <c r="A30" s="13"/>
      <c r="B30" s="13"/>
      <c r="C30" s="13"/>
      <c r="D30" s="13"/>
      <c r="E30" s="13"/>
      <c r="F30" s="13"/>
      <c r="G30" s="13"/>
      <c r="H30" s="13"/>
    </row>
    <row r="31" ht="16.35" customHeight="1" spans="1:8">
      <c r="A31" s="13"/>
      <c r="B31" s="13"/>
      <c r="C31" s="13"/>
      <c r="D31" s="13"/>
      <c r="E31" s="13"/>
      <c r="F31" s="13"/>
      <c r="G31" s="13"/>
      <c r="H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</sheetData>
  <mergeCells count="5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5:A12"/>
    <mergeCell ref="A14:A24"/>
    <mergeCell ref="B15:B21"/>
    <mergeCell ref="B22:B23"/>
    <mergeCell ref="C20:D21"/>
    <mergeCell ref="C15:D16"/>
    <mergeCell ref="C17:D18"/>
    <mergeCell ref="B11:E1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何以星辰不灭</cp:lastModifiedBy>
  <dcterms:created xsi:type="dcterms:W3CDTF">2022-03-04T19:28:00Z</dcterms:created>
  <dcterms:modified xsi:type="dcterms:W3CDTF">2023-10-06T05:57:34Z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C8060025087A4BD486ECEA8EA8FB39DB_13</vt:lpwstr>
  </property>
  <property fmtid="{D5CDD505-2E9C-101B-9397-08002B2CF9AE}" pid="4" name="KSOReadingLayout">
    <vt:bool>true</vt:bool>
  </property>
</Properties>
</file>