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7" hidden="1">'7'!$A$7:$I$28</definedName>
    <definedName name="_xlnm._FilterDatabase" localSheetId="3" hidden="1">'3'!$A$7:$L$19</definedName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<sst xmlns="http://schemas.openxmlformats.org/spreadsheetml/2006/main" count="327">
  <si>
    <t>攀枝花市西区清香坪街道办事处</t>
  </si>
  <si>
    <t>2022年部门预算公开表</t>
  </si>
  <si>
    <t>报送日期：   2022年5月17日</t>
  </si>
  <si>
    <t>表1</t>
  </si>
  <si>
    <t xml:space="preserve"> </t>
  </si>
  <si>
    <t>部门收支总表</t>
  </si>
  <si>
    <t>部门：攀枝花市西区清香坪街道办事处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</si>
  <si>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</si>
  <si>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</si>
  <si>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</si>
  <si>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</si>
  <si>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</si>
  <si>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</si>
  <si>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</si>
  <si>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</si>
  <si>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</si>
  <si>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</si>
  <si>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</si>
  <si>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</si>
  <si>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</si>
  <si>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</si>
  <si>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</si>
  <si>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</si>
  <si>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</si>
  <si>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</si>
  <si>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</si>
  <si>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</si>
  <si>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</si>
  <si>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</si>
  <si>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</si>
  <si>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</si>
  <si>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</si>
  <si>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</si>
  <si>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</si>
  <si>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</si>
  <si>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</si>
  <si>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</si>
  <si>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</si>
  <si>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</si>
  <si>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</si>
  <si>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</si>
  <si>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</si>
  <si>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</si>
  <si>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</si>
  <si>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</si>
  <si>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</si>
  <si>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</si>
  <si>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</si>
  <si>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</si>
  <si>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</si>
  <si>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</si>
  <si>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</si>
  <si>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</si>
  <si>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</si>
  <si>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</si>
  <si>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</si>
  <si>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</si>
  <si>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</si>
  <si>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</si>
  <si>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</si>
  <si>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</si>
  <si>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</si>
  <si>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</si>
  <si>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</si>
  <si>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</si>
  <si>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</si>
  <si>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</si>
  <si>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</si>
  <si>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</si>
  <si>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</si>
  <si>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</si>
  <si>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</si>
  <si>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</si>
  <si>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</si>
  <si>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</si>
  <si>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</si>
  <si>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</si>
  <si>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</si>
  <si>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</si>
  <si>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</si>
  <si>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</si>
  <si>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</si>
  <si>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</si>
  <si>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</si>
  <si>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</si>
  <si>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</si>
  <si>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</si>
  <si>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 xml:space="preserve">  行政运行</t>
  </si>
  <si>
    <t>02</t>
  </si>
  <si>
    <t xml:space="preserve">  一般行政管理事务</t>
  </si>
  <si>
    <t>50</t>
  </si>
  <si>
    <t xml:space="preserve">  事业运行</t>
  </si>
  <si>
    <t>05</t>
  </si>
  <si>
    <t xml:space="preserve">  行政单位离退休</t>
  </si>
  <si>
    <t xml:space="preserve">  事业单位医疗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</si>
  <si>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</si>
  <si>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</si>
  <si>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</si>
  <si>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</si>
  <si>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</si>
  <si>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其他行政事业单位医疗支出</t>
  </si>
  <si>
    <t xml:space="preserve">  住房公积金</t>
  </si>
  <si>
    <t>08</t>
  </si>
  <si>
    <t xml:space="preserve">  土地开发支出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</si>
  <si>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</si>
  <si>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</si>
  <si>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</si>
  <si>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</si>
  <si>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</si>
  <si>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</si>
  <si>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</si>
  <si>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</si>
  <si>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</si>
  <si>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</si>
  <si>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</si>
  <si>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</si>
  <si>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</si>
  <si>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</si>
  <si>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</si>
  <si>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</si>
  <si>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</si>
  <si>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</si>
  <si>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</si>
  <si>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</si>
  <si>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</si>
  <si>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</si>
  <si>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</si>
  <si>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t> 城乡社区支出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</si>
  <si>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</si>
  <si>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</si>
  <si>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</si>
  <si>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</si>
  <si>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</si>
  <si>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</si>
  <si>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</si>
  <si>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</si>
  <si>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</si>
  <si>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</si>
  <si>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</si>
  <si>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</si>
  <si>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</si>
  <si>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</si>
  <si>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</si>
  <si>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</si>
  <si>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</si>
  <si>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</si>
  <si>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</si>
  <si>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</si>
  <si>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</si>
  <si>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</si>
  <si>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</si>
  <si>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</si>
  <si>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</si>
  <si>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</si>
  <si>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</si>
  <si>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</si>
  <si>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</si>
  <si>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</si>
  <si>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</si>
  <si>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</si>
  <si>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</si>
  <si>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</si>
  <si>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</si>
  <si>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</si>
  <si>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</si>
  <si>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</si>
  <si>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</si>
  <si>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</si>
  <si>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</si>
  <si>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</si>
  <si>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</si>
  <si>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</si>
  <si>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</si>
  <si>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</si>
  <si>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</si>
  <si>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</si>
  <si>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</si>
  <si>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</si>
  <si>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</si>
  <si>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</si>
  <si>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</si>
  <si>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退休费</t>
  </si>
  <si>
    <t>医疗费补助</t>
  </si>
  <si>
    <t>表6</t>
  </si>
  <si>
    <t>一般公共预算支出预算表</t>
  </si>
  <si>
    <t>当年财政拨款安排</t>
  </si>
  <si>
    <t>行政运行</t>
  </si>
  <si>
    <t>一般行政管理事务</t>
  </si>
  <si>
    <t>事业运行</t>
  </si>
  <si>
    <t>行政单位离退休</t>
  </si>
  <si>
    <t>事业单位医疗</t>
  </si>
  <si>
    <t>机关事业单位基本养老保险缴费支出</t>
  </si>
  <si>
    <t>行政单位医疗</t>
  </si>
  <si>
    <t>公务员医疗补助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</si>
  <si>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</si>
  <si>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</si>
  <si>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</si>
  <si>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</si>
  <si>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</si>
  <si>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</si>
  <si>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</si>
  <si>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信访、综治维稳工作经费</t>
  </si>
  <si>
    <t>人大代表之家工作经费</t>
  </si>
  <si>
    <t>基层政权专项经费（含人民武装业务费）</t>
  </si>
  <si>
    <t>社会管理专项经费（含人民防空、安全生产等）</t>
  </si>
  <si>
    <t>“政协委员联络站”工作经费</t>
  </si>
  <si>
    <t>表9</t>
  </si>
  <si>
    <t>一般公共预算“三公”经费支出预算表</t>
  </si>
  <si>
    <t>单位编码</t>
  </si>
  <si>
    <t>当年财政拨款预算安排</t>
  </si>
  <si>
    <t>增减原因情况说明</t>
  </si>
  <si>
    <t>因公出国（境）
费用</t>
  </si>
  <si>
    <t>公务用车购置及运行费</t>
  </si>
  <si>
    <t>公务接待费</t>
  </si>
  <si>
    <t>公务用车购置费</t>
  </si>
  <si>
    <t>公务用车运行费</t>
  </si>
  <si>
    <t>公务用车运行维护费费</t>
  </si>
  <si>
    <t>与上年度持平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</si>
  <si>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</si>
  <si>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</si>
  <si>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</si>
  <si>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</si>
  <si>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</si>
  <si>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说明：清香坪街道办事处本级2022年没有使用政府性基金“三公”经费预算拨款安排的支出，本表无数据。</t>
  </si>
  <si>
    <t>表12</t>
  </si>
  <si>
    <t>国有资本经营预算支出预算表</t>
  </si>
  <si>
    <t>本年国有资本经营预算支出</t>
  </si>
  <si>
    <t>说明：清香坪街道办事处本级2022年没有使用国有资本经营预算拨款安排的支出，本表无数据。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</si>
  <si>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</si>
  <si>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</si>
  <si>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</si>
  <si>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</si>
  <si>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</si>
  <si>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</si>
  <si>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</si>
  <si>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</si>
  <si>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</si>
  <si>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</si>
  <si>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</si>
  <si>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</si>
  <si>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</si>
  <si>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提高在职工作人员的工作水平，稳控重点人员保障辖区安定。</t>
  </si>
  <si>
    <t>产出指标</t>
  </si>
  <si>
    <t>数量指标</t>
  </si>
  <si>
    <t>特殊疑难信访、维稳案件资金</t>
  </si>
  <si>
    <t>≧</t>
  </si>
  <si>
    <t>个</t>
  </si>
  <si>
    <t>正向指标</t>
  </si>
  <si>
    <t>质量指标</t>
  </si>
  <si>
    <t>提升工作管理水平</t>
  </si>
  <si>
    <t>定性</t>
  </si>
  <si>
    <t>优</t>
  </si>
  <si>
    <t>时效指标</t>
  </si>
  <si>
    <t>按全年计划推进</t>
  </si>
  <si>
    <t>成本指标</t>
  </si>
  <si>
    <t>全国“两会”专项稳控经费</t>
  </si>
  <si>
    <t>＝</t>
  </si>
  <si>
    <t>万元</t>
  </si>
  <si>
    <t>效益指标</t>
  </si>
  <si>
    <t>社会效益指标</t>
  </si>
  <si>
    <t>保障辖区社会和谐稳定</t>
  </si>
  <si>
    <t>好</t>
  </si>
  <si>
    <t>满意度指标</t>
  </si>
  <si>
    <t>服务对象满意度指标</t>
  </si>
  <si>
    <t>群众满意度</t>
  </si>
  <si>
    <t>%</t>
  </si>
  <si>
    <t>完善街道“人大代表之家”活动阵地基础设施维修维护及更新，做好人大代表换届选举后续工作，开展代表活动及学习培训工作。</t>
  </si>
  <si>
    <t>人大代表之家标准化打造；开展人大代表接待选民工作。</t>
  </si>
  <si>
    <t>联系选民的桥梁</t>
  </si>
  <si>
    <t>人大代表之家管理维护；开展代表活动及学习培训。</t>
  </si>
  <si>
    <t>为闭会期间人大代表履职提供平台</t>
  </si>
  <si>
    <t>通过专业、高效的服务，能为群众办实事、少跑路，完成民政相关工作。</t>
  </si>
  <si>
    <t>低保低收入；健康教育宣传；病媒生物防制；卫生大扫除。</t>
  </si>
  <si>
    <t>次</t>
  </si>
  <si>
    <t>提升工作管理水平、提高工作透明度</t>
  </si>
  <si>
    <t>低保低收入，民政工作，卫计。</t>
  </si>
  <si>
    <t>管理好社会事务</t>
  </si>
  <si>
    <t>经济与安全管理工作保障街道经济、安全、卫健等日常事务工作的开展。</t>
  </si>
  <si>
    <t>经济与安全管理工作，基层武装</t>
  </si>
  <si>
    <t>保障食品药品安全工作</t>
  </si>
  <si>
    <t>≡</t>
  </si>
  <si>
    <t>全面推进基层武装工作的开展</t>
  </si>
  <si>
    <t>政协委员联络站工作经费</t>
  </si>
  <si>
    <t>完善街道“政协委员联络站”活动阵地基础设施维修维护及更新。</t>
  </si>
  <si>
    <t>“政协联络站”标准化打造</t>
  </si>
  <si>
    <t>联系群众的桥梁</t>
  </si>
  <si>
    <t>政协委员联络站管理维护</t>
  </si>
  <si>
    <t>为委员履职提供平台</t>
  </si>
  <si>
    <t xml:space="preserve">
  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</si>
  <si>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</si>
  <si>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</si>
  <si>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</si>
  <si>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</si>
  <si>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</si>
  <si>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</si>
  <si>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</si>
  <si>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工薪资福利及单位正常运转经费</t>
  </si>
  <si>
    <t>保障员工薪资福利，确保全单位工作正常运转和有序开展</t>
  </si>
  <si>
    <t>项目</t>
  </si>
  <si>
    <t>完成5个项目工作</t>
  </si>
  <si>
    <t>年度部门整体支出预算</t>
  </si>
  <si>
    <t>资金总额</t>
  </si>
  <si>
    <t>财政拨款</t>
  </si>
  <si>
    <t>其他资金</t>
  </si>
  <si>
    <t>年度总体目标</t>
  </si>
  <si>
    <t xml:space="preserve">保障员工薪资福利，确保全单位工作正常运转和有序开展；完成项目工作。                                                                             </t>
  </si>
  <si>
    <t>年度绩效指标</t>
  </si>
  <si>
    <t>指标值
（包含数字及文字描述）</t>
  </si>
  <si>
    <t>保障员工薪资福利及单位正常运转经费</t>
  </si>
  <si>
    <t>保障全单位23名行政、事业人员正常薪资福利支出及单位正常运转经费。</t>
  </si>
  <si>
    <t>保障顺利完基层政权事业专项工作、社会管理专项经费（包含人民防空、安全生产等）等工作。</t>
  </si>
  <si>
    <t>按照合同约定，完成5个项目。</t>
  </si>
  <si>
    <t>确保基本正常开展</t>
  </si>
  <si>
    <t>人员经费正常发放，单位工作运转正常。</t>
  </si>
  <si>
    <t>通过协调、沟通，顺利完基层政权事业专项工作、社会管理专项经费（包含人民防空、安全生产等）等工作。</t>
  </si>
  <si>
    <t>。按相关管理办法及合同约定时效，按时完成评审任务。</t>
  </si>
  <si>
    <t>按工作计划进行</t>
  </si>
  <si>
    <t>2022年底完成。</t>
  </si>
  <si>
    <t>每月按进项目度开展工作</t>
  </si>
  <si>
    <t>每月按进度开展工作。</t>
  </si>
  <si>
    <t>基本支出合计383.32万元。（人员经费336.68万元、公用经费46.64万元）</t>
  </si>
  <si>
    <t>项目支出：信访、综治维稳工作、人大代表之家、基层政权专项、政协委员联络站费用。</t>
  </si>
  <si>
    <t>23万元</t>
  </si>
  <si>
    <t>项目经费</t>
  </si>
  <si>
    <t>提升群众满意度及提高办事率。</t>
  </si>
  <si>
    <t>5个项目涉及的服务人员满意度需达95%。</t>
  </si>
  <si>
    <t xml:space="preserve">
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</si>
</sst>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##0.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sz val="12"/>
      <color indexed="8"/>
      <name val="方正黑体简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3" fillId="23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5" borderId="1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44" fillId="14" borderId="21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26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6" xfId="49" applyNumberFormat="1" applyFont="1" applyFill="1" applyBorder="1" applyAlignment="1" applyProtection="1">
      <alignment vertical="center" wrapText="1"/>
    </xf>
    <xf numFmtId="0" fontId="10" fillId="0" borderId="4" xfId="50" applyNumberFormat="1" applyFont="1" applyFill="1" applyBorder="1" applyAlignment="1" applyProtection="1">
      <alignment vertical="center" wrapText="1"/>
    </xf>
    <xf numFmtId="0" fontId="10" fillId="0" borderId="4" xfId="51" applyNumberFormat="1" applyFont="1" applyFill="1" applyBorder="1" applyAlignment="1" applyProtection="1">
      <alignment vertical="center" wrapText="1"/>
    </xf>
    <xf numFmtId="49" fontId="10" fillId="0" borderId="4" xfId="49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/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vertical="center" wrapText="1"/>
    </xf>
    <xf numFmtId="49" fontId="15" fillId="0" borderId="4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76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6" fillId="0" borderId="7" xfId="0" applyFont="1" applyFill="1" applyBorder="1">
      <alignment vertical="center"/>
    </xf>
    <xf numFmtId="0" fontId="17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0" borderId="7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5" fillId="0" borderId="10" xfId="0" applyFont="1" applyFill="1" applyBorder="1">
      <alignment vertical="center"/>
    </xf>
    <xf numFmtId="0" fontId="19" fillId="0" borderId="1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3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E12" sqref="E12"/>
    </sheetView>
  </sheetViews>
  <sheetFormatPr defaultColWidth="9" defaultRowHeight="14.25"/>
  <cols>
    <col min="1" max="1" width="123.125" style="133" customWidth="1"/>
    <col min="2" max="16384" width="9" style="133"/>
  </cols>
  <sheetData>
    <row r="1" spans="1:1">
      <c r="A1" s="134"/>
    </row>
    <row r="2" ht="137.1" customHeight="1" spans="1:1">
      <c r="A2" s="134"/>
    </row>
    <row r="3" ht="137.1" customHeight="1" spans="1:1">
      <c r="A3" s="135" t="s">
        <v>0</v>
      </c>
    </row>
    <row r="4" ht="9" customHeight="1"/>
    <row r="5" ht="33" customHeight="1"/>
    <row r="6" ht="34.5" spans="1:1">
      <c r="A6" s="136" t="s">
        <v>1</v>
      </c>
    </row>
    <row r="11" ht="35.1" customHeight="1" spans="1:1">
      <c r="A11" s="13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3" activePane="bottomLeft" state="frozen"/>
      <selection/>
      <selection pane="bottomLeft" activeCell="J30" sqref="J30"/>
    </sheetView>
  </sheetViews>
  <sheetFormatPr defaultColWidth="10" defaultRowHeight="13.5" outlineLevelCol="5"/>
  <cols>
    <col min="1" max="1" width="1.5" style="61" customWidth="1"/>
    <col min="2" max="2" width="42.625" style="61" customWidth="1"/>
    <col min="3" max="3" width="16.625" style="61" customWidth="1"/>
    <col min="4" max="4" width="42.625" style="61" customWidth="1"/>
    <col min="5" max="5" width="16.625" style="61" customWidth="1"/>
    <col min="6" max="6" width="1.5" style="61" customWidth="1"/>
    <col min="7" max="11" width="9.75" style="61" customWidth="1"/>
    <col min="12" max="16384" width="10" style="61"/>
  </cols>
  <sheetData>
    <row r="1" s="104" customFormat="1" ht="24.95" customHeight="1" spans="1:6">
      <c r="A1" s="122"/>
      <c r="B1" s="2" t="s">
        <v>3</v>
      </c>
      <c r="D1" s="2"/>
      <c r="E1" s="2"/>
      <c r="F1" s="123" t="s">
        <v>4</v>
      </c>
    </row>
    <row r="2" ht="22.9" customHeight="1" spans="1:6">
      <c r="A2" s="105"/>
      <c r="B2" s="124" t="s">
        <v>5</v>
      </c>
      <c r="C2" s="124"/>
      <c r="D2" s="124"/>
      <c r="E2" s="124"/>
      <c r="F2" s="88"/>
    </row>
    <row r="3" ht="19.5" customHeight="1" spans="1:6">
      <c r="A3" s="105"/>
      <c r="B3" s="67" t="s">
        <v>6</v>
      </c>
      <c r="D3" s="14"/>
      <c r="E3" s="109" t="s">
        <v>7</v>
      </c>
      <c r="F3" s="88"/>
    </row>
    <row r="4" ht="26.1" customHeight="1" spans="1:6">
      <c r="A4" s="105"/>
      <c r="B4" s="40" t="s">
        <v>8</v>
      </c>
      <c r="C4" s="40"/>
      <c r="D4" s="40" t="s">
        <v>9</v>
      </c>
      <c r="E4" s="40"/>
      <c r="F4" s="88"/>
    </row>
    <row r="5" ht="26.1" customHeight="1" spans="1:6">
      <c r="A5" s="105"/>
      <c r="B5" s="40" t="s">
        <v>10</v>
      </c>
      <c r="C5" s="40" t="s">
        <v>11</v>
      </c>
      <c r="D5" s="40" t="s">
        <v>10</v>
      </c>
      <c r="E5" s="40" t="s">
        <v>11</v>
      </c>
      <c r="F5" s="88"/>
    </row>
    <row r="6" ht="26.1" customHeight="1" spans="1:6">
      <c r="A6" s="64"/>
      <c r="B6" s="45" t="s">
        <v>12</v>
      </c>
      <c r="C6" s="110">
        <v>386.32</v>
      </c>
      <c r="D6" s="45" t="s">
        <v>13</v>
      </c>
      <c r="E6" s="111">
        <v>301.71</v>
      </c>
      <c r="F6" s="72"/>
    </row>
    <row r="7" ht="26.1" customHeight="1" spans="1:6">
      <c r="A7" s="64"/>
      <c r="B7" s="45" t="s">
        <v>14</v>
      </c>
      <c r="C7" s="110">
        <v>20</v>
      </c>
      <c r="D7" s="45" t="s">
        <v>15</v>
      </c>
      <c r="E7" s="56">
        <v>0</v>
      </c>
      <c r="F7" s="72"/>
    </row>
    <row r="8" ht="26.1" customHeight="1" spans="1:6">
      <c r="A8" s="64"/>
      <c r="B8" s="45" t="s">
        <v>16</v>
      </c>
      <c r="C8" s="56">
        <v>0</v>
      </c>
      <c r="D8" s="45" t="s">
        <v>17</v>
      </c>
      <c r="E8" s="56">
        <v>0</v>
      </c>
      <c r="F8" s="72"/>
    </row>
    <row r="9" ht="26.1" customHeight="1" spans="1:6">
      <c r="A9" s="64"/>
      <c r="B9" s="45" t="s">
        <v>18</v>
      </c>
      <c r="C9" s="56">
        <v>0</v>
      </c>
      <c r="D9" s="45" t="s">
        <v>19</v>
      </c>
      <c r="E9" s="56">
        <v>0</v>
      </c>
      <c r="F9" s="72"/>
    </row>
    <row r="10" ht="26.1" customHeight="1" spans="1:6">
      <c r="A10" s="64"/>
      <c r="B10" s="45" t="s">
        <v>20</v>
      </c>
      <c r="C10" s="56">
        <v>0</v>
      </c>
      <c r="D10" s="45" t="s">
        <v>21</v>
      </c>
      <c r="E10" s="56">
        <v>0</v>
      </c>
      <c r="F10" s="72"/>
    </row>
    <row r="11" ht="26.1" customHeight="1" spans="1:6">
      <c r="A11" s="64"/>
      <c r="B11" s="45" t="s">
        <v>22</v>
      </c>
      <c r="C11" s="56">
        <v>0</v>
      </c>
      <c r="D11" s="45" t="s">
        <v>23</v>
      </c>
      <c r="E11" s="56">
        <v>0</v>
      </c>
      <c r="F11" s="72"/>
    </row>
    <row r="12" ht="26.1" customHeight="1" spans="1:6">
      <c r="A12" s="64"/>
      <c r="B12" s="45" t="s">
        <v>24</v>
      </c>
      <c r="C12" s="56"/>
      <c r="D12" s="45" t="s">
        <v>25</v>
      </c>
      <c r="E12" s="56">
        <v>0</v>
      </c>
      <c r="F12" s="72"/>
    </row>
    <row r="13" ht="26.1" customHeight="1" spans="1:6">
      <c r="A13" s="64"/>
      <c r="B13" s="45" t="s">
        <v>24</v>
      </c>
      <c r="C13" s="56"/>
      <c r="D13" s="45" t="s">
        <v>26</v>
      </c>
      <c r="E13" s="113">
        <v>29.75</v>
      </c>
      <c r="F13" s="72"/>
    </row>
    <row r="14" ht="26.1" customHeight="1" spans="1:6">
      <c r="A14" s="64"/>
      <c r="B14" s="45" t="s">
        <v>24</v>
      </c>
      <c r="C14" s="56"/>
      <c r="D14" s="45" t="s">
        <v>27</v>
      </c>
      <c r="E14" s="56">
        <v>0</v>
      </c>
      <c r="F14" s="72"/>
    </row>
    <row r="15" ht="26.1" customHeight="1" spans="1:6">
      <c r="A15" s="64"/>
      <c r="B15" s="45" t="s">
        <v>24</v>
      </c>
      <c r="C15" s="56"/>
      <c r="D15" s="45" t="s">
        <v>28</v>
      </c>
      <c r="E15" s="113">
        <v>21.47</v>
      </c>
      <c r="F15" s="72"/>
    </row>
    <row r="16" ht="26.1" customHeight="1" spans="1:6">
      <c r="A16" s="64"/>
      <c r="B16" s="45" t="s">
        <v>24</v>
      </c>
      <c r="C16" s="56"/>
      <c r="D16" s="45" t="s">
        <v>29</v>
      </c>
      <c r="E16" s="56">
        <v>0</v>
      </c>
      <c r="F16" s="72"/>
    </row>
    <row r="17" ht="26.1" customHeight="1" spans="1:6">
      <c r="A17" s="64"/>
      <c r="B17" s="45" t="s">
        <v>24</v>
      </c>
      <c r="C17" s="56"/>
      <c r="D17" s="45" t="s">
        <v>30</v>
      </c>
      <c r="E17" s="113">
        <v>20</v>
      </c>
      <c r="F17" s="72"/>
    </row>
    <row r="18" ht="26.1" customHeight="1" spans="1:6">
      <c r="A18" s="64"/>
      <c r="B18" s="45" t="s">
        <v>24</v>
      </c>
      <c r="C18" s="56"/>
      <c r="D18" s="45" t="s">
        <v>31</v>
      </c>
      <c r="E18" s="56">
        <v>0</v>
      </c>
      <c r="F18" s="72"/>
    </row>
    <row r="19" ht="26.1" customHeight="1" spans="1:6">
      <c r="A19" s="64"/>
      <c r="B19" s="45" t="s">
        <v>24</v>
      </c>
      <c r="C19" s="56"/>
      <c r="D19" s="45" t="s">
        <v>32</v>
      </c>
      <c r="E19" s="56">
        <v>0</v>
      </c>
      <c r="F19" s="72"/>
    </row>
    <row r="20" ht="26.1" customHeight="1" spans="1:6">
      <c r="A20" s="64"/>
      <c r="B20" s="45" t="s">
        <v>24</v>
      </c>
      <c r="C20" s="56"/>
      <c r="D20" s="45" t="s">
        <v>33</v>
      </c>
      <c r="E20" s="56">
        <v>0</v>
      </c>
      <c r="F20" s="72"/>
    </row>
    <row r="21" ht="26.1" customHeight="1" spans="1:6">
      <c r="A21" s="64"/>
      <c r="B21" s="45" t="s">
        <v>24</v>
      </c>
      <c r="C21" s="56"/>
      <c r="D21" s="45" t="s">
        <v>34</v>
      </c>
      <c r="E21" s="56">
        <v>0</v>
      </c>
      <c r="F21" s="72"/>
    </row>
    <row r="22" ht="26.1" customHeight="1" spans="1:6">
      <c r="A22" s="64"/>
      <c r="B22" s="45" t="s">
        <v>24</v>
      </c>
      <c r="C22" s="56"/>
      <c r="D22" s="45" t="s">
        <v>35</v>
      </c>
      <c r="E22" s="56">
        <v>0</v>
      </c>
      <c r="F22" s="72"/>
    </row>
    <row r="23" ht="26.1" customHeight="1" spans="1:6">
      <c r="A23" s="64"/>
      <c r="B23" s="45" t="s">
        <v>24</v>
      </c>
      <c r="C23" s="56"/>
      <c r="D23" s="45" t="s">
        <v>36</v>
      </c>
      <c r="E23" s="56">
        <v>0</v>
      </c>
      <c r="F23" s="72"/>
    </row>
    <row r="24" ht="26.1" customHeight="1" spans="1:6">
      <c r="A24" s="64"/>
      <c r="B24" s="45" t="s">
        <v>24</v>
      </c>
      <c r="C24" s="56"/>
      <c r="D24" s="45" t="s">
        <v>37</v>
      </c>
      <c r="E24" s="56">
        <v>0</v>
      </c>
      <c r="F24" s="72"/>
    </row>
    <row r="25" ht="26.1" customHeight="1" spans="1:6">
      <c r="A25" s="64"/>
      <c r="B25" s="45" t="s">
        <v>24</v>
      </c>
      <c r="C25" s="56"/>
      <c r="D25" s="45" t="s">
        <v>38</v>
      </c>
      <c r="E25" s="113">
        <v>33.39</v>
      </c>
      <c r="F25" s="72"/>
    </row>
    <row r="26" ht="26.1" customHeight="1" spans="1:6">
      <c r="A26" s="64"/>
      <c r="B26" s="45" t="s">
        <v>24</v>
      </c>
      <c r="C26" s="56"/>
      <c r="D26" s="45" t="s">
        <v>39</v>
      </c>
      <c r="E26" s="56">
        <v>0</v>
      </c>
      <c r="F26" s="72"/>
    </row>
    <row r="27" ht="26.1" customHeight="1" spans="1:6">
      <c r="A27" s="64"/>
      <c r="B27" s="45" t="s">
        <v>24</v>
      </c>
      <c r="C27" s="56"/>
      <c r="D27" s="45" t="s">
        <v>40</v>
      </c>
      <c r="E27" s="56">
        <v>0</v>
      </c>
      <c r="F27" s="72"/>
    </row>
    <row r="28" ht="26.1" customHeight="1" spans="1:6">
      <c r="A28" s="64"/>
      <c r="B28" s="45" t="s">
        <v>24</v>
      </c>
      <c r="C28" s="56"/>
      <c r="D28" s="45" t="s">
        <v>41</v>
      </c>
      <c r="E28" s="56">
        <v>0</v>
      </c>
      <c r="F28" s="72"/>
    </row>
    <row r="29" ht="26.1" customHeight="1" spans="1:6">
      <c r="A29" s="64"/>
      <c r="B29" s="45" t="s">
        <v>24</v>
      </c>
      <c r="C29" s="56"/>
      <c r="D29" s="45" t="s">
        <v>42</v>
      </c>
      <c r="E29" s="56">
        <v>0</v>
      </c>
      <c r="F29" s="72"/>
    </row>
    <row r="30" ht="26.1" customHeight="1" spans="1:6">
      <c r="A30" s="64"/>
      <c r="B30" s="45" t="s">
        <v>24</v>
      </c>
      <c r="C30" s="56"/>
      <c r="D30" s="45" t="s">
        <v>43</v>
      </c>
      <c r="E30" s="56">
        <v>0</v>
      </c>
      <c r="F30" s="72"/>
    </row>
    <row r="31" ht="26.1" customHeight="1" spans="1:6">
      <c r="A31" s="64"/>
      <c r="B31" s="45" t="s">
        <v>24</v>
      </c>
      <c r="C31" s="56"/>
      <c r="D31" s="45" t="s">
        <v>44</v>
      </c>
      <c r="E31" s="56">
        <v>0</v>
      </c>
      <c r="F31" s="72"/>
    </row>
    <row r="32" ht="26.1" customHeight="1" spans="1:6">
      <c r="A32" s="64"/>
      <c r="B32" s="45" t="s">
        <v>24</v>
      </c>
      <c r="C32" s="56"/>
      <c r="D32" s="45" t="s">
        <v>45</v>
      </c>
      <c r="E32" s="56">
        <v>0</v>
      </c>
      <c r="F32" s="72"/>
    </row>
    <row r="33" ht="26.1" customHeight="1" spans="1:6">
      <c r="A33" s="64"/>
      <c r="B33" s="45" t="s">
        <v>24</v>
      </c>
      <c r="C33" s="56"/>
      <c r="D33" s="45" t="s">
        <v>46</v>
      </c>
      <c r="E33" s="56">
        <v>0</v>
      </c>
      <c r="F33" s="72"/>
    </row>
    <row r="34" ht="26.1" customHeight="1" spans="1:6">
      <c r="A34" s="64"/>
      <c r="B34" s="45" t="s">
        <v>24</v>
      </c>
      <c r="C34" s="56"/>
      <c r="D34" s="45" t="s">
        <v>47</v>
      </c>
      <c r="E34" s="56">
        <v>0</v>
      </c>
      <c r="F34" s="72"/>
    </row>
    <row r="35" ht="26.1" customHeight="1" spans="1:6">
      <c r="A35" s="64"/>
      <c r="B35" s="45" t="s">
        <v>24</v>
      </c>
      <c r="C35" s="56"/>
      <c r="D35" s="45" t="s">
        <v>48</v>
      </c>
      <c r="E35" s="56">
        <v>0</v>
      </c>
      <c r="F35" s="72"/>
    </row>
    <row r="36" ht="26.1" customHeight="1" spans="1:6">
      <c r="A36" s="73"/>
      <c r="B36" s="40" t="s">
        <v>49</v>
      </c>
      <c r="C36" s="55">
        <f>SUM(C6:C35)</f>
        <v>406.32</v>
      </c>
      <c r="D36" s="40" t="s">
        <v>50</v>
      </c>
      <c r="E36" s="55">
        <f>SUM(E6:E35)</f>
        <v>406.32</v>
      </c>
      <c r="F36" s="74"/>
    </row>
    <row r="37" ht="26.1" customHeight="1" spans="1:6">
      <c r="A37" s="64"/>
      <c r="B37" s="45" t="s">
        <v>51</v>
      </c>
      <c r="C37" s="56">
        <v>0</v>
      </c>
      <c r="D37" s="45" t="s">
        <v>52</v>
      </c>
      <c r="E37" s="46">
        <v>0</v>
      </c>
      <c r="F37" s="125"/>
    </row>
    <row r="38" ht="26.1" customHeight="1" spans="1:6">
      <c r="A38" s="126"/>
      <c r="B38" s="45" t="s">
        <v>53</v>
      </c>
      <c r="C38" s="56">
        <v>0</v>
      </c>
      <c r="D38" s="45" t="s">
        <v>54</v>
      </c>
      <c r="E38" s="46">
        <v>0</v>
      </c>
      <c r="F38" s="125"/>
    </row>
    <row r="39" ht="26.1" customHeight="1" spans="1:6">
      <c r="A39" s="126"/>
      <c r="B39" s="127"/>
      <c r="C39" s="128"/>
      <c r="D39" s="45" t="s">
        <v>55</v>
      </c>
      <c r="E39" s="46">
        <v>0</v>
      </c>
      <c r="F39" s="125"/>
    </row>
    <row r="40" ht="26.1" customHeight="1" spans="1:6">
      <c r="A40" s="129"/>
      <c r="B40" s="40" t="s">
        <v>56</v>
      </c>
      <c r="C40" s="55">
        <f>SUM(C36:C39)</f>
        <v>406.32</v>
      </c>
      <c r="D40" s="40" t="s">
        <v>57</v>
      </c>
      <c r="E40" s="44">
        <f>E36</f>
        <v>406.32</v>
      </c>
      <c r="F40" s="130"/>
    </row>
    <row r="41" ht="9.75" customHeight="1" spans="1:6">
      <c r="A41" s="131"/>
      <c r="B41" s="131"/>
      <c r="C41" s="132"/>
      <c r="D41" s="132"/>
      <c r="E41" s="131"/>
      <c r="F41" s="1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61" customWidth="1"/>
    <col min="2" max="2" width="16.875" style="61" customWidth="1"/>
    <col min="3" max="3" width="31.75" style="61" customWidth="1"/>
    <col min="4" max="4" width="15.375" style="61" customWidth="1"/>
    <col min="5" max="5" width="15.875" style="61" customWidth="1"/>
    <col min="6" max="14" width="13" style="61" customWidth="1"/>
    <col min="15" max="15" width="1.5" style="61" customWidth="1"/>
    <col min="16" max="16" width="9.75" style="61" customWidth="1"/>
    <col min="17" max="16384" width="10" style="61"/>
  </cols>
  <sheetData>
    <row r="1" ht="24.95" customHeight="1" spans="1:15">
      <c r="A1" s="62"/>
      <c r="B1" s="2" t="s">
        <v>58</v>
      </c>
      <c r="C1" s="14"/>
      <c r="D1" s="118"/>
      <c r="E1" s="118"/>
      <c r="F1" s="118"/>
      <c r="G1" s="14"/>
      <c r="H1" s="14"/>
      <c r="I1" s="14"/>
      <c r="L1" s="14"/>
      <c r="M1" s="14"/>
      <c r="N1" s="63"/>
      <c r="O1" s="64"/>
    </row>
    <row r="2" ht="22.9" customHeight="1" spans="1:15">
      <c r="A2" s="62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4</v>
      </c>
    </row>
    <row r="3" ht="19.5" customHeight="1" spans="1:15">
      <c r="A3" s="66"/>
      <c r="B3" s="67" t="s">
        <v>6</v>
      </c>
      <c r="C3" s="67"/>
      <c r="D3" s="66"/>
      <c r="E3" s="66"/>
      <c r="F3" s="97"/>
      <c r="G3" s="66"/>
      <c r="H3" s="97"/>
      <c r="I3" s="97"/>
      <c r="J3" s="97"/>
      <c r="K3" s="97"/>
      <c r="L3" s="97"/>
      <c r="M3" s="97"/>
      <c r="N3" s="68" t="s">
        <v>7</v>
      </c>
      <c r="O3" s="69"/>
    </row>
    <row r="4" ht="24.4" customHeight="1" spans="1:15">
      <c r="A4" s="70"/>
      <c r="B4" s="54" t="s">
        <v>10</v>
      </c>
      <c r="C4" s="54"/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70</v>
      </c>
      <c r="O4" s="72"/>
    </row>
    <row r="5" ht="24.4" customHeight="1" spans="1:15">
      <c r="A5" s="70"/>
      <c r="B5" s="54" t="s">
        <v>71</v>
      </c>
      <c r="C5" s="54" t="s">
        <v>72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72"/>
    </row>
    <row r="6" ht="24.4" customHeight="1" spans="1:15">
      <c r="A6" s="70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72"/>
    </row>
    <row r="7" ht="27" customHeight="1" spans="1:15">
      <c r="A7" s="73"/>
      <c r="B7" s="40"/>
      <c r="C7" s="40" t="s">
        <v>73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74"/>
    </row>
    <row r="8" ht="27" customHeight="1" spans="1:15">
      <c r="A8" s="73"/>
      <c r="B8" s="91">
        <v>128001</v>
      </c>
      <c r="C8" s="121" t="s">
        <v>0</v>
      </c>
      <c r="D8" s="110">
        <f>SUM(F8:G8)</f>
        <v>406.32</v>
      </c>
      <c r="E8" s="112">
        <v>0</v>
      </c>
      <c r="F8" s="110">
        <v>386.32</v>
      </c>
      <c r="G8" s="112">
        <v>20</v>
      </c>
      <c r="H8" s="112">
        <v>0</v>
      </c>
      <c r="I8" s="112"/>
      <c r="J8" s="112">
        <v>0</v>
      </c>
      <c r="K8" s="112"/>
      <c r="L8" s="112">
        <v>0</v>
      </c>
      <c r="M8" s="112">
        <v>0</v>
      </c>
      <c r="N8" s="112">
        <v>0</v>
      </c>
      <c r="O8" s="74"/>
    </row>
    <row r="9" ht="27" customHeight="1" spans="1:15">
      <c r="A9" s="73"/>
      <c r="B9" s="40"/>
      <c r="C9" s="40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74"/>
    </row>
    <row r="10" ht="27" customHeight="1" spans="1:15">
      <c r="A10" s="73"/>
      <c r="B10" s="40"/>
      <c r="C10" s="40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4"/>
    </row>
    <row r="12" ht="9.75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4"/>
      <c r="O12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" style="61" customWidth="1"/>
    <col min="2" max="4" width="6.125" style="61" customWidth="1"/>
    <col min="5" max="5" width="16.875" style="61" customWidth="1"/>
    <col min="6" max="6" width="46.25" style="61" customWidth="1"/>
    <col min="7" max="10" width="16.375" style="61" customWidth="1"/>
    <col min="11" max="11" width="22.875" style="61" customWidth="1"/>
    <col min="12" max="12" width="1.5" style="61" customWidth="1"/>
    <col min="13" max="14" width="9.75" style="61" customWidth="1"/>
    <col min="15" max="16384" width="10" style="61"/>
  </cols>
  <sheetData>
    <row r="1" ht="24.95" customHeight="1" spans="1:12">
      <c r="A1" s="62"/>
      <c r="B1" s="2" t="s">
        <v>74</v>
      </c>
      <c r="C1" s="2"/>
      <c r="D1" s="2"/>
      <c r="E1" s="14"/>
      <c r="F1" s="14"/>
      <c r="G1" s="118"/>
      <c r="H1" s="118"/>
      <c r="I1" s="118"/>
      <c r="J1" s="118"/>
      <c r="K1" s="63"/>
      <c r="L1" s="64"/>
    </row>
    <row r="2" ht="22.9" customHeight="1" spans="1:12">
      <c r="A2" s="62"/>
      <c r="B2" s="65" t="s">
        <v>75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4</v>
      </c>
    </row>
    <row r="3" ht="19.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97"/>
      <c r="J3" s="97"/>
      <c r="K3" s="68" t="s">
        <v>7</v>
      </c>
      <c r="L3" s="69"/>
    </row>
    <row r="4" ht="24.4" customHeight="1" spans="1:12">
      <c r="A4" s="64"/>
      <c r="B4" s="40" t="s">
        <v>10</v>
      </c>
      <c r="C4" s="40"/>
      <c r="D4" s="40"/>
      <c r="E4" s="40"/>
      <c r="F4" s="40"/>
      <c r="G4" s="40" t="s">
        <v>60</v>
      </c>
      <c r="H4" s="40" t="s">
        <v>76</v>
      </c>
      <c r="I4" s="40" t="s">
        <v>77</v>
      </c>
      <c r="J4" s="40" t="s">
        <v>78</v>
      </c>
      <c r="K4" s="40" t="s">
        <v>79</v>
      </c>
      <c r="L4" s="71"/>
    </row>
    <row r="5" ht="24.4" customHeight="1" spans="1:12">
      <c r="A5" s="70"/>
      <c r="B5" s="40" t="s">
        <v>80</v>
      </c>
      <c r="C5" s="40"/>
      <c r="D5" s="40"/>
      <c r="E5" s="40" t="s">
        <v>71</v>
      </c>
      <c r="F5" s="40" t="s">
        <v>72</v>
      </c>
      <c r="G5" s="40"/>
      <c r="H5" s="40"/>
      <c r="I5" s="40"/>
      <c r="J5" s="40"/>
      <c r="K5" s="40"/>
      <c r="L5" s="71"/>
    </row>
    <row r="6" ht="24.4" customHeight="1" spans="1:12">
      <c r="A6" s="70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72"/>
    </row>
    <row r="7" ht="27" customHeight="1" spans="1:12">
      <c r="A7" s="73"/>
      <c r="B7" s="40"/>
      <c r="C7" s="40"/>
      <c r="D7" s="40"/>
      <c r="E7" s="40"/>
      <c r="F7" s="40" t="s">
        <v>73</v>
      </c>
      <c r="G7" s="55">
        <f>SUM(G8:G19)</f>
        <v>406.32</v>
      </c>
      <c r="H7" s="55">
        <f>SUM(H8:H19)</f>
        <v>383.32</v>
      </c>
      <c r="I7" s="55">
        <f>SUM(I8:I19)</f>
        <v>23</v>
      </c>
      <c r="J7" s="44"/>
      <c r="K7" s="44"/>
      <c r="L7" s="74"/>
    </row>
    <row r="8" ht="27" customHeight="1" spans="1:12">
      <c r="A8" s="73"/>
      <c r="B8" s="43" t="s">
        <v>84</v>
      </c>
      <c r="C8" s="119" t="s">
        <v>85</v>
      </c>
      <c r="D8" s="119" t="s">
        <v>86</v>
      </c>
      <c r="E8" s="84">
        <v>128001</v>
      </c>
      <c r="F8" s="90" t="s">
        <v>87</v>
      </c>
      <c r="G8" s="56">
        <f>SUM(H8:I8)</f>
        <v>135.85</v>
      </c>
      <c r="H8" s="46">
        <v>135.85</v>
      </c>
      <c r="I8" s="46"/>
      <c r="J8" s="44"/>
      <c r="K8" s="44"/>
      <c r="L8" s="74"/>
    </row>
    <row r="9" ht="27" customHeight="1" spans="1:12">
      <c r="A9" s="73"/>
      <c r="B9" s="43">
        <v>201</v>
      </c>
      <c r="C9" s="119" t="s">
        <v>85</v>
      </c>
      <c r="D9" s="119" t="s">
        <v>88</v>
      </c>
      <c r="E9" s="84">
        <v>128001</v>
      </c>
      <c r="F9" s="90" t="s">
        <v>89</v>
      </c>
      <c r="G9" s="56">
        <f>SUM(H9:I9)</f>
        <v>3</v>
      </c>
      <c r="H9" s="46">
        <v>0</v>
      </c>
      <c r="I9" s="46">
        <v>3</v>
      </c>
      <c r="J9" s="44"/>
      <c r="K9" s="44"/>
      <c r="L9" s="74"/>
    </row>
    <row r="10" ht="27" customHeight="1" spans="1:12">
      <c r="A10" s="73"/>
      <c r="B10" s="43">
        <v>201</v>
      </c>
      <c r="C10" s="119" t="s">
        <v>85</v>
      </c>
      <c r="D10" s="119" t="s">
        <v>90</v>
      </c>
      <c r="E10" s="84">
        <v>128001</v>
      </c>
      <c r="F10" s="90" t="s">
        <v>91</v>
      </c>
      <c r="G10" s="56">
        <f t="shared" ref="G9:G19" si="0">SUM(H10:I10)</f>
        <v>162.86</v>
      </c>
      <c r="H10" s="46">
        <v>162.86</v>
      </c>
      <c r="I10" s="46"/>
      <c r="J10" s="44"/>
      <c r="K10" s="44"/>
      <c r="L10" s="74"/>
    </row>
    <row r="11" ht="27" customHeight="1" spans="1:12">
      <c r="A11" s="73"/>
      <c r="B11" s="43">
        <v>208</v>
      </c>
      <c r="C11" s="119" t="s">
        <v>92</v>
      </c>
      <c r="D11" s="119" t="s">
        <v>86</v>
      </c>
      <c r="E11" s="84">
        <v>128001</v>
      </c>
      <c r="F11" s="90" t="s">
        <v>93</v>
      </c>
      <c r="G11" s="56">
        <f t="shared" si="0"/>
        <v>3.26</v>
      </c>
      <c r="H11" s="46">
        <v>3.26</v>
      </c>
      <c r="I11" s="46"/>
      <c r="J11" s="44"/>
      <c r="K11" s="44"/>
      <c r="L11" s="74"/>
    </row>
    <row r="12" ht="27" customHeight="1" spans="1:12">
      <c r="A12" s="73"/>
      <c r="B12" s="43">
        <v>208</v>
      </c>
      <c r="C12" s="119" t="s">
        <v>92</v>
      </c>
      <c r="D12" s="119" t="s">
        <v>88</v>
      </c>
      <c r="E12" s="84">
        <v>128001</v>
      </c>
      <c r="F12" s="90" t="s">
        <v>94</v>
      </c>
      <c r="G12" s="56">
        <f t="shared" si="0"/>
        <v>0.8</v>
      </c>
      <c r="H12" s="46">
        <v>0.8</v>
      </c>
      <c r="I12" s="46"/>
      <c r="J12" s="44"/>
      <c r="K12" s="44"/>
      <c r="L12" s="74"/>
    </row>
    <row r="13" ht="27" customHeight="1" spans="1:12">
      <c r="A13" s="73"/>
      <c r="B13" s="43">
        <v>208</v>
      </c>
      <c r="C13" s="119" t="s">
        <v>92</v>
      </c>
      <c r="D13" s="119" t="s">
        <v>92</v>
      </c>
      <c r="E13" s="84">
        <v>128001</v>
      </c>
      <c r="F13" s="90" t="s">
        <v>95</v>
      </c>
      <c r="G13" s="56">
        <f t="shared" si="0"/>
        <v>25.68</v>
      </c>
      <c r="H13" s="46">
        <v>25.68</v>
      </c>
      <c r="I13" s="46"/>
      <c r="J13" s="44"/>
      <c r="K13" s="44"/>
      <c r="L13" s="74"/>
    </row>
    <row r="14" ht="27" customHeight="1" spans="1:12">
      <c r="A14" s="73"/>
      <c r="B14" s="43" t="s">
        <v>96</v>
      </c>
      <c r="C14" s="119" t="s">
        <v>97</v>
      </c>
      <c r="D14" s="119" t="s">
        <v>86</v>
      </c>
      <c r="E14" s="84">
        <v>128001</v>
      </c>
      <c r="F14" s="90" t="s">
        <v>98</v>
      </c>
      <c r="G14" s="56">
        <f t="shared" si="0"/>
        <v>8.46</v>
      </c>
      <c r="H14" s="46">
        <v>8.46</v>
      </c>
      <c r="I14" s="46"/>
      <c r="J14" s="44"/>
      <c r="K14" s="44"/>
      <c r="L14" s="74"/>
    </row>
    <row r="15" ht="27" customHeight="1" spans="1:12">
      <c r="A15" s="73"/>
      <c r="B15" s="43" t="s">
        <v>96</v>
      </c>
      <c r="C15" s="119" t="s">
        <v>97</v>
      </c>
      <c r="D15" s="119" t="s">
        <v>88</v>
      </c>
      <c r="E15" s="84">
        <v>128001</v>
      </c>
      <c r="F15" s="90" t="s">
        <v>94</v>
      </c>
      <c r="G15" s="56">
        <f t="shared" si="0"/>
        <v>10.77</v>
      </c>
      <c r="H15" s="46">
        <v>10.77</v>
      </c>
      <c r="I15" s="46"/>
      <c r="J15" s="44"/>
      <c r="K15" s="44"/>
      <c r="L15" s="74"/>
    </row>
    <row r="16" ht="27" customHeight="1" spans="1:12">
      <c r="A16" s="73"/>
      <c r="B16" s="43" t="s">
        <v>96</v>
      </c>
      <c r="C16" s="119" t="s">
        <v>97</v>
      </c>
      <c r="D16" s="119" t="s">
        <v>85</v>
      </c>
      <c r="E16" s="84">
        <v>128001</v>
      </c>
      <c r="F16" s="90" t="s">
        <v>99</v>
      </c>
      <c r="G16" s="56">
        <f t="shared" si="0"/>
        <v>1.04</v>
      </c>
      <c r="H16" s="46">
        <v>1.04</v>
      </c>
      <c r="I16" s="46"/>
      <c r="J16" s="44"/>
      <c r="K16" s="44"/>
      <c r="L16" s="74"/>
    </row>
    <row r="17" ht="27" customHeight="1" spans="1:12">
      <c r="A17" s="73"/>
      <c r="B17" s="43">
        <v>210</v>
      </c>
      <c r="C17" s="57" t="s">
        <v>97</v>
      </c>
      <c r="D17" s="43">
        <v>99</v>
      </c>
      <c r="E17" s="84">
        <v>128001</v>
      </c>
      <c r="F17" s="45" t="s">
        <v>100</v>
      </c>
      <c r="G17" s="56">
        <f t="shared" si="0"/>
        <v>1.2</v>
      </c>
      <c r="H17" s="46">
        <v>1.2</v>
      </c>
      <c r="I17" s="46"/>
      <c r="J17" s="44"/>
      <c r="K17" s="44"/>
      <c r="L17" s="74"/>
    </row>
    <row r="18" ht="27" customHeight="1" spans="1:12">
      <c r="A18" s="73"/>
      <c r="B18" s="43">
        <v>221</v>
      </c>
      <c r="C18" s="119">
        <v>10</v>
      </c>
      <c r="D18" s="119" t="s">
        <v>86</v>
      </c>
      <c r="E18" s="84">
        <v>128001</v>
      </c>
      <c r="F18" s="90" t="s">
        <v>101</v>
      </c>
      <c r="G18" s="56">
        <v>33.4</v>
      </c>
      <c r="H18" s="46">
        <v>33.4</v>
      </c>
      <c r="I18" s="46"/>
      <c r="J18" s="44"/>
      <c r="K18" s="44"/>
      <c r="L18" s="74"/>
    </row>
    <row r="19" ht="27" customHeight="1" spans="1:12">
      <c r="A19" s="73"/>
      <c r="B19" s="43">
        <v>212</v>
      </c>
      <c r="C19" s="43" t="s">
        <v>102</v>
      </c>
      <c r="D19" s="119" t="s">
        <v>88</v>
      </c>
      <c r="E19" s="84">
        <v>128001</v>
      </c>
      <c r="F19" s="90" t="s">
        <v>103</v>
      </c>
      <c r="G19" s="56">
        <v>20</v>
      </c>
      <c r="H19" s="46">
        <v>0</v>
      </c>
      <c r="I19" s="46">
        <v>20</v>
      </c>
      <c r="J19" s="44"/>
      <c r="K19" s="44"/>
      <c r="L19" s="74"/>
    </row>
    <row r="20" ht="9.75" customHeight="1" spans="1:12">
      <c r="A20" s="95"/>
      <c r="B20" s="94"/>
      <c r="C20" s="94"/>
      <c r="D20" s="94"/>
      <c r="E20" s="94"/>
      <c r="F20" s="95"/>
      <c r="G20" s="95"/>
      <c r="H20" s="95"/>
      <c r="I20" s="95"/>
      <c r="J20" s="94"/>
      <c r="K20" s="94"/>
      <c r="L20" s="12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N11" sqref="N11"/>
    </sheetView>
  </sheetViews>
  <sheetFormatPr defaultColWidth="10" defaultRowHeight="13.5"/>
  <cols>
    <col min="1" max="1" width="1.5" style="61" customWidth="1"/>
    <col min="2" max="2" width="29.625" style="61" customWidth="1"/>
    <col min="3" max="3" width="11.625" style="61" customWidth="1"/>
    <col min="4" max="4" width="29.625" style="61" customWidth="1"/>
    <col min="5" max="5" width="11.625" style="61" customWidth="1"/>
    <col min="6" max="6" width="13.125" style="61" customWidth="1"/>
    <col min="7" max="8" width="11.25" style="61" customWidth="1"/>
    <col min="9" max="9" width="1.5" style="61" customWidth="1"/>
    <col min="10" max="12" width="9.75" style="61" customWidth="1"/>
    <col min="13" max="16384" width="10" style="61"/>
  </cols>
  <sheetData>
    <row r="1" ht="24.95" customHeight="1" spans="1:9">
      <c r="A1" s="103"/>
      <c r="B1" s="2" t="s">
        <v>104</v>
      </c>
      <c r="C1" s="104"/>
      <c r="D1" s="2"/>
      <c r="E1" s="2"/>
      <c r="F1" s="2"/>
      <c r="G1" s="104"/>
      <c r="H1" s="2"/>
      <c r="I1" s="88" t="s">
        <v>4</v>
      </c>
    </row>
    <row r="2" ht="22.9" customHeight="1" spans="1:9">
      <c r="A2" s="105"/>
      <c r="B2" s="106" t="s">
        <v>105</v>
      </c>
      <c r="C2" s="107"/>
      <c r="D2" s="107"/>
      <c r="E2" s="107"/>
      <c r="F2" s="107"/>
      <c r="G2" s="107"/>
      <c r="H2" s="108"/>
      <c r="I2" s="115"/>
    </row>
    <row r="3" ht="19.5" customHeight="1" spans="1:9">
      <c r="A3" s="105"/>
      <c r="B3" s="67" t="s">
        <v>6</v>
      </c>
      <c r="C3"/>
      <c r="D3" s="14"/>
      <c r="E3" s="109"/>
      <c r="F3" s="67" t="s">
        <v>7</v>
      </c>
      <c r="G3"/>
      <c r="H3" s="14"/>
      <c r="I3" s="116"/>
    </row>
    <row r="4" ht="30" customHeight="1" spans="1:9">
      <c r="A4" s="105"/>
      <c r="B4" s="40" t="s">
        <v>8</v>
      </c>
      <c r="C4" s="40"/>
      <c r="D4" s="40" t="s">
        <v>9</v>
      </c>
      <c r="E4" s="40"/>
      <c r="F4" s="40"/>
      <c r="G4" s="40"/>
      <c r="H4" s="40"/>
      <c r="I4" s="117"/>
    </row>
    <row r="5" ht="30" customHeight="1" spans="1:9">
      <c r="A5" s="105"/>
      <c r="B5" s="40" t="s">
        <v>10</v>
      </c>
      <c r="C5" s="40" t="s">
        <v>11</v>
      </c>
      <c r="D5" s="40" t="s">
        <v>10</v>
      </c>
      <c r="E5" s="40" t="s">
        <v>60</v>
      </c>
      <c r="F5" s="54" t="s">
        <v>106</v>
      </c>
      <c r="G5" s="54" t="s">
        <v>107</v>
      </c>
      <c r="H5" s="54" t="s">
        <v>108</v>
      </c>
      <c r="I5" s="88"/>
    </row>
    <row r="6" ht="30" customHeight="1" spans="1:9">
      <c r="A6" s="64"/>
      <c r="B6" s="45" t="s">
        <v>109</v>
      </c>
      <c r="C6" s="56">
        <v>406.32</v>
      </c>
      <c r="D6" s="45" t="s">
        <v>110</v>
      </c>
      <c r="E6" s="56">
        <v>406.32</v>
      </c>
      <c r="F6" s="56">
        <f>SUM(F7:F33)</f>
        <v>386.32</v>
      </c>
      <c r="G6" s="56">
        <f>SUM(G7:G33)</f>
        <v>20</v>
      </c>
      <c r="H6" s="56">
        <v>0</v>
      </c>
      <c r="I6" s="72"/>
    </row>
    <row r="7" ht="30" customHeight="1" spans="1:9">
      <c r="A7" s="64"/>
      <c r="B7" s="45" t="s">
        <v>111</v>
      </c>
      <c r="C7" s="110">
        <v>386.32</v>
      </c>
      <c r="D7" s="45" t="s">
        <v>112</v>
      </c>
      <c r="E7" s="56">
        <f>SUM(F7:G7)</f>
        <v>301.71</v>
      </c>
      <c r="F7" s="111">
        <v>301.71</v>
      </c>
      <c r="G7" s="56">
        <v>0</v>
      </c>
      <c r="H7" s="56">
        <v>0</v>
      </c>
      <c r="I7" s="72"/>
    </row>
    <row r="8" ht="30" customHeight="1" spans="1:9">
      <c r="A8" s="64"/>
      <c r="B8" s="45" t="s">
        <v>113</v>
      </c>
      <c r="C8" s="112">
        <v>20</v>
      </c>
      <c r="D8" s="45" t="s">
        <v>114</v>
      </c>
      <c r="E8" s="56">
        <v>0</v>
      </c>
      <c r="F8" s="56">
        <v>0</v>
      </c>
      <c r="G8" s="56">
        <v>0</v>
      </c>
      <c r="H8" s="56">
        <v>0</v>
      </c>
      <c r="I8" s="72"/>
    </row>
    <row r="9" ht="30" customHeight="1" spans="1:9">
      <c r="A9" s="64"/>
      <c r="B9" s="45" t="s">
        <v>115</v>
      </c>
      <c r="C9" s="56">
        <v>0</v>
      </c>
      <c r="D9" s="45" t="s">
        <v>116</v>
      </c>
      <c r="E9" s="56">
        <v>0</v>
      </c>
      <c r="F9" s="56">
        <v>0</v>
      </c>
      <c r="G9" s="56">
        <v>0</v>
      </c>
      <c r="H9" s="56">
        <v>0</v>
      </c>
      <c r="I9" s="72"/>
    </row>
    <row r="10" ht="30" customHeight="1" spans="1:9">
      <c r="A10" s="64"/>
      <c r="B10" s="45" t="s">
        <v>117</v>
      </c>
      <c r="C10" s="56">
        <v>0</v>
      </c>
      <c r="D10" s="45" t="s">
        <v>118</v>
      </c>
      <c r="E10" s="56">
        <v>0</v>
      </c>
      <c r="F10" s="56">
        <v>0</v>
      </c>
      <c r="G10" s="56">
        <v>0</v>
      </c>
      <c r="H10" s="56">
        <v>0</v>
      </c>
      <c r="I10" s="72"/>
    </row>
    <row r="11" ht="30" customHeight="1" spans="1:9">
      <c r="A11" s="64"/>
      <c r="B11" s="45" t="s">
        <v>111</v>
      </c>
      <c r="C11" s="56">
        <v>0</v>
      </c>
      <c r="D11" s="45" t="s">
        <v>119</v>
      </c>
      <c r="E11" s="56">
        <v>0</v>
      </c>
      <c r="F11" s="56">
        <v>0</v>
      </c>
      <c r="G11" s="56">
        <v>0</v>
      </c>
      <c r="H11" s="56">
        <v>0</v>
      </c>
      <c r="I11" s="72"/>
    </row>
    <row r="12" ht="30" customHeight="1" spans="1:9">
      <c r="A12" s="64"/>
      <c r="B12" s="45" t="s">
        <v>113</v>
      </c>
      <c r="C12" s="56">
        <v>0</v>
      </c>
      <c r="D12" s="45" t="s">
        <v>120</v>
      </c>
      <c r="E12" s="56">
        <v>0</v>
      </c>
      <c r="F12" s="56">
        <v>0</v>
      </c>
      <c r="G12" s="56">
        <v>0</v>
      </c>
      <c r="H12" s="56">
        <v>0</v>
      </c>
      <c r="I12" s="72"/>
    </row>
    <row r="13" ht="30" customHeight="1" spans="1:9">
      <c r="A13" s="64"/>
      <c r="B13" s="45" t="s">
        <v>115</v>
      </c>
      <c r="C13" s="56">
        <v>0</v>
      </c>
      <c r="D13" s="45" t="s">
        <v>121</v>
      </c>
      <c r="E13" s="56">
        <v>0</v>
      </c>
      <c r="F13" s="56">
        <v>0</v>
      </c>
      <c r="G13" s="56">
        <v>0</v>
      </c>
      <c r="H13" s="56">
        <v>0</v>
      </c>
      <c r="I13" s="72"/>
    </row>
    <row r="14" ht="30" customHeight="1" spans="1:9">
      <c r="A14" s="64"/>
      <c r="B14" s="45" t="s">
        <v>122</v>
      </c>
      <c r="C14" s="46"/>
      <c r="D14" s="45" t="s">
        <v>123</v>
      </c>
      <c r="E14" s="56">
        <f>SUM(F14:G14)</f>
        <v>29.75</v>
      </c>
      <c r="F14" s="113">
        <v>29.75</v>
      </c>
      <c r="G14" s="56">
        <v>0</v>
      </c>
      <c r="H14" s="56">
        <v>0</v>
      </c>
      <c r="I14" s="72"/>
    </row>
    <row r="15" ht="30" customHeight="1" spans="1:9">
      <c r="A15" s="64"/>
      <c r="B15" s="45" t="s">
        <v>122</v>
      </c>
      <c r="C15" s="46"/>
      <c r="D15" s="45" t="s">
        <v>124</v>
      </c>
      <c r="E15" s="56">
        <v>0</v>
      </c>
      <c r="F15" s="56">
        <v>0</v>
      </c>
      <c r="G15" s="56">
        <v>0</v>
      </c>
      <c r="H15" s="56">
        <v>0</v>
      </c>
      <c r="I15" s="72"/>
    </row>
    <row r="16" ht="30" customHeight="1" spans="1:9">
      <c r="A16" s="64"/>
      <c r="B16" s="45" t="s">
        <v>122</v>
      </c>
      <c r="C16" s="46"/>
      <c r="D16" s="45" t="s">
        <v>125</v>
      </c>
      <c r="E16" s="56">
        <f>SUM(F16:G16)</f>
        <v>21.47</v>
      </c>
      <c r="F16" s="113">
        <v>21.47</v>
      </c>
      <c r="G16" s="56">
        <v>0</v>
      </c>
      <c r="H16" s="56">
        <v>0</v>
      </c>
      <c r="I16" s="72"/>
    </row>
    <row r="17" ht="30" customHeight="1" spans="1:9">
      <c r="A17" s="64"/>
      <c r="B17" s="45" t="s">
        <v>122</v>
      </c>
      <c r="C17" s="46"/>
      <c r="D17" s="45" t="s">
        <v>126</v>
      </c>
      <c r="E17" s="56">
        <v>0</v>
      </c>
      <c r="F17" s="56">
        <v>0</v>
      </c>
      <c r="G17" s="56">
        <v>0</v>
      </c>
      <c r="H17" s="56">
        <v>0</v>
      </c>
      <c r="I17" s="72"/>
    </row>
    <row r="18" ht="30" customHeight="1" spans="1:9">
      <c r="A18" s="64"/>
      <c r="B18" s="45" t="s">
        <v>122</v>
      </c>
      <c r="C18" s="46"/>
      <c r="D18" s="45" t="s">
        <v>127</v>
      </c>
      <c r="E18" s="56">
        <f>SUM(F18:G18)</f>
        <v>20</v>
      </c>
      <c r="F18" s="56">
        <v>0</v>
      </c>
      <c r="G18" s="56">
        <v>20</v>
      </c>
      <c r="H18" s="56">
        <v>0</v>
      </c>
      <c r="I18" s="72"/>
    </row>
    <row r="19" ht="30" customHeight="1" spans="1:9">
      <c r="A19" s="64"/>
      <c r="B19" s="45" t="s">
        <v>122</v>
      </c>
      <c r="C19" s="46"/>
      <c r="D19" s="45" t="s">
        <v>128</v>
      </c>
      <c r="E19" s="56">
        <v>0</v>
      </c>
      <c r="F19" s="56">
        <v>0</v>
      </c>
      <c r="G19" s="56">
        <v>0</v>
      </c>
      <c r="H19" s="56">
        <v>0</v>
      </c>
      <c r="I19" s="72"/>
    </row>
    <row r="20" ht="30" customHeight="1" spans="1:9">
      <c r="A20" s="64"/>
      <c r="B20" s="45" t="s">
        <v>122</v>
      </c>
      <c r="C20" s="46"/>
      <c r="D20" s="45" t="s">
        <v>129</v>
      </c>
      <c r="E20" s="56">
        <v>0</v>
      </c>
      <c r="F20" s="56">
        <v>0</v>
      </c>
      <c r="G20" s="56">
        <v>0</v>
      </c>
      <c r="H20" s="56">
        <v>0</v>
      </c>
      <c r="I20" s="72"/>
    </row>
    <row r="21" ht="30" customHeight="1" spans="1:9">
      <c r="A21" s="64"/>
      <c r="B21" s="45" t="s">
        <v>122</v>
      </c>
      <c r="C21" s="46"/>
      <c r="D21" s="45" t="s">
        <v>130</v>
      </c>
      <c r="E21" s="56">
        <v>0</v>
      </c>
      <c r="F21" s="56">
        <v>0</v>
      </c>
      <c r="G21" s="56">
        <v>0</v>
      </c>
      <c r="H21" s="56">
        <v>0</v>
      </c>
      <c r="I21" s="72"/>
    </row>
    <row r="22" ht="30" customHeight="1" spans="1:9">
      <c r="A22" s="64"/>
      <c r="B22" s="45" t="s">
        <v>122</v>
      </c>
      <c r="C22" s="46"/>
      <c r="D22" s="45" t="s">
        <v>131</v>
      </c>
      <c r="E22" s="56">
        <v>0</v>
      </c>
      <c r="F22" s="56">
        <v>0</v>
      </c>
      <c r="G22" s="56">
        <v>0</v>
      </c>
      <c r="H22" s="56">
        <v>0</v>
      </c>
      <c r="I22" s="72"/>
    </row>
    <row r="23" ht="30" customHeight="1" spans="1:9">
      <c r="A23" s="64"/>
      <c r="B23" s="45" t="s">
        <v>122</v>
      </c>
      <c r="C23" s="46"/>
      <c r="D23" s="45" t="s">
        <v>132</v>
      </c>
      <c r="E23" s="56">
        <v>0</v>
      </c>
      <c r="F23" s="56">
        <v>0</v>
      </c>
      <c r="G23" s="56">
        <v>0</v>
      </c>
      <c r="H23" s="56">
        <v>0</v>
      </c>
      <c r="I23" s="72"/>
    </row>
    <row r="24" ht="30" customHeight="1" spans="1:9">
      <c r="A24" s="64"/>
      <c r="B24" s="45" t="s">
        <v>122</v>
      </c>
      <c r="C24" s="46"/>
      <c r="D24" s="45" t="s">
        <v>133</v>
      </c>
      <c r="E24" s="56">
        <v>0</v>
      </c>
      <c r="F24" s="56">
        <v>0</v>
      </c>
      <c r="G24" s="56">
        <v>0</v>
      </c>
      <c r="H24" s="56">
        <v>0</v>
      </c>
      <c r="I24" s="72"/>
    </row>
    <row r="25" ht="30" customHeight="1" spans="1:9">
      <c r="A25" s="64"/>
      <c r="B25" s="45" t="s">
        <v>122</v>
      </c>
      <c r="C25" s="46"/>
      <c r="D25" s="45" t="s">
        <v>134</v>
      </c>
      <c r="E25" s="56">
        <v>0</v>
      </c>
      <c r="F25" s="56">
        <v>0</v>
      </c>
      <c r="G25" s="56">
        <v>0</v>
      </c>
      <c r="H25" s="56">
        <v>0</v>
      </c>
      <c r="I25" s="72"/>
    </row>
    <row r="26" ht="30" customHeight="1" spans="1:9">
      <c r="A26" s="64"/>
      <c r="B26" s="45" t="s">
        <v>122</v>
      </c>
      <c r="C26" s="46"/>
      <c r="D26" s="45" t="s">
        <v>135</v>
      </c>
      <c r="E26" s="56">
        <f>SUM(F26:G26)</f>
        <v>33.39</v>
      </c>
      <c r="F26" s="114">
        <v>33.39</v>
      </c>
      <c r="G26" s="46"/>
      <c r="H26" s="56">
        <v>0</v>
      </c>
      <c r="I26" s="72"/>
    </row>
    <row r="27" ht="30" customHeight="1" spans="1:9">
      <c r="A27" s="64"/>
      <c r="B27" s="45" t="s">
        <v>122</v>
      </c>
      <c r="C27" s="46"/>
      <c r="D27" s="45" t="s">
        <v>136</v>
      </c>
      <c r="E27" s="56">
        <v>0</v>
      </c>
      <c r="F27" s="56">
        <v>0</v>
      </c>
      <c r="G27" s="56">
        <v>0</v>
      </c>
      <c r="H27" s="56">
        <v>0</v>
      </c>
      <c r="I27" s="72"/>
    </row>
    <row r="28" ht="30" customHeight="1" spans="1:9">
      <c r="A28" s="64"/>
      <c r="B28" s="45" t="s">
        <v>122</v>
      </c>
      <c r="C28" s="46"/>
      <c r="D28" s="45" t="s">
        <v>137</v>
      </c>
      <c r="E28" s="56">
        <v>0</v>
      </c>
      <c r="F28" s="56">
        <v>0</v>
      </c>
      <c r="G28" s="56">
        <v>0</v>
      </c>
      <c r="H28" s="56">
        <v>0</v>
      </c>
      <c r="I28" s="72"/>
    </row>
    <row r="29" ht="30" customHeight="1" spans="1:9">
      <c r="A29" s="64"/>
      <c r="B29" s="45" t="s">
        <v>122</v>
      </c>
      <c r="C29" s="46"/>
      <c r="D29" s="45" t="s">
        <v>138</v>
      </c>
      <c r="E29" s="56">
        <v>0</v>
      </c>
      <c r="F29" s="56">
        <v>0</v>
      </c>
      <c r="G29" s="56">
        <v>0</v>
      </c>
      <c r="H29" s="56">
        <v>0</v>
      </c>
      <c r="I29" s="72"/>
    </row>
    <row r="30" ht="30" customHeight="1" spans="1:9">
      <c r="A30" s="64"/>
      <c r="B30" s="45" t="s">
        <v>122</v>
      </c>
      <c r="C30" s="46"/>
      <c r="D30" s="45" t="s">
        <v>139</v>
      </c>
      <c r="E30" s="56">
        <v>0</v>
      </c>
      <c r="F30" s="56">
        <v>0</v>
      </c>
      <c r="G30" s="56">
        <v>0</v>
      </c>
      <c r="H30" s="56">
        <v>0</v>
      </c>
      <c r="I30" s="72"/>
    </row>
    <row r="31" ht="30" customHeight="1" spans="1:9">
      <c r="A31" s="64"/>
      <c r="B31" s="45" t="s">
        <v>122</v>
      </c>
      <c r="C31" s="46"/>
      <c r="D31" s="45" t="s">
        <v>140</v>
      </c>
      <c r="E31" s="56">
        <v>0</v>
      </c>
      <c r="F31" s="56">
        <v>0</v>
      </c>
      <c r="G31" s="56">
        <v>0</v>
      </c>
      <c r="H31" s="56">
        <v>0</v>
      </c>
      <c r="I31" s="72"/>
    </row>
    <row r="32" ht="30" customHeight="1" spans="1:9">
      <c r="A32" s="64"/>
      <c r="B32" s="45" t="s">
        <v>122</v>
      </c>
      <c r="C32" s="46"/>
      <c r="D32" s="45" t="s">
        <v>141</v>
      </c>
      <c r="E32" s="56">
        <v>0</v>
      </c>
      <c r="F32" s="56">
        <v>0</v>
      </c>
      <c r="G32" s="56">
        <v>0</v>
      </c>
      <c r="H32" s="56">
        <v>0</v>
      </c>
      <c r="I32" s="72"/>
    </row>
    <row r="33" ht="30" customHeight="1" spans="1:9">
      <c r="A33" s="64"/>
      <c r="B33" s="45" t="s">
        <v>122</v>
      </c>
      <c r="C33" s="46"/>
      <c r="D33" s="45" t="s">
        <v>142</v>
      </c>
      <c r="E33" s="56">
        <v>0</v>
      </c>
      <c r="F33" s="56">
        <v>0</v>
      </c>
      <c r="G33" s="56">
        <v>0</v>
      </c>
      <c r="H33" s="56">
        <v>0</v>
      </c>
      <c r="I33" s="72"/>
    </row>
  </sheetData>
  <mergeCells count="5">
    <mergeCell ref="B2:H2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workbookViewId="0">
      <pane ySplit="6" topLeftCell="A10" activePane="bottomLeft" state="frozen"/>
      <selection/>
      <selection pane="bottomLeft" activeCell="B26" sqref="B26:E26"/>
    </sheetView>
  </sheetViews>
  <sheetFormatPr defaultColWidth="10" defaultRowHeight="13.5"/>
  <cols>
    <col min="1" max="1" width="1.5" style="61" customWidth="1"/>
    <col min="2" max="3" width="5.875" style="61" customWidth="1"/>
    <col min="4" max="4" width="11.625" style="61" customWidth="1"/>
    <col min="5" max="5" width="33" style="61" customWidth="1"/>
    <col min="6" max="6" width="8.625" style="61" customWidth="1"/>
    <col min="7" max="7" width="7.875" style="61" customWidth="1"/>
    <col min="8" max="8" width="8.125" style="61" customWidth="1"/>
    <col min="9" max="9" width="7.125" style="61" customWidth="1"/>
    <col min="10" max="13" width="5.875" style="61" customWidth="1"/>
    <col min="14" max="16" width="7.25" style="61" customWidth="1"/>
    <col min="17" max="23" width="5.875" style="61" customWidth="1"/>
    <col min="24" max="26" width="7.25" style="61" customWidth="1"/>
    <col min="27" max="33" width="5.875" style="61" customWidth="1"/>
    <col min="34" max="39" width="7.25" style="61" customWidth="1"/>
    <col min="40" max="40" width="1.5" style="61" customWidth="1"/>
    <col min="41" max="42" width="9.75" style="61" customWidth="1"/>
    <col min="43" max="16384" width="10" style="61"/>
  </cols>
  <sheetData>
    <row r="1" ht="24.95" customHeight="1" spans="1:40">
      <c r="A1" s="77"/>
      <c r="B1" s="2" t="s">
        <v>143</v>
      </c>
      <c r="C1" s="2"/>
      <c r="D1" s="78"/>
      <c r="E1" s="78"/>
      <c r="F1" s="62"/>
      <c r="G1" s="62"/>
      <c r="H1" s="62"/>
      <c r="I1" s="78"/>
      <c r="J1" s="78"/>
      <c r="K1" s="6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100"/>
      <c r="AN1" s="101"/>
    </row>
    <row r="2" ht="22.9" customHeight="1" spans="1:40">
      <c r="A2" s="62"/>
      <c r="B2" s="65" t="s">
        <v>144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01"/>
    </row>
    <row r="3" ht="19.5" customHeight="1" spans="1:40">
      <c r="A3" s="66"/>
      <c r="B3" s="67" t="s">
        <v>6</v>
      </c>
      <c r="C3" s="67"/>
      <c r="D3" s="67"/>
      <c r="E3" s="67"/>
      <c r="F3" s="96"/>
      <c r="G3" s="66"/>
      <c r="H3" s="89"/>
      <c r="I3" s="96"/>
      <c r="J3" s="96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9" t="s">
        <v>7</v>
      </c>
      <c r="AM3" s="89"/>
      <c r="AN3" s="102"/>
    </row>
    <row r="4" ht="24.4" customHeight="1" spans="1:40">
      <c r="A4" s="64"/>
      <c r="B4" s="54" t="s">
        <v>10</v>
      </c>
      <c r="C4" s="54"/>
      <c r="D4" s="54"/>
      <c r="E4" s="54"/>
      <c r="F4" s="54" t="s">
        <v>145</v>
      </c>
      <c r="G4" s="54" t="s">
        <v>146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147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148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8"/>
    </row>
    <row r="5" ht="24.4" customHeight="1" spans="1:40">
      <c r="A5" s="64"/>
      <c r="B5" s="54" t="s">
        <v>80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149</v>
      </c>
      <c r="I5" s="54"/>
      <c r="J5" s="54"/>
      <c r="K5" s="54" t="s">
        <v>150</v>
      </c>
      <c r="L5" s="54"/>
      <c r="M5" s="54"/>
      <c r="N5" s="54" t="s">
        <v>151</v>
      </c>
      <c r="O5" s="54"/>
      <c r="P5" s="54"/>
      <c r="Q5" s="54" t="s">
        <v>60</v>
      </c>
      <c r="R5" s="54" t="s">
        <v>149</v>
      </c>
      <c r="S5" s="54"/>
      <c r="T5" s="54"/>
      <c r="U5" s="54" t="s">
        <v>150</v>
      </c>
      <c r="V5" s="54"/>
      <c r="W5" s="54"/>
      <c r="X5" s="54" t="s">
        <v>151</v>
      </c>
      <c r="Y5" s="54"/>
      <c r="Z5" s="54"/>
      <c r="AA5" s="54" t="s">
        <v>60</v>
      </c>
      <c r="AB5" s="54" t="s">
        <v>149</v>
      </c>
      <c r="AC5" s="54"/>
      <c r="AD5" s="54"/>
      <c r="AE5" s="54" t="s">
        <v>150</v>
      </c>
      <c r="AF5" s="54"/>
      <c r="AG5" s="54"/>
      <c r="AH5" s="54" t="s">
        <v>151</v>
      </c>
      <c r="AI5" s="54"/>
      <c r="AJ5" s="54"/>
      <c r="AK5" s="54" t="s">
        <v>152</v>
      </c>
      <c r="AL5" s="54"/>
      <c r="AM5" s="54"/>
      <c r="AN5" s="88"/>
    </row>
    <row r="6" ht="39" customHeight="1" spans="1:40">
      <c r="A6" s="14"/>
      <c r="B6" s="54" t="s">
        <v>81</v>
      </c>
      <c r="C6" s="54" t="s">
        <v>82</v>
      </c>
      <c r="D6" s="54"/>
      <c r="E6" s="54"/>
      <c r="F6" s="54"/>
      <c r="G6" s="54"/>
      <c r="H6" s="54" t="s">
        <v>153</v>
      </c>
      <c r="I6" s="54" t="s">
        <v>76</v>
      </c>
      <c r="J6" s="54" t="s">
        <v>77</v>
      </c>
      <c r="K6" s="54" t="s">
        <v>153</v>
      </c>
      <c r="L6" s="54" t="s">
        <v>76</v>
      </c>
      <c r="M6" s="54" t="s">
        <v>77</v>
      </c>
      <c r="N6" s="54" t="s">
        <v>153</v>
      </c>
      <c r="O6" s="54" t="s">
        <v>154</v>
      </c>
      <c r="P6" s="54" t="s">
        <v>155</v>
      </c>
      <c r="Q6" s="54"/>
      <c r="R6" s="54" t="s">
        <v>153</v>
      </c>
      <c r="S6" s="54" t="s">
        <v>76</v>
      </c>
      <c r="T6" s="54" t="s">
        <v>77</v>
      </c>
      <c r="U6" s="54" t="s">
        <v>153</v>
      </c>
      <c r="V6" s="54" t="s">
        <v>76</v>
      </c>
      <c r="W6" s="54" t="s">
        <v>77</v>
      </c>
      <c r="X6" s="54" t="s">
        <v>153</v>
      </c>
      <c r="Y6" s="54" t="s">
        <v>154</v>
      </c>
      <c r="Z6" s="54" t="s">
        <v>155</v>
      </c>
      <c r="AA6" s="54"/>
      <c r="AB6" s="54" t="s">
        <v>153</v>
      </c>
      <c r="AC6" s="54" t="s">
        <v>76</v>
      </c>
      <c r="AD6" s="54" t="s">
        <v>77</v>
      </c>
      <c r="AE6" s="54" t="s">
        <v>153</v>
      </c>
      <c r="AF6" s="54" t="s">
        <v>76</v>
      </c>
      <c r="AG6" s="54" t="s">
        <v>77</v>
      </c>
      <c r="AH6" s="54" t="s">
        <v>153</v>
      </c>
      <c r="AI6" s="54" t="s">
        <v>154</v>
      </c>
      <c r="AJ6" s="54" t="s">
        <v>155</v>
      </c>
      <c r="AK6" s="54" t="s">
        <v>153</v>
      </c>
      <c r="AL6" s="54" t="s">
        <v>154</v>
      </c>
      <c r="AM6" s="54" t="s">
        <v>155</v>
      </c>
      <c r="AN6" s="88"/>
    </row>
    <row r="7" ht="22.9" customHeight="1" spans="1:40">
      <c r="A7" s="64"/>
      <c r="B7" s="40"/>
      <c r="C7" s="40"/>
      <c r="D7" s="40"/>
      <c r="E7" s="40" t="s">
        <v>73</v>
      </c>
      <c r="F7" s="56">
        <f t="shared" ref="F7:M7" si="0">SUM(F8:F28)</f>
        <v>406.32</v>
      </c>
      <c r="G7" s="56">
        <f t="shared" si="0"/>
        <v>406.32</v>
      </c>
      <c r="H7" s="56">
        <f t="shared" si="0"/>
        <v>386.32</v>
      </c>
      <c r="I7" s="56">
        <f t="shared" si="0"/>
        <v>383.32</v>
      </c>
      <c r="J7" s="56">
        <f t="shared" si="0"/>
        <v>3</v>
      </c>
      <c r="K7" s="56">
        <f t="shared" si="0"/>
        <v>20</v>
      </c>
      <c r="L7" s="56">
        <f t="shared" si="0"/>
        <v>0</v>
      </c>
      <c r="M7" s="56">
        <f t="shared" si="0"/>
        <v>20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88"/>
    </row>
    <row r="8" ht="22.9" customHeight="1" spans="1:40">
      <c r="A8" s="64"/>
      <c r="B8" s="82" t="s">
        <v>156</v>
      </c>
      <c r="C8" s="83" t="s">
        <v>86</v>
      </c>
      <c r="D8" s="84">
        <v>128001</v>
      </c>
      <c r="E8" s="85" t="s">
        <v>157</v>
      </c>
      <c r="F8" s="56">
        <f>G8</f>
        <v>75.4</v>
      </c>
      <c r="G8" s="56">
        <f>H8+K8</f>
        <v>75.4</v>
      </c>
      <c r="H8" s="56">
        <f>I8+J8</f>
        <v>75.4</v>
      </c>
      <c r="I8" s="98">
        <v>75.4</v>
      </c>
      <c r="J8" s="56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88"/>
    </row>
    <row r="9" ht="22.9" customHeight="1" spans="1:16384">
      <c r="A9" s="64"/>
      <c r="B9" s="82" t="s">
        <v>156</v>
      </c>
      <c r="C9" s="83" t="s">
        <v>88</v>
      </c>
      <c r="D9" s="84">
        <v>128001</v>
      </c>
      <c r="E9" s="85" t="s">
        <v>158</v>
      </c>
      <c r="F9" s="56">
        <f t="shared" ref="F9:F28" si="1">G9</f>
        <v>75.24</v>
      </c>
      <c r="G9" s="56">
        <f t="shared" ref="G9:G28" si="2">H9+K9</f>
        <v>75.24</v>
      </c>
      <c r="H9" s="56">
        <f t="shared" ref="H9:H28" si="3">I9+J9</f>
        <v>75.24</v>
      </c>
      <c r="I9" s="98">
        <v>75.24</v>
      </c>
      <c r="J9" s="56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88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2.9" customHeight="1" spans="1:16384">
      <c r="A10" s="64"/>
      <c r="B10" s="82" t="s">
        <v>156</v>
      </c>
      <c r="C10" s="83" t="s">
        <v>85</v>
      </c>
      <c r="D10" s="84">
        <v>128001</v>
      </c>
      <c r="E10" s="85" t="s">
        <v>159</v>
      </c>
      <c r="F10" s="56">
        <f t="shared" si="1"/>
        <v>2.64</v>
      </c>
      <c r="G10" s="56">
        <f t="shared" si="2"/>
        <v>2.64</v>
      </c>
      <c r="H10" s="56">
        <f t="shared" si="3"/>
        <v>2.64</v>
      </c>
      <c r="I10" s="98">
        <v>2.64</v>
      </c>
      <c r="J10" s="56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88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2.9" customHeight="1" spans="1:16384">
      <c r="A11" s="64"/>
      <c r="B11" s="82" t="s">
        <v>156</v>
      </c>
      <c r="C11" s="83" t="s">
        <v>160</v>
      </c>
      <c r="D11" s="84">
        <v>128001</v>
      </c>
      <c r="E11" s="85" t="s">
        <v>161</v>
      </c>
      <c r="F11" s="56">
        <f t="shared" si="1"/>
        <v>89.33</v>
      </c>
      <c r="G11" s="56">
        <f t="shared" si="2"/>
        <v>89.33</v>
      </c>
      <c r="H11" s="56">
        <f t="shared" si="3"/>
        <v>89.33</v>
      </c>
      <c r="I11" s="98">
        <v>89.33</v>
      </c>
      <c r="J11" s="56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88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2.9" customHeight="1" spans="1:16384">
      <c r="A12" s="64"/>
      <c r="B12" s="82" t="s">
        <v>156</v>
      </c>
      <c r="C12" s="83" t="s">
        <v>102</v>
      </c>
      <c r="D12" s="84">
        <v>128001</v>
      </c>
      <c r="E12" s="85" t="s">
        <v>162</v>
      </c>
      <c r="F12" s="56">
        <f t="shared" si="1"/>
        <v>25.68</v>
      </c>
      <c r="G12" s="56">
        <f t="shared" si="2"/>
        <v>25.68</v>
      </c>
      <c r="H12" s="56">
        <f t="shared" si="3"/>
        <v>25.68</v>
      </c>
      <c r="I12" s="98">
        <v>25.68</v>
      </c>
      <c r="J12" s="56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88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2.9" customHeight="1" spans="1:16384">
      <c r="A13" s="64"/>
      <c r="B13" s="82" t="s">
        <v>156</v>
      </c>
      <c r="C13" s="83" t="s">
        <v>163</v>
      </c>
      <c r="D13" s="84">
        <v>128001</v>
      </c>
      <c r="E13" s="85" t="s">
        <v>164</v>
      </c>
      <c r="F13" s="56">
        <f t="shared" si="1"/>
        <v>19.23</v>
      </c>
      <c r="G13" s="56">
        <f t="shared" si="2"/>
        <v>19.23</v>
      </c>
      <c r="H13" s="56">
        <f t="shared" si="3"/>
        <v>19.23</v>
      </c>
      <c r="I13" s="98">
        <v>19.23</v>
      </c>
      <c r="J13" s="56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8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22.9" customHeight="1" spans="1:16384">
      <c r="A14" s="64"/>
      <c r="B14" s="82" t="s">
        <v>156</v>
      </c>
      <c r="C14" s="83">
        <v>11</v>
      </c>
      <c r="D14" s="84">
        <v>128001</v>
      </c>
      <c r="E14" s="85" t="s">
        <v>165</v>
      </c>
      <c r="F14" s="56">
        <f t="shared" si="1"/>
        <v>1.84</v>
      </c>
      <c r="G14" s="56">
        <f t="shared" si="2"/>
        <v>1.84</v>
      </c>
      <c r="H14" s="56">
        <f t="shared" si="3"/>
        <v>1.84</v>
      </c>
      <c r="I14" s="98">
        <v>1.84</v>
      </c>
      <c r="J14" s="56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88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22.9" customHeight="1" spans="1:16384">
      <c r="A15" s="64"/>
      <c r="B15" s="82" t="s">
        <v>156</v>
      </c>
      <c r="C15" s="83">
        <v>12</v>
      </c>
      <c r="D15" s="84">
        <v>128001</v>
      </c>
      <c r="E15" s="85" t="s">
        <v>166</v>
      </c>
      <c r="F15" s="56">
        <f t="shared" si="1"/>
        <v>1.96</v>
      </c>
      <c r="G15" s="56">
        <f t="shared" si="2"/>
        <v>1.96</v>
      </c>
      <c r="H15" s="56">
        <f t="shared" si="3"/>
        <v>1.96</v>
      </c>
      <c r="I15" s="98">
        <v>1.96</v>
      </c>
      <c r="J15" s="56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88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22.9" customHeight="1" spans="1:16384">
      <c r="A16" s="64"/>
      <c r="B16" s="82" t="s">
        <v>156</v>
      </c>
      <c r="C16" s="83">
        <v>13</v>
      </c>
      <c r="D16" s="84">
        <v>128001</v>
      </c>
      <c r="E16" s="85" t="s">
        <v>167</v>
      </c>
      <c r="F16" s="56">
        <f t="shared" si="1"/>
        <v>33.39</v>
      </c>
      <c r="G16" s="56">
        <f t="shared" si="2"/>
        <v>33.39</v>
      </c>
      <c r="H16" s="56">
        <f t="shared" si="3"/>
        <v>33.39</v>
      </c>
      <c r="I16" s="98">
        <v>33.39</v>
      </c>
      <c r="J16" s="56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88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2.9" customHeight="1" spans="1:16384">
      <c r="A17" s="64"/>
      <c r="B17" s="82" t="s">
        <v>156</v>
      </c>
      <c r="C17" s="83">
        <v>99</v>
      </c>
      <c r="D17" s="84">
        <v>128001</v>
      </c>
      <c r="E17" s="85" t="s">
        <v>168</v>
      </c>
      <c r="F17" s="56">
        <f t="shared" si="1"/>
        <v>19.47</v>
      </c>
      <c r="G17" s="56">
        <f t="shared" si="2"/>
        <v>19.47</v>
      </c>
      <c r="H17" s="56">
        <f t="shared" si="3"/>
        <v>19.47</v>
      </c>
      <c r="I17" s="99">
        <v>19.47</v>
      </c>
      <c r="J17" s="56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88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22.9" customHeight="1" spans="1:16384">
      <c r="A18" s="64"/>
      <c r="B18" s="82" t="s">
        <v>169</v>
      </c>
      <c r="C18" s="83" t="s">
        <v>86</v>
      </c>
      <c r="D18" s="84">
        <v>128001</v>
      </c>
      <c r="E18" s="85" t="s">
        <v>170</v>
      </c>
      <c r="F18" s="56">
        <f t="shared" si="1"/>
        <v>6.9</v>
      </c>
      <c r="G18" s="56">
        <f t="shared" si="2"/>
        <v>6.9</v>
      </c>
      <c r="H18" s="56">
        <f t="shared" si="3"/>
        <v>6.9</v>
      </c>
      <c r="I18" s="87">
        <v>6.9</v>
      </c>
      <c r="J18" s="56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8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22.9" customHeight="1" spans="1:16384">
      <c r="A19" s="64"/>
      <c r="B19" s="82" t="s">
        <v>169</v>
      </c>
      <c r="C19" s="83" t="s">
        <v>92</v>
      </c>
      <c r="D19" s="84">
        <v>128001</v>
      </c>
      <c r="E19" s="85" t="s">
        <v>171</v>
      </c>
      <c r="F19" s="56">
        <f t="shared" si="1"/>
        <v>0.92</v>
      </c>
      <c r="G19" s="56">
        <f t="shared" si="2"/>
        <v>0.92</v>
      </c>
      <c r="H19" s="56">
        <f t="shared" si="3"/>
        <v>0.92</v>
      </c>
      <c r="I19" s="87">
        <v>0.92</v>
      </c>
      <c r="J19" s="56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88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22.9" customHeight="1" spans="1:16384">
      <c r="A20" s="64"/>
      <c r="B20" s="82" t="s">
        <v>169</v>
      </c>
      <c r="C20" s="83" t="s">
        <v>172</v>
      </c>
      <c r="D20" s="84">
        <v>128001</v>
      </c>
      <c r="E20" s="85" t="s">
        <v>173</v>
      </c>
      <c r="F20" s="56">
        <f t="shared" si="1"/>
        <v>1.84</v>
      </c>
      <c r="G20" s="56">
        <f t="shared" si="2"/>
        <v>1.84</v>
      </c>
      <c r="H20" s="56">
        <f t="shared" si="3"/>
        <v>1.84</v>
      </c>
      <c r="I20" s="87">
        <v>1.84</v>
      </c>
      <c r="J20" s="56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88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22.9" customHeight="1" spans="1:16384">
      <c r="A21" s="64"/>
      <c r="B21" s="82" t="s">
        <v>169</v>
      </c>
      <c r="C21" s="83">
        <v>11</v>
      </c>
      <c r="D21" s="84">
        <v>128001</v>
      </c>
      <c r="E21" s="85" t="s">
        <v>174</v>
      </c>
      <c r="F21" s="56">
        <f t="shared" si="1"/>
        <v>9.2</v>
      </c>
      <c r="G21" s="56">
        <f t="shared" si="2"/>
        <v>9.2</v>
      </c>
      <c r="H21" s="56">
        <f t="shared" si="3"/>
        <v>9.2</v>
      </c>
      <c r="I21" s="87">
        <v>9.2</v>
      </c>
      <c r="J21" s="56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88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22.9" customHeight="1" spans="1:16384">
      <c r="A22" s="64"/>
      <c r="B22" s="82" t="s">
        <v>169</v>
      </c>
      <c r="C22" s="83">
        <v>28</v>
      </c>
      <c r="D22" s="84">
        <v>128001</v>
      </c>
      <c r="E22" s="85" t="s">
        <v>175</v>
      </c>
      <c r="F22" s="56">
        <f t="shared" si="1"/>
        <v>3.59</v>
      </c>
      <c r="G22" s="56">
        <f t="shared" si="2"/>
        <v>3.59</v>
      </c>
      <c r="H22" s="56">
        <f t="shared" si="3"/>
        <v>3.59</v>
      </c>
      <c r="I22" s="87">
        <v>3.59</v>
      </c>
      <c r="J22" s="56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88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22.9" customHeight="1" spans="1:16384">
      <c r="A23" s="64"/>
      <c r="B23" s="82" t="s">
        <v>169</v>
      </c>
      <c r="C23" s="83">
        <v>29</v>
      </c>
      <c r="D23" s="84">
        <v>128001</v>
      </c>
      <c r="E23" s="85" t="s">
        <v>176</v>
      </c>
      <c r="F23" s="56">
        <f t="shared" si="1"/>
        <v>1.26</v>
      </c>
      <c r="G23" s="56">
        <f t="shared" si="2"/>
        <v>1.26</v>
      </c>
      <c r="H23" s="56">
        <f t="shared" si="3"/>
        <v>1.26</v>
      </c>
      <c r="I23" s="87">
        <v>1.26</v>
      </c>
      <c r="J23" s="56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88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2.9" customHeight="1" spans="1:16384">
      <c r="A24" s="64"/>
      <c r="B24" s="82" t="s">
        <v>169</v>
      </c>
      <c r="C24" s="83">
        <v>31</v>
      </c>
      <c r="D24" s="84">
        <v>128001</v>
      </c>
      <c r="E24" s="85" t="s">
        <v>177</v>
      </c>
      <c r="F24" s="56">
        <f t="shared" si="1"/>
        <v>2.5</v>
      </c>
      <c r="G24" s="56">
        <f t="shared" si="2"/>
        <v>2.5</v>
      </c>
      <c r="H24" s="56">
        <f t="shared" si="3"/>
        <v>2.5</v>
      </c>
      <c r="I24" s="87">
        <v>2.5</v>
      </c>
      <c r="J24" s="56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88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22.9" customHeight="1" spans="1:16384">
      <c r="A25" s="64"/>
      <c r="B25" s="82" t="s">
        <v>169</v>
      </c>
      <c r="C25" s="83">
        <v>39</v>
      </c>
      <c r="D25" s="84">
        <v>128001</v>
      </c>
      <c r="E25" s="85" t="s">
        <v>178</v>
      </c>
      <c r="F25" s="56">
        <f t="shared" si="1"/>
        <v>7.74</v>
      </c>
      <c r="G25" s="56">
        <f t="shared" si="2"/>
        <v>7.74</v>
      </c>
      <c r="H25" s="56">
        <f t="shared" si="3"/>
        <v>7.74</v>
      </c>
      <c r="I25" s="87">
        <v>7.74</v>
      </c>
      <c r="J25" s="56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88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22.9" customHeight="1" spans="1:16384">
      <c r="A26" s="64"/>
      <c r="B26" s="82" t="s">
        <v>169</v>
      </c>
      <c r="C26" s="83">
        <v>99</v>
      </c>
      <c r="D26" s="84">
        <v>128001</v>
      </c>
      <c r="E26" s="85" t="s">
        <v>179</v>
      </c>
      <c r="F26" s="56">
        <f t="shared" si="1"/>
        <v>23.73</v>
      </c>
      <c r="G26" s="56">
        <f t="shared" si="2"/>
        <v>23.73</v>
      </c>
      <c r="H26" s="56">
        <f t="shared" si="3"/>
        <v>3.73</v>
      </c>
      <c r="I26" s="87">
        <v>0.73</v>
      </c>
      <c r="J26" s="56">
        <v>3</v>
      </c>
      <c r="K26" s="56">
        <f>L26+M26</f>
        <v>20</v>
      </c>
      <c r="L26" s="44"/>
      <c r="M26" s="56">
        <v>20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88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22.9" customHeight="1" spans="1:16384">
      <c r="A27" s="64"/>
      <c r="B27" s="82" t="s">
        <v>180</v>
      </c>
      <c r="C27" s="83" t="s">
        <v>88</v>
      </c>
      <c r="D27" s="84">
        <v>128001</v>
      </c>
      <c r="E27" s="85" t="s">
        <v>181</v>
      </c>
      <c r="F27" s="56">
        <f t="shared" si="1"/>
        <v>4.06</v>
      </c>
      <c r="G27" s="56">
        <f t="shared" si="2"/>
        <v>4.06</v>
      </c>
      <c r="H27" s="56">
        <f t="shared" si="3"/>
        <v>4.06</v>
      </c>
      <c r="I27" s="87">
        <v>4.06</v>
      </c>
      <c r="J27" s="56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88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2.9" customHeight="1" spans="1:16384">
      <c r="A28" s="64"/>
      <c r="B28" s="82" t="s">
        <v>180</v>
      </c>
      <c r="C28" s="83" t="s">
        <v>160</v>
      </c>
      <c r="D28" s="84">
        <v>128001</v>
      </c>
      <c r="E28" s="85" t="s">
        <v>182</v>
      </c>
      <c r="F28" s="56">
        <f t="shared" si="1"/>
        <v>0.4</v>
      </c>
      <c r="G28" s="56">
        <f t="shared" si="2"/>
        <v>0.4</v>
      </c>
      <c r="H28" s="56">
        <f t="shared" si="3"/>
        <v>0.4</v>
      </c>
      <c r="I28" s="87">
        <v>0.4</v>
      </c>
      <c r="J28" s="56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8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6" topLeftCell="A7" activePane="bottomLeft" state="frozen"/>
      <selection/>
      <selection pane="bottomLeft" activeCell="J22" sqref="J22"/>
    </sheetView>
  </sheetViews>
  <sheetFormatPr defaultColWidth="10" defaultRowHeight="13.5"/>
  <cols>
    <col min="1" max="3" width="6.125" style="61" customWidth="1"/>
    <col min="4" max="4" width="16.875" style="61" customWidth="1"/>
    <col min="5" max="5" width="41" style="61" customWidth="1"/>
    <col min="6" max="8" width="16.375" style="61" customWidth="1"/>
    <col min="9" max="9" width="10" style="61"/>
    <col min="10" max="11" width="9.75" style="61" customWidth="1"/>
    <col min="12" max="16383" width="10" style="61"/>
  </cols>
  <sheetData>
    <row r="1" ht="24.95" customHeight="1" spans="1:8">
      <c r="A1" s="2" t="s">
        <v>183</v>
      </c>
      <c r="B1" s="2"/>
      <c r="C1" s="2"/>
      <c r="D1" s="14"/>
      <c r="E1" s="14"/>
      <c r="F1" s="63"/>
      <c r="G1" s="63"/>
      <c r="H1" s="63"/>
    </row>
    <row r="2" ht="22.9" customHeight="1" spans="1:9">
      <c r="A2" s="65" t="s">
        <v>184</v>
      </c>
      <c r="B2" s="65"/>
      <c r="C2" s="65"/>
      <c r="D2" s="65"/>
      <c r="E2" s="65"/>
      <c r="F2" s="65"/>
      <c r="G2" s="65"/>
      <c r="H2" s="65"/>
      <c r="I2" s="61" t="s">
        <v>4</v>
      </c>
    </row>
    <row r="3" ht="19.5" customHeight="1" spans="1:8">
      <c r="A3" s="67" t="s">
        <v>6</v>
      </c>
      <c r="B3" s="67"/>
      <c r="C3" s="67"/>
      <c r="D3" s="67"/>
      <c r="E3" s="67"/>
      <c r="F3" s="66"/>
      <c r="H3" s="89" t="s">
        <v>7</v>
      </c>
    </row>
    <row r="4" ht="24.4" customHeight="1" spans="1:8">
      <c r="A4" s="40" t="s">
        <v>10</v>
      </c>
      <c r="B4" s="40"/>
      <c r="C4" s="40"/>
      <c r="D4" s="40"/>
      <c r="E4" s="40"/>
      <c r="F4" s="40" t="s">
        <v>60</v>
      </c>
      <c r="G4" s="54" t="s">
        <v>185</v>
      </c>
      <c r="H4" s="54" t="s">
        <v>148</v>
      </c>
    </row>
    <row r="5" ht="24.4" customHeight="1" spans="1:8">
      <c r="A5" s="40" t="s">
        <v>80</v>
      </c>
      <c r="B5" s="40"/>
      <c r="C5" s="40"/>
      <c r="D5" s="40" t="s">
        <v>71</v>
      </c>
      <c r="E5" s="40" t="s">
        <v>72</v>
      </c>
      <c r="F5" s="40"/>
      <c r="G5" s="54"/>
      <c r="H5" s="54"/>
    </row>
    <row r="6" ht="24.4" customHeight="1" spans="1:8">
      <c r="A6" s="40" t="s">
        <v>81</v>
      </c>
      <c r="B6" s="40" t="s">
        <v>82</v>
      </c>
      <c r="C6" s="40" t="s">
        <v>83</v>
      </c>
      <c r="D6" s="40"/>
      <c r="E6" s="40"/>
      <c r="F6" s="40"/>
      <c r="G6" s="54"/>
      <c r="H6" s="54"/>
    </row>
    <row r="7" ht="22.9" customHeight="1" spans="1:8">
      <c r="A7" s="40"/>
      <c r="B7" s="40"/>
      <c r="C7" s="40"/>
      <c r="D7" s="40"/>
      <c r="E7" s="40" t="s">
        <v>73</v>
      </c>
      <c r="F7" s="55">
        <f>SUM(F8:F18)</f>
        <v>386.32</v>
      </c>
      <c r="G7" s="55">
        <f>SUM(G8:G18)</f>
        <v>386.32</v>
      </c>
      <c r="H7" s="44"/>
    </row>
    <row r="8" ht="22.9" customHeight="1" spans="1:8">
      <c r="A8" s="45" t="s">
        <v>84</v>
      </c>
      <c r="B8" s="90" t="s">
        <v>85</v>
      </c>
      <c r="C8" s="90" t="s">
        <v>86</v>
      </c>
      <c r="D8" s="91">
        <v>128001</v>
      </c>
      <c r="E8" s="90" t="s">
        <v>186</v>
      </c>
      <c r="F8" s="56">
        <v>135.85</v>
      </c>
      <c r="G8" s="56">
        <v>135.85</v>
      </c>
      <c r="H8" s="44"/>
    </row>
    <row r="9" ht="22.9" customHeight="1" spans="1:8">
      <c r="A9" s="45">
        <v>201</v>
      </c>
      <c r="B9" s="90" t="s">
        <v>85</v>
      </c>
      <c r="C9" s="90" t="s">
        <v>88</v>
      </c>
      <c r="D9" s="91">
        <v>128001</v>
      </c>
      <c r="E9" s="90" t="s">
        <v>187</v>
      </c>
      <c r="F9" s="56">
        <v>3</v>
      </c>
      <c r="G9" s="56">
        <v>3</v>
      </c>
      <c r="H9" s="44"/>
    </row>
    <row r="10" ht="22.9" customHeight="1" spans="1:8">
      <c r="A10" s="45">
        <v>201</v>
      </c>
      <c r="B10" s="90" t="s">
        <v>85</v>
      </c>
      <c r="C10" s="90" t="s">
        <v>90</v>
      </c>
      <c r="D10" s="91">
        <v>128001</v>
      </c>
      <c r="E10" s="90" t="s">
        <v>188</v>
      </c>
      <c r="F10" s="56">
        <v>162.86</v>
      </c>
      <c r="G10" s="56">
        <v>162.86</v>
      </c>
      <c r="H10" s="44"/>
    </row>
    <row r="11" ht="22.9" customHeight="1" spans="1:8">
      <c r="A11" s="45">
        <v>208</v>
      </c>
      <c r="B11" s="90" t="s">
        <v>92</v>
      </c>
      <c r="C11" s="90" t="s">
        <v>86</v>
      </c>
      <c r="D11" s="91">
        <v>128001</v>
      </c>
      <c r="E11" s="90" t="s">
        <v>189</v>
      </c>
      <c r="F11" s="56">
        <v>3.26</v>
      </c>
      <c r="G11" s="56">
        <v>3.26</v>
      </c>
      <c r="H11" s="44"/>
    </row>
    <row r="12" ht="22.9" customHeight="1" spans="1:8">
      <c r="A12" s="45">
        <v>208</v>
      </c>
      <c r="B12" s="90" t="s">
        <v>92</v>
      </c>
      <c r="C12" s="90" t="s">
        <v>88</v>
      </c>
      <c r="D12" s="91">
        <v>128001</v>
      </c>
      <c r="E12" s="90" t="s">
        <v>190</v>
      </c>
      <c r="F12" s="56">
        <v>0.8</v>
      </c>
      <c r="G12" s="56">
        <v>0.8</v>
      </c>
      <c r="H12" s="44"/>
    </row>
    <row r="13" ht="22.9" customHeight="1" spans="1:8">
      <c r="A13" s="45">
        <v>208</v>
      </c>
      <c r="B13" s="90" t="s">
        <v>92</v>
      </c>
      <c r="C13" s="90" t="s">
        <v>92</v>
      </c>
      <c r="D13" s="91">
        <v>128001</v>
      </c>
      <c r="E13" s="90" t="s">
        <v>191</v>
      </c>
      <c r="F13" s="56">
        <v>25.68</v>
      </c>
      <c r="G13" s="56">
        <v>25.68</v>
      </c>
      <c r="H13" s="44"/>
    </row>
    <row r="14" ht="22.9" customHeight="1" spans="1:8">
      <c r="A14" s="45" t="s">
        <v>96</v>
      </c>
      <c r="B14" s="90" t="s">
        <v>97</v>
      </c>
      <c r="C14" s="90" t="s">
        <v>86</v>
      </c>
      <c r="D14" s="91">
        <v>128001</v>
      </c>
      <c r="E14" s="90" t="s">
        <v>192</v>
      </c>
      <c r="F14" s="56">
        <v>8.46</v>
      </c>
      <c r="G14" s="56">
        <v>8.46</v>
      </c>
      <c r="H14" s="44"/>
    </row>
    <row r="15" ht="22.9" customHeight="1" spans="1:8">
      <c r="A15" s="45" t="s">
        <v>96</v>
      </c>
      <c r="B15" s="90" t="s">
        <v>97</v>
      </c>
      <c r="C15" s="90" t="s">
        <v>88</v>
      </c>
      <c r="D15" s="91">
        <v>128001</v>
      </c>
      <c r="E15" s="90" t="s">
        <v>190</v>
      </c>
      <c r="F15" s="56">
        <v>10.77</v>
      </c>
      <c r="G15" s="56">
        <v>10.77</v>
      </c>
      <c r="H15" s="44"/>
    </row>
    <row r="16" ht="22.9" customHeight="1" spans="1:8">
      <c r="A16" s="45" t="s">
        <v>96</v>
      </c>
      <c r="B16" s="90" t="s">
        <v>97</v>
      </c>
      <c r="C16" s="90" t="s">
        <v>85</v>
      </c>
      <c r="D16" s="91">
        <v>128001</v>
      </c>
      <c r="E16" s="90" t="s">
        <v>193</v>
      </c>
      <c r="F16" s="56">
        <v>1.04</v>
      </c>
      <c r="G16" s="56">
        <v>1.04</v>
      </c>
      <c r="H16" s="44"/>
    </row>
    <row r="17" ht="22.9" customHeight="1" spans="1:8">
      <c r="A17" s="45">
        <v>210</v>
      </c>
      <c r="B17" s="92" t="s">
        <v>97</v>
      </c>
      <c r="C17" s="45">
        <v>99</v>
      </c>
      <c r="D17" s="91">
        <v>128001</v>
      </c>
      <c r="E17" s="45" t="s">
        <v>100</v>
      </c>
      <c r="F17" s="56">
        <v>1.2</v>
      </c>
      <c r="G17" s="56">
        <v>1.2</v>
      </c>
      <c r="H17" s="44"/>
    </row>
    <row r="18" ht="22.9" customHeight="1" spans="1:8">
      <c r="A18" s="45">
        <v>221</v>
      </c>
      <c r="B18" s="90">
        <v>10</v>
      </c>
      <c r="C18" s="90" t="s">
        <v>86</v>
      </c>
      <c r="D18" s="91">
        <v>128001</v>
      </c>
      <c r="E18" s="90" t="s">
        <v>167</v>
      </c>
      <c r="F18" s="56">
        <v>33.4</v>
      </c>
      <c r="G18" s="56">
        <v>33.4</v>
      </c>
      <c r="H18" s="44"/>
    </row>
    <row r="19" ht="22.9" customHeight="1" spans="1:8">
      <c r="A19" s="45"/>
      <c r="B19" s="93"/>
      <c r="C19" s="93"/>
      <c r="D19" s="40"/>
      <c r="E19" s="40"/>
      <c r="F19" s="44"/>
      <c r="G19" s="44"/>
      <c r="H19" s="44"/>
    </row>
    <row r="20" ht="9.75" customHeight="1" spans="1:8">
      <c r="A20" s="94"/>
      <c r="B20" s="94"/>
      <c r="C20" s="94"/>
      <c r="D20" s="94"/>
      <c r="E20" s="95"/>
      <c r="F20" s="95"/>
      <c r="G20" s="95"/>
      <c r="H20" s="95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47152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1.5" style="75" customWidth="1"/>
    <col min="2" max="3" width="6.125" style="75" customWidth="1"/>
    <col min="4" max="4" width="17.5" style="75" customWidth="1"/>
    <col min="5" max="5" width="41" style="75" customWidth="1"/>
    <col min="6" max="6" width="17.375" style="75" customWidth="1"/>
    <col min="7" max="8" width="17.375" style="76" customWidth="1"/>
    <col min="9" max="9" width="1.5" style="75" customWidth="1"/>
    <col min="10" max="10" width="9.75" style="75" customWidth="1"/>
    <col min="11" max="16384" width="10" style="75"/>
  </cols>
  <sheetData>
    <row r="1" ht="24.95" customHeight="1" spans="1:9">
      <c r="A1" s="77"/>
      <c r="B1" s="2" t="s">
        <v>194</v>
      </c>
      <c r="C1" s="2"/>
      <c r="D1" s="78"/>
      <c r="E1" s="78"/>
      <c r="F1" s="62"/>
      <c r="G1" s="79"/>
      <c r="H1" s="80"/>
      <c r="I1" s="88"/>
    </row>
    <row r="2" ht="22.9" customHeight="1" spans="1:9">
      <c r="A2" s="62"/>
      <c r="B2" s="65" t="s">
        <v>195</v>
      </c>
      <c r="C2" s="65"/>
      <c r="D2" s="65"/>
      <c r="E2" s="65"/>
      <c r="F2" s="65"/>
      <c r="G2" s="65"/>
      <c r="H2" s="65"/>
      <c r="I2" s="88"/>
    </row>
    <row r="3" ht="19.5" customHeight="1" spans="1:9">
      <c r="A3" s="66"/>
      <c r="B3" s="67" t="s">
        <v>6</v>
      </c>
      <c r="C3" s="67"/>
      <c r="D3" s="67"/>
      <c r="E3" s="67"/>
      <c r="G3" s="81"/>
      <c r="H3" s="68" t="s">
        <v>7</v>
      </c>
      <c r="I3" s="88"/>
    </row>
    <row r="4" ht="24.4" customHeight="1" spans="1:9">
      <c r="A4" s="64"/>
      <c r="B4" s="40" t="s">
        <v>10</v>
      </c>
      <c r="C4" s="40"/>
      <c r="D4" s="40"/>
      <c r="E4" s="40"/>
      <c r="F4" s="40" t="s">
        <v>76</v>
      </c>
      <c r="G4" s="40"/>
      <c r="H4" s="40"/>
      <c r="I4" s="88"/>
    </row>
    <row r="5" ht="24.4" customHeight="1" spans="1:9">
      <c r="A5" s="64"/>
      <c r="B5" s="40" t="s">
        <v>80</v>
      </c>
      <c r="C5" s="40"/>
      <c r="D5" s="40" t="s">
        <v>71</v>
      </c>
      <c r="E5" s="40" t="s">
        <v>72</v>
      </c>
      <c r="F5" s="40" t="s">
        <v>60</v>
      </c>
      <c r="G5" s="40" t="s">
        <v>196</v>
      </c>
      <c r="H5" s="40" t="s">
        <v>197</v>
      </c>
      <c r="I5" s="88"/>
    </row>
    <row r="6" ht="24.4" customHeight="1" spans="1:9">
      <c r="A6" s="14"/>
      <c r="B6" s="40" t="s">
        <v>81</v>
      </c>
      <c r="C6" s="40" t="s">
        <v>82</v>
      </c>
      <c r="D6" s="40"/>
      <c r="E6" s="40"/>
      <c r="F6" s="40"/>
      <c r="G6" s="40"/>
      <c r="H6" s="40"/>
      <c r="I6" s="88"/>
    </row>
    <row r="7" ht="22.9" customHeight="1" spans="1:9">
      <c r="A7" s="64"/>
      <c r="B7" s="40"/>
      <c r="C7" s="40"/>
      <c r="D7" s="40"/>
      <c r="E7" s="40" t="s">
        <v>73</v>
      </c>
      <c r="F7" s="55">
        <f>SUM(F8:F28)</f>
        <v>383.32</v>
      </c>
      <c r="G7" s="55">
        <f>SUM(G8:G28)</f>
        <v>349.37</v>
      </c>
      <c r="H7" s="55">
        <f>SUM(H8:H28)</f>
        <v>33.95</v>
      </c>
      <c r="I7" s="88"/>
    </row>
    <row r="8" ht="22.9" customHeight="1" spans="1:9">
      <c r="A8" s="64"/>
      <c r="B8" s="82" t="s">
        <v>156</v>
      </c>
      <c r="C8" s="83" t="s">
        <v>86</v>
      </c>
      <c r="D8" s="84">
        <v>128001</v>
      </c>
      <c r="E8" s="85" t="s">
        <v>157</v>
      </c>
      <c r="F8" s="56">
        <f>SUM(G8:H8)</f>
        <v>75.4</v>
      </c>
      <c r="G8" s="86">
        <v>75.4</v>
      </c>
      <c r="H8" s="86">
        <v>0</v>
      </c>
      <c r="I8" s="88"/>
    </row>
    <row r="9" ht="22.9" customHeight="1" spans="1:9">
      <c r="A9" s="64"/>
      <c r="B9" s="82" t="s">
        <v>156</v>
      </c>
      <c r="C9" s="83" t="s">
        <v>88</v>
      </c>
      <c r="D9" s="84">
        <v>128001</v>
      </c>
      <c r="E9" s="85" t="s">
        <v>158</v>
      </c>
      <c r="F9" s="56">
        <f>SUM(G9:H9)</f>
        <v>75.24</v>
      </c>
      <c r="G9" s="86">
        <v>75.24</v>
      </c>
      <c r="H9" s="86">
        <v>0</v>
      </c>
      <c r="I9" s="88"/>
    </row>
    <row r="10" ht="22.9" customHeight="1" spans="1:9">
      <c r="A10" s="64"/>
      <c r="B10" s="82" t="s">
        <v>156</v>
      </c>
      <c r="C10" s="83" t="s">
        <v>85</v>
      </c>
      <c r="D10" s="84">
        <v>128001</v>
      </c>
      <c r="E10" s="85" t="s">
        <v>159</v>
      </c>
      <c r="F10" s="56">
        <f>SUM(G10:H10)</f>
        <v>2.64</v>
      </c>
      <c r="G10" s="86">
        <v>2.64</v>
      </c>
      <c r="H10" s="86">
        <v>0</v>
      </c>
      <c r="I10" s="88"/>
    </row>
    <row r="11" ht="22.9" customHeight="1" spans="1:9">
      <c r="A11" s="64"/>
      <c r="B11" s="82" t="s">
        <v>156</v>
      </c>
      <c r="C11" s="83" t="s">
        <v>160</v>
      </c>
      <c r="D11" s="84">
        <v>128001</v>
      </c>
      <c r="E11" s="85" t="s">
        <v>161</v>
      </c>
      <c r="F11" s="56">
        <f t="shared" ref="F10:F28" si="0">SUM(G11:H11)</f>
        <v>89.33</v>
      </c>
      <c r="G11" s="86">
        <v>89.33</v>
      </c>
      <c r="H11" s="86">
        <v>0</v>
      </c>
      <c r="I11" s="88"/>
    </row>
    <row r="12" s="75" customFormat="1" ht="22.9" customHeight="1" spans="1:9">
      <c r="A12" s="64"/>
      <c r="B12" s="82" t="s">
        <v>156</v>
      </c>
      <c r="C12" s="83" t="s">
        <v>102</v>
      </c>
      <c r="D12" s="84">
        <v>128001</v>
      </c>
      <c r="E12" s="85" t="s">
        <v>162</v>
      </c>
      <c r="F12" s="56">
        <f t="shared" si="0"/>
        <v>25.68</v>
      </c>
      <c r="G12" s="86">
        <v>25.68</v>
      </c>
      <c r="H12" s="86">
        <v>0</v>
      </c>
      <c r="I12" s="88"/>
    </row>
    <row r="13" s="75" customFormat="1" ht="22.9" customHeight="1" spans="1:9">
      <c r="A13" s="64"/>
      <c r="B13" s="82" t="s">
        <v>156</v>
      </c>
      <c r="C13" s="83" t="s">
        <v>163</v>
      </c>
      <c r="D13" s="84">
        <v>128001</v>
      </c>
      <c r="E13" s="85" t="s">
        <v>164</v>
      </c>
      <c r="F13" s="56">
        <f t="shared" si="0"/>
        <v>19.23</v>
      </c>
      <c r="G13" s="86">
        <v>19.23</v>
      </c>
      <c r="H13" s="86">
        <v>0</v>
      </c>
      <c r="I13" s="88"/>
    </row>
    <row r="14" s="75" customFormat="1" ht="22.9" customHeight="1" spans="1:9">
      <c r="A14" s="64"/>
      <c r="B14" s="82" t="s">
        <v>156</v>
      </c>
      <c r="C14" s="83">
        <v>11</v>
      </c>
      <c r="D14" s="84">
        <v>128001</v>
      </c>
      <c r="E14" s="85" t="s">
        <v>165</v>
      </c>
      <c r="F14" s="56">
        <f t="shared" si="0"/>
        <v>1.84</v>
      </c>
      <c r="G14" s="86">
        <v>1.84</v>
      </c>
      <c r="H14" s="86">
        <v>0</v>
      </c>
      <c r="I14" s="88"/>
    </row>
    <row r="15" s="75" customFormat="1" ht="22.9" customHeight="1" spans="1:9">
      <c r="A15" s="64"/>
      <c r="B15" s="82" t="s">
        <v>156</v>
      </c>
      <c r="C15" s="83">
        <v>12</v>
      </c>
      <c r="D15" s="84">
        <v>128001</v>
      </c>
      <c r="E15" s="85" t="s">
        <v>166</v>
      </c>
      <c r="F15" s="56">
        <f t="shared" si="0"/>
        <v>1.96</v>
      </c>
      <c r="G15" s="86">
        <v>1.96</v>
      </c>
      <c r="H15" s="86">
        <v>0</v>
      </c>
      <c r="I15" s="88"/>
    </row>
    <row r="16" s="75" customFormat="1" ht="22.9" customHeight="1" spans="1:9">
      <c r="A16" s="64"/>
      <c r="B16" s="82" t="s">
        <v>156</v>
      </c>
      <c r="C16" s="83">
        <v>13</v>
      </c>
      <c r="D16" s="84">
        <v>128001</v>
      </c>
      <c r="E16" s="85" t="s">
        <v>167</v>
      </c>
      <c r="F16" s="56">
        <f t="shared" si="0"/>
        <v>33.39</v>
      </c>
      <c r="G16" s="86">
        <v>33.39</v>
      </c>
      <c r="H16" s="86">
        <v>0</v>
      </c>
      <c r="I16" s="88"/>
    </row>
    <row r="17" ht="22.9" customHeight="1" spans="1:9">
      <c r="A17" s="64"/>
      <c r="B17" s="82" t="s">
        <v>156</v>
      </c>
      <c r="C17" s="83">
        <v>99</v>
      </c>
      <c r="D17" s="84">
        <v>128001</v>
      </c>
      <c r="E17" s="85" t="s">
        <v>168</v>
      </c>
      <c r="F17" s="56">
        <f t="shared" si="0"/>
        <v>19.47</v>
      </c>
      <c r="G17" s="87">
        <v>19.47</v>
      </c>
      <c r="H17" s="86">
        <v>0</v>
      </c>
      <c r="I17" s="88"/>
    </row>
    <row r="18" ht="22.9" customHeight="1" spans="1:9">
      <c r="A18" s="64"/>
      <c r="B18" s="82" t="s">
        <v>169</v>
      </c>
      <c r="C18" s="83" t="s">
        <v>86</v>
      </c>
      <c r="D18" s="84">
        <v>128001</v>
      </c>
      <c r="E18" s="85" t="s">
        <v>170</v>
      </c>
      <c r="F18" s="56">
        <f t="shared" si="0"/>
        <v>6.9</v>
      </c>
      <c r="G18" s="86">
        <v>0</v>
      </c>
      <c r="H18" s="87">
        <v>6.9</v>
      </c>
      <c r="I18" s="88"/>
    </row>
    <row r="19" ht="22.9" customHeight="1" spans="1:9">
      <c r="A19" s="64"/>
      <c r="B19" s="82" t="s">
        <v>169</v>
      </c>
      <c r="C19" s="83" t="s">
        <v>92</v>
      </c>
      <c r="D19" s="84">
        <v>128001</v>
      </c>
      <c r="E19" s="85" t="s">
        <v>171</v>
      </c>
      <c r="F19" s="56">
        <f t="shared" si="0"/>
        <v>0.92</v>
      </c>
      <c r="G19" s="86">
        <v>0</v>
      </c>
      <c r="H19" s="87">
        <v>0.92</v>
      </c>
      <c r="I19" s="88"/>
    </row>
    <row r="20" ht="22.9" customHeight="1" spans="1:9">
      <c r="A20" s="64"/>
      <c r="B20" s="82" t="s">
        <v>169</v>
      </c>
      <c r="C20" s="83" t="s">
        <v>172</v>
      </c>
      <c r="D20" s="84">
        <v>128001</v>
      </c>
      <c r="E20" s="85" t="s">
        <v>173</v>
      </c>
      <c r="F20" s="56">
        <f t="shared" si="0"/>
        <v>1.84</v>
      </c>
      <c r="G20" s="86">
        <v>0</v>
      </c>
      <c r="H20" s="87">
        <v>1.84</v>
      </c>
      <c r="I20" s="88"/>
    </row>
    <row r="21" ht="22.9" customHeight="1" spans="1:9">
      <c r="A21" s="64"/>
      <c r="B21" s="82" t="s">
        <v>169</v>
      </c>
      <c r="C21" s="83">
        <v>11</v>
      </c>
      <c r="D21" s="84">
        <v>128001</v>
      </c>
      <c r="E21" s="85" t="s">
        <v>174</v>
      </c>
      <c r="F21" s="56">
        <f t="shared" si="0"/>
        <v>9.2</v>
      </c>
      <c r="G21" s="86">
        <v>0</v>
      </c>
      <c r="H21" s="87">
        <v>9.2</v>
      </c>
      <c r="I21" s="88"/>
    </row>
    <row r="22" ht="22.9" customHeight="1" spans="1:9">
      <c r="A22" s="64"/>
      <c r="B22" s="82" t="s">
        <v>169</v>
      </c>
      <c r="C22" s="83">
        <v>28</v>
      </c>
      <c r="D22" s="84">
        <v>128001</v>
      </c>
      <c r="E22" s="85" t="s">
        <v>175</v>
      </c>
      <c r="F22" s="56">
        <f t="shared" si="0"/>
        <v>3.59</v>
      </c>
      <c r="G22" s="86">
        <v>0</v>
      </c>
      <c r="H22" s="87">
        <v>3.59</v>
      </c>
      <c r="I22" s="88"/>
    </row>
    <row r="23" ht="22.9" customHeight="1" spans="1:9">
      <c r="A23" s="64"/>
      <c r="B23" s="82" t="s">
        <v>169</v>
      </c>
      <c r="C23" s="83">
        <v>29</v>
      </c>
      <c r="D23" s="84">
        <v>128001</v>
      </c>
      <c r="E23" s="85" t="s">
        <v>176</v>
      </c>
      <c r="F23" s="56">
        <f t="shared" si="0"/>
        <v>1.26</v>
      </c>
      <c r="G23" s="86">
        <v>0</v>
      </c>
      <c r="H23" s="87">
        <v>1.26</v>
      </c>
      <c r="I23" s="88"/>
    </row>
    <row r="24" ht="22.9" customHeight="1" spans="1:9">
      <c r="A24" s="64"/>
      <c r="B24" s="82" t="s">
        <v>169</v>
      </c>
      <c r="C24" s="83">
        <v>31</v>
      </c>
      <c r="D24" s="84">
        <v>128001</v>
      </c>
      <c r="E24" s="85" t="s">
        <v>177</v>
      </c>
      <c r="F24" s="56">
        <f t="shared" si="0"/>
        <v>2.5</v>
      </c>
      <c r="G24" s="86">
        <v>0</v>
      </c>
      <c r="H24" s="87">
        <v>2.5</v>
      </c>
      <c r="I24" s="88"/>
    </row>
    <row r="25" ht="22.9" customHeight="1" spans="1:9">
      <c r="A25" s="64"/>
      <c r="B25" s="82" t="s">
        <v>169</v>
      </c>
      <c r="C25" s="83">
        <v>39</v>
      </c>
      <c r="D25" s="84">
        <v>128001</v>
      </c>
      <c r="E25" s="85" t="s">
        <v>178</v>
      </c>
      <c r="F25" s="56">
        <f t="shared" si="0"/>
        <v>7.74</v>
      </c>
      <c r="G25" s="86">
        <v>0</v>
      </c>
      <c r="H25" s="87">
        <v>7.74</v>
      </c>
      <c r="I25" s="88"/>
    </row>
    <row r="26" ht="22.9" customHeight="1" spans="1:9">
      <c r="A26" s="64"/>
      <c r="B26" s="82" t="s">
        <v>169</v>
      </c>
      <c r="C26" s="83">
        <v>99</v>
      </c>
      <c r="D26" s="84">
        <v>128001</v>
      </c>
      <c r="E26" s="85" t="s">
        <v>179</v>
      </c>
      <c r="F26" s="56">
        <f t="shared" si="0"/>
        <v>0.73</v>
      </c>
      <c r="G26" s="87">
        <v>0.73</v>
      </c>
      <c r="H26" s="86">
        <v>0</v>
      </c>
      <c r="I26" s="88"/>
    </row>
    <row r="27" s="75" customFormat="1" ht="22.9" customHeight="1" spans="1:9">
      <c r="A27" s="64"/>
      <c r="B27" s="82" t="s">
        <v>180</v>
      </c>
      <c r="C27" s="83" t="s">
        <v>88</v>
      </c>
      <c r="D27" s="84">
        <v>128001</v>
      </c>
      <c r="E27" s="85" t="s">
        <v>181</v>
      </c>
      <c r="F27" s="56">
        <f t="shared" si="0"/>
        <v>4.06</v>
      </c>
      <c r="G27" s="87">
        <v>4.06</v>
      </c>
      <c r="H27" s="86">
        <v>0</v>
      </c>
      <c r="I27" s="88"/>
    </row>
    <row r="28" s="75" customFormat="1" ht="22.9" customHeight="1" spans="1:9">
      <c r="A28" s="64"/>
      <c r="B28" s="82" t="s">
        <v>180</v>
      </c>
      <c r="C28" s="83" t="s">
        <v>160</v>
      </c>
      <c r="D28" s="84">
        <v>128001</v>
      </c>
      <c r="E28" s="85" t="s">
        <v>182</v>
      </c>
      <c r="F28" s="56">
        <f t="shared" si="0"/>
        <v>0.4</v>
      </c>
      <c r="G28" s="87">
        <v>0.4</v>
      </c>
      <c r="H28" s="86">
        <v>0</v>
      </c>
      <c r="I28" s="8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196527777777778" bottom="0.354166666666667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style="61" customWidth="1"/>
    <col min="2" max="4" width="6.625" style="61" customWidth="1"/>
    <col min="5" max="5" width="26.625" style="61" customWidth="1"/>
    <col min="6" max="6" width="48.625" style="61" customWidth="1"/>
    <col min="7" max="7" width="26.625" style="61" customWidth="1"/>
    <col min="8" max="8" width="1.5" style="61" customWidth="1"/>
    <col min="9" max="10" width="9.75" style="61" customWidth="1"/>
    <col min="11" max="16384" width="10" style="61"/>
  </cols>
  <sheetData>
    <row r="1" ht="24.95" customHeight="1" spans="1:8">
      <c r="A1" s="62"/>
      <c r="B1" s="2" t="s">
        <v>198</v>
      </c>
      <c r="C1" s="2"/>
      <c r="D1" s="2"/>
      <c r="E1" s="14"/>
      <c r="F1" s="14"/>
      <c r="G1" s="63"/>
      <c r="H1" s="64"/>
    </row>
    <row r="2" ht="22.9" customHeight="1" spans="1:8">
      <c r="A2" s="62"/>
      <c r="B2" s="65" t="s">
        <v>199</v>
      </c>
      <c r="C2" s="65"/>
      <c r="D2" s="65"/>
      <c r="E2" s="65"/>
      <c r="F2" s="65"/>
      <c r="G2" s="65"/>
      <c r="H2" s="64" t="s">
        <v>4</v>
      </c>
    </row>
    <row r="3" ht="19.5" customHeight="1" spans="1:8">
      <c r="A3" s="66"/>
      <c r="B3" s="67" t="s">
        <v>6</v>
      </c>
      <c r="C3" s="67"/>
      <c r="D3" s="67"/>
      <c r="E3" s="67"/>
      <c r="F3" s="67"/>
      <c r="G3" s="68" t="s">
        <v>7</v>
      </c>
      <c r="H3" s="69"/>
    </row>
    <row r="4" ht="24.4" customHeight="1" spans="1:8">
      <c r="A4" s="70"/>
      <c r="B4" s="40" t="s">
        <v>80</v>
      </c>
      <c r="C4" s="40"/>
      <c r="D4" s="40"/>
      <c r="E4" s="40" t="s">
        <v>71</v>
      </c>
      <c r="F4" s="40" t="s">
        <v>72</v>
      </c>
      <c r="G4" s="40" t="s">
        <v>200</v>
      </c>
      <c r="H4" s="71"/>
    </row>
    <row r="5" ht="24.4" customHeight="1" spans="1:8">
      <c r="A5" s="70"/>
      <c r="B5" s="40" t="s">
        <v>81</v>
      </c>
      <c r="C5" s="40" t="s">
        <v>82</v>
      </c>
      <c r="D5" s="40" t="s">
        <v>83</v>
      </c>
      <c r="E5" s="40"/>
      <c r="F5" s="40"/>
      <c r="G5" s="40"/>
      <c r="H5" s="72"/>
    </row>
    <row r="6" ht="22.9" customHeight="1" spans="1:8">
      <c r="A6" s="73"/>
      <c r="B6" s="40"/>
      <c r="C6" s="40"/>
      <c r="D6" s="40"/>
      <c r="E6" s="40"/>
      <c r="F6" s="40" t="s">
        <v>73</v>
      </c>
      <c r="G6" s="55">
        <f>SUM(G7:G11)</f>
        <v>23</v>
      </c>
      <c r="H6" s="74"/>
    </row>
    <row r="7" ht="22.9" customHeight="1" spans="1:8">
      <c r="A7" s="73"/>
      <c r="B7" s="57">
        <v>201</v>
      </c>
      <c r="C7" s="57" t="s">
        <v>85</v>
      </c>
      <c r="D7" s="57" t="s">
        <v>88</v>
      </c>
      <c r="E7" s="43">
        <v>128001</v>
      </c>
      <c r="F7" s="45" t="s">
        <v>201</v>
      </c>
      <c r="G7" s="56">
        <v>3</v>
      </c>
      <c r="H7" s="74"/>
    </row>
    <row r="8" ht="22.9" customHeight="1" spans="1:8">
      <c r="A8" s="73"/>
      <c r="B8" s="43">
        <v>212</v>
      </c>
      <c r="C8" s="57" t="s">
        <v>102</v>
      </c>
      <c r="D8" s="57" t="s">
        <v>88</v>
      </c>
      <c r="E8" s="43">
        <v>128001</v>
      </c>
      <c r="F8" s="45" t="s">
        <v>202</v>
      </c>
      <c r="G8" s="56">
        <v>1</v>
      </c>
      <c r="H8" s="74"/>
    </row>
    <row r="9" ht="22.9" customHeight="1" spans="1:8">
      <c r="A9" s="73"/>
      <c r="B9" s="43">
        <v>212</v>
      </c>
      <c r="C9" s="57" t="s">
        <v>102</v>
      </c>
      <c r="D9" s="57" t="s">
        <v>88</v>
      </c>
      <c r="E9" s="43">
        <v>128001</v>
      </c>
      <c r="F9" s="45" t="s">
        <v>203</v>
      </c>
      <c r="G9" s="56">
        <v>4</v>
      </c>
      <c r="H9" s="74"/>
    </row>
    <row r="10" ht="22.9" customHeight="1" spans="1:8">
      <c r="A10" s="73"/>
      <c r="B10" s="43">
        <v>212</v>
      </c>
      <c r="C10" s="57" t="s">
        <v>102</v>
      </c>
      <c r="D10" s="57" t="s">
        <v>88</v>
      </c>
      <c r="E10" s="43">
        <v>128001</v>
      </c>
      <c r="F10" s="45" t="s">
        <v>204</v>
      </c>
      <c r="G10" s="56">
        <v>14</v>
      </c>
      <c r="H10" s="74"/>
    </row>
    <row r="11" ht="22.9" customHeight="1" spans="1:8">
      <c r="A11" s="73"/>
      <c r="B11" s="43">
        <v>212</v>
      </c>
      <c r="C11" s="57" t="s">
        <v>102</v>
      </c>
      <c r="D11" s="57" t="s">
        <v>88</v>
      </c>
      <c r="E11" s="43">
        <v>128001</v>
      </c>
      <c r="F11" s="45" t="s">
        <v>205</v>
      </c>
      <c r="G11" s="56">
        <v>1</v>
      </c>
      <c r="H11" s="74"/>
    </row>
    <row r="12" ht="22.9" customHeight="1" spans="1:8">
      <c r="A12" s="73"/>
      <c r="B12" s="40"/>
      <c r="C12" s="40"/>
      <c r="D12" s="40"/>
      <c r="E12" s="40"/>
      <c r="F12" s="40"/>
      <c r="G12" s="44"/>
      <c r="H12" s="74"/>
    </row>
    <row r="13" ht="22.9" customHeight="1" spans="1:8">
      <c r="A13" s="73"/>
      <c r="B13" s="40"/>
      <c r="C13" s="40"/>
      <c r="D13" s="40"/>
      <c r="E13" s="40"/>
      <c r="F13" s="40"/>
      <c r="G13" s="44"/>
      <c r="H13" s="74"/>
    </row>
    <row r="14" ht="22.9" customHeight="1" spans="1:8">
      <c r="A14" s="73"/>
      <c r="B14" s="40"/>
      <c r="C14" s="40"/>
      <c r="D14" s="40"/>
      <c r="E14" s="40"/>
      <c r="F14" s="40"/>
      <c r="G14" s="44"/>
      <c r="H14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3.125" customWidth="1"/>
    <col min="11" max="11" width="9.75" customWidth="1"/>
  </cols>
  <sheetData>
    <row r="1" ht="24.95" customHeight="1" spans="1:10">
      <c r="A1" s="34"/>
      <c r="B1" s="2" t="s">
        <v>206</v>
      </c>
      <c r="C1" s="35"/>
      <c r="D1" s="36"/>
      <c r="E1" s="36"/>
      <c r="F1" s="36"/>
      <c r="G1" s="36"/>
      <c r="H1" s="36"/>
      <c r="I1" s="48"/>
      <c r="J1" s="39"/>
    </row>
    <row r="2" ht="22.9" customHeight="1" spans="1:10">
      <c r="A2" s="34"/>
      <c r="B2" s="3" t="s">
        <v>207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</v>
      </c>
      <c r="C3" s="38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9"/>
      <c r="B4" s="40" t="s">
        <v>208</v>
      </c>
      <c r="C4" s="40" t="s">
        <v>72</v>
      </c>
      <c r="D4" s="40" t="s">
        <v>209</v>
      </c>
      <c r="E4" s="40"/>
      <c r="F4" s="40"/>
      <c r="G4" s="40"/>
      <c r="H4" s="40"/>
      <c r="I4" s="40"/>
      <c r="J4" s="58" t="s">
        <v>210</v>
      </c>
    </row>
    <row r="5" ht="24.4" customHeight="1" spans="1:10">
      <c r="A5" s="41"/>
      <c r="B5" s="40"/>
      <c r="C5" s="40"/>
      <c r="D5" s="40" t="s">
        <v>60</v>
      </c>
      <c r="E5" s="54" t="s">
        <v>211</v>
      </c>
      <c r="F5" s="40" t="s">
        <v>212</v>
      </c>
      <c r="G5" s="40"/>
      <c r="H5" s="40"/>
      <c r="I5" s="40" t="s">
        <v>213</v>
      </c>
      <c r="J5" s="58"/>
    </row>
    <row r="6" ht="24.4" customHeight="1" spans="1:10">
      <c r="A6" s="41"/>
      <c r="B6" s="40"/>
      <c r="C6" s="40"/>
      <c r="D6" s="40"/>
      <c r="E6" s="54"/>
      <c r="F6" s="40" t="s">
        <v>153</v>
      </c>
      <c r="G6" s="40" t="s">
        <v>214</v>
      </c>
      <c r="H6" s="40" t="s">
        <v>215</v>
      </c>
      <c r="I6" s="40"/>
      <c r="J6" s="58"/>
    </row>
    <row r="7" ht="22.9" customHeight="1" spans="1:10">
      <c r="A7" s="42"/>
      <c r="B7" s="40"/>
      <c r="C7" s="40" t="s">
        <v>73</v>
      </c>
      <c r="D7" s="55">
        <v>2.5</v>
      </c>
      <c r="E7" s="44"/>
      <c r="F7" s="56">
        <v>2.5</v>
      </c>
      <c r="G7" s="44"/>
      <c r="H7" s="56">
        <v>2.5</v>
      </c>
      <c r="I7" s="44"/>
      <c r="J7" s="59"/>
    </row>
    <row r="8" ht="22.9" customHeight="1" spans="1:10">
      <c r="A8" s="39"/>
      <c r="B8" s="43">
        <v>128001</v>
      </c>
      <c r="C8" s="43" t="s">
        <v>216</v>
      </c>
      <c r="D8" s="56">
        <f>F8</f>
        <v>2.5</v>
      </c>
      <c r="E8" s="56">
        <v>0</v>
      </c>
      <c r="F8" s="56">
        <v>2.5</v>
      </c>
      <c r="G8" s="56">
        <v>0</v>
      </c>
      <c r="H8" s="56">
        <v>2.5</v>
      </c>
      <c r="I8" s="56">
        <v>0</v>
      </c>
      <c r="J8" s="60" t="s">
        <v>217</v>
      </c>
    </row>
    <row r="9" ht="22.9" customHeight="1" spans="1:10">
      <c r="A9" s="42"/>
      <c r="B9" s="40"/>
      <c r="C9" s="40"/>
      <c r="D9" s="44"/>
      <c r="E9" s="44"/>
      <c r="F9" s="44"/>
      <c r="G9" s="44"/>
      <c r="H9" s="44"/>
      <c r="I9" s="44"/>
      <c r="J9" s="59"/>
    </row>
    <row r="10" ht="22.9" customHeight="1" spans="1:10">
      <c r="A10" s="42"/>
      <c r="B10" s="40"/>
      <c r="C10" s="40"/>
      <c r="D10" s="44"/>
      <c r="E10" s="44"/>
      <c r="F10" s="44"/>
      <c r="G10" s="44"/>
      <c r="H10" s="44"/>
      <c r="I10" s="44"/>
      <c r="J10" s="59"/>
    </row>
    <row r="11" ht="22.9" customHeight="1" spans="1:10">
      <c r="A11" s="42"/>
      <c r="B11" s="40"/>
      <c r="C11" s="40"/>
      <c r="D11" s="44"/>
      <c r="E11" s="44"/>
      <c r="F11" s="44"/>
      <c r="G11" s="44"/>
      <c r="H11" s="44"/>
      <c r="I11" s="44"/>
      <c r="J11" s="59"/>
    </row>
    <row r="12" ht="22.9" customHeight="1" spans="1:10">
      <c r="A12" s="42"/>
      <c r="B12" s="40"/>
      <c r="C12" s="40"/>
      <c r="D12" s="44"/>
      <c r="E12" s="44"/>
      <c r="F12" s="44"/>
      <c r="G12" s="44"/>
      <c r="H12" s="44"/>
      <c r="I12" s="44"/>
      <c r="J12" s="59"/>
    </row>
    <row r="13" ht="22.9" customHeight="1" spans="1:10">
      <c r="A13" s="42"/>
      <c r="B13" s="40"/>
      <c r="C13" s="40"/>
      <c r="D13" s="44"/>
      <c r="E13" s="44"/>
      <c r="F13" s="44"/>
      <c r="G13" s="44"/>
      <c r="H13" s="44"/>
      <c r="I13" s="44"/>
      <c r="J13" s="59"/>
    </row>
    <row r="14" ht="22.9" customHeight="1" spans="1:10">
      <c r="A14" s="42"/>
      <c r="B14" s="40"/>
      <c r="C14" s="40"/>
      <c r="D14" s="44"/>
      <c r="E14" s="44"/>
      <c r="F14" s="44"/>
      <c r="G14" s="44"/>
      <c r="H14" s="44"/>
      <c r="I14" s="44"/>
      <c r="J14" s="59"/>
    </row>
    <row r="15" ht="22.9" customHeight="1" spans="1:10">
      <c r="A15" s="42"/>
      <c r="B15" s="40"/>
      <c r="C15" s="40"/>
      <c r="D15" s="44"/>
      <c r="E15" s="44"/>
      <c r="F15" s="44"/>
      <c r="G15" s="44"/>
      <c r="H15" s="44"/>
      <c r="I15" s="44"/>
      <c r="J15" s="59"/>
    </row>
    <row r="16" ht="22.9" customHeight="1" spans="1:10">
      <c r="A16" s="42"/>
      <c r="B16" s="40"/>
      <c r="C16" s="40"/>
      <c r="D16" s="44"/>
      <c r="E16" s="44"/>
      <c r="F16" s="44"/>
      <c r="G16" s="44"/>
      <c r="H16" s="44"/>
      <c r="I16" s="44"/>
      <c r="J16" s="59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4"/>
      <c r="B1" s="2" t="s">
        <v>218</v>
      </c>
      <c r="C1" s="2"/>
      <c r="D1" s="2"/>
      <c r="E1" s="35"/>
      <c r="F1" s="35"/>
      <c r="G1" s="36"/>
      <c r="H1" s="36"/>
      <c r="I1" s="48"/>
      <c r="J1" s="39"/>
    </row>
    <row r="2" ht="22.9" customHeight="1" spans="1:10">
      <c r="A2" s="34"/>
      <c r="B2" s="3" t="s">
        <v>219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</v>
      </c>
      <c r="C3" s="38"/>
      <c r="D3" s="38"/>
      <c r="E3" s="38"/>
      <c r="F3" s="38"/>
      <c r="G3" s="37"/>
      <c r="H3" s="37"/>
      <c r="I3" s="49" t="s">
        <v>7</v>
      </c>
      <c r="J3" s="50"/>
    </row>
    <row r="4" ht="24.4" customHeight="1" spans="1:10">
      <c r="A4" s="39"/>
      <c r="B4" s="40" t="s">
        <v>10</v>
      </c>
      <c r="C4" s="40"/>
      <c r="D4" s="40"/>
      <c r="E4" s="40"/>
      <c r="F4" s="40"/>
      <c r="G4" s="40" t="s">
        <v>220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71</v>
      </c>
      <c r="F5" s="40" t="s">
        <v>72</v>
      </c>
      <c r="G5" s="40" t="s">
        <v>60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9" customHeight="1" spans="1:10">
      <c r="A7" s="42"/>
      <c r="B7" s="40"/>
      <c r="C7" s="40"/>
      <c r="D7" s="40"/>
      <c r="E7" s="40"/>
      <c r="F7" s="40" t="s">
        <v>73</v>
      </c>
      <c r="G7" s="55">
        <f>SUM(G8:G11)</f>
        <v>20</v>
      </c>
      <c r="H7" s="56">
        <v>0</v>
      </c>
      <c r="I7" s="55">
        <f>SUM(I8:I11)</f>
        <v>20</v>
      </c>
      <c r="J7" s="53"/>
    </row>
    <row r="8" ht="22.9" customHeight="1" spans="1:10">
      <c r="A8" s="42"/>
      <c r="B8" s="43">
        <v>212</v>
      </c>
      <c r="C8" s="57" t="s">
        <v>102</v>
      </c>
      <c r="D8" s="57" t="s">
        <v>88</v>
      </c>
      <c r="E8" s="43">
        <v>128001</v>
      </c>
      <c r="F8" s="45" t="s">
        <v>202</v>
      </c>
      <c r="G8" s="56">
        <f>SUM(H8:I8)</f>
        <v>1</v>
      </c>
      <c r="H8" s="56">
        <v>0</v>
      </c>
      <c r="I8" s="56">
        <v>1</v>
      </c>
      <c r="J8" s="53"/>
    </row>
    <row r="9" ht="22.9" customHeight="1" spans="1:10">
      <c r="A9" s="42"/>
      <c r="B9" s="43">
        <v>212</v>
      </c>
      <c r="C9" s="57" t="s">
        <v>102</v>
      </c>
      <c r="D9" s="57" t="s">
        <v>88</v>
      </c>
      <c r="E9" s="43">
        <v>128001</v>
      </c>
      <c r="F9" s="45" t="s">
        <v>203</v>
      </c>
      <c r="G9" s="56">
        <f>SUM(H9:I9)</f>
        <v>4</v>
      </c>
      <c r="H9" s="56">
        <v>0</v>
      </c>
      <c r="I9" s="56">
        <v>4</v>
      </c>
      <c r="J9" s="53"/>
    </row>
    <row r="10" ht="22.9" customHeight="1" spans="1:10">
      <c r="A10" s="42"/>
      <c r="B10" s="43">
        <v>212</v>
      </c>
      <c r="C10" s="57" t="s">
        <v>102</v>
      </c>
      <c r="D10" s="57" t="s">
        <v>88</v>
      </c>
      <c r="E10" s="43">
        <v>128001</v>
      </c>
      <c r="F10" s="45" t="s">
        <v>204</v>
      </c>
      <c r="G10" s="56">
        <f>SUM(H10:I10)</f>
        <v>14</v>
      </c>
      <c r="H10" s="56">
        <v>0</v>
      </c>
      <c r="I10" s="56">
        <v>14</v>
      </c>
      <c r="J10" s="53"/>
    </row>
    <row r="11" ht="22.9" customHeight="1" spans="1:10">
      <c r="A11" s="42"/>
      <c r="B11" s="43">
        <v>212</v>
      </c>
      <c r="C11" s="57" t="s">
        <v>102</v>
      </c>
      <c r="D11" s="57" t="s">
        <v>88</v>
      </c>
      <c r="E11" s="43">
        <v>128001</v>
      </c>
      <c r="F11" s="45" t="s">
        <v>205</v>
      </c>
      <c r="G11" s="56">
        <f>SUM(H11:I11)</f>
        <v>1</v>
      </c>
      <c r="H11" s="56">
        <v>0</v>
      </c>
      <c r="I11" s="56">
        <v>1</v>
      </c>
      <c r="J11" s="53"/>
    </row>
    <row r="12" ht="22.9" customHeight="1" spans="1:10">
      <c r="A12" s="42"/>
      <c r="B12" s="40"/>
      <c r="C12" s="40"/>
      <c r="D12" s="40"/>
      <c r="E12" s="40"/>
      <c r="F12" s="40"/>
      <c r="G12" s="44"/>
      <c r="H12" s="44"/>
      <c r="I12" s="44"/>
      <c r="J12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4"/>
      <c r="B1" s="2" t="s">
        <v>221</v>
      </c>
      <c r="C1" s="35"/>
      <c r="D1" s="36"/>
      <c r="E1" s="36"/>
      <c r="F1" s="36"/>
      <c r="G1" s="36"/>
      <c r="H1" s="36"/>
      <c r="I1" s="48"/>
      <c r="J1" s="39"/>
    </row>
    <row r="2" ht="22.9" customHeight="1" spans="1:10">
      <c r="A2" s="34"/>
      <c r="B2" s="3" t="s">
        <v>222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</v>
      </c>
      <c r="C3" s="38"/>
      <c r="D3" s="49"/>
      <c r="E3" s="49"/>
      <c r="F3" s="49"/>
      <c r="G3" s="49"/>
      <c r="H3" s="49"/>
      <c r="I3" s="49" t="s">
        <v>7</v>
      </c>
      <c r="J3" s="50"/>
    </row>
    <row r="4" ht="24.4" customHeight="1" spans="1:10">
      <c r="A4" s="39"/>
      <c r="B4" s="40" t="s">
        <v>208</v>
      </c>
      <c r="C4" s="40" t="s">
        <v>72</v>
      </c>
      <c r="D4" s="40" t="s">
        <v>209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60</v>
      </c>
      <c r="E5" s="54" t="s">
        <v>211</v>
      </c>
      <c r="F5" s="40" t="s">
        <v>212</v>
      </c>
      <c r="G5" s="40"/>
      <c r="H5" s="40"/>
      <c r="I5" s="40" t="s">
        <v>213</v>
      </c>
      <c r="J5" s="51"/>
    </row>
    <row r="6" ht="24.4" customHeight="1" spans="1:10">
      <c r="A6" s="41"/>
      <c r="B6" s="40"/>
      <c r="C6" s="40"/>
      <c r="D6" s="40"/>
      <c r="E6" s="54"/>
      <c r="F6" s="40" t="s">
        <v>153</v>
      </c>
      <c r="G6" s="40" t="s">
        <v>214</v>
      </c>
      <c r="H6" s="40" t="s">
        <v>215</v>
      </c>
      <c r="I6" s="40"/>
      <c r="J6" s="52"/>
    </row>
    <row r="7" ht="22.9" customHeight="1" spans="1:10">
      <c r="A7" s="42"/>
      <c r="B7" s="43">
        <v>128001</v>
      </c>
      <c r="C7" s="40" t="s">
        <v>73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53"/>
    </row>
    <row r="8" ht="22.9" customHeight="1" spans="1:10">
      <c r="A8" s="42"/>
      <c r="B8" s="40"/>
      <c r="C8" s="40"/>
      <c r="D8" s="44"/>
      <c r="E8" s="44"/>
      <c r="F8" s="44"/>
      <c r="G8" s="44"/>
      <c r="H8" s="44"/>
      <c r="I8" s="44"/>
      <c r="J8" s="53"/>
    </row>
    <row r="9" ht="22.9" customHeight="1" spans="1:10">
      <c r="A9" s="42"/>
      <c r="B9" s="40"/>
      <c r="C9" s="40"/>
      <c r="D9" s="44"/>
      <c r="E9" s="44"/>
      <c r="F9" s="44"/>
      <c r="G9" s="44"/>
      <c r="H9" s="44"/>
      <c r="I9" s="44"/>
      <c r="J9" s="53"/>
    </row>
    <row r="10" ht="22.9" customHeight="1" spans="1:10">
      <c r="A10" s="42"/>
      <c r="B10" s="40"/>
      <c r="C10" s="40"/>
      <c r="D10" s="44"/>
      <c r="E10" s="44"/>
      <c r="F10" s="44"/>
      <c r="G10" s="44"/>
      <c r="H10" s="44"/>
      <c r="I10" s="44"/>
      <c r="J10" s="53"/>
    </row>
    <row r="11" ht="22.9" customHeight="1" spans="1:10">
      <c r="A11" s="42"/>
      <c r="B11" s="40"/>
      <c r="C11" s="40"/>
      <c r="D11" s="44"/>
      <c r="E11" s="44"/>
      <c r="F11" s="44"/>
      <c r="G11" s="44"/>
      <c r="H11" s="44"/>
      <c r="I11" s="44"/>
      <c r="J11" s="53"/>
    </row>
    <row r="12" ht="22.9" customHeight="1" spans="1:10">
      <c r="A12" s="42"/>
      <c r="B12" s="40"/>
      <c r="C12" s="40"/>
      <c r="D12" s="44"/>
      <c r="E12" s="44"/>
      <c r="F12" s="44"/>
      <c r="G12" s="44"/>
      <c r="H12" s="44"/>
      <c r="I12" s="44"/>
      <c r="J12" s="53"/>
    </row>
    <row r="13" ht="22.9" customHeight="1" spans="1:10">
      <c r="A13" s="42"/>
      <c r="B13" s="40"/>
      <c r="C13" s="40"/>
      <c r="D13" s="44"/>
      <c r="E13" s="44"/>
      <c r="F13" s="44"/>
      <c r="G13" s="44"/>
      <c r="H13" s="44"/>
      <c r="I13" s="44"/>
      <c r="J13" s="53"/>
    </row>
    <row r="14" ht="14.25" spans="2:2">
      <c r="B14" s="47" t="s">
        <v>223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4"/>
      <c r="B1" s="2" t="s">
        <v>224</v>
      </c>
      <c r="C1" s="2"/>
      <c r="D1" s="2"/>
      <c r="E1" s="35"/>
      <c r="F1" s="35"/>
      <c r="G1" s="36"/>
      <c r="H1" s="36"/>
      <c r="I1" s="48"/>
      <c r="J1" s="39"/>
    </row>
    <row r="2" ht="22.9" customHeight="1" spans="1:10">
      <c r="A2" s="34"/>
      <c r="B2" s="3" t="s">
        <v>225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</v>
      </c>
      <c r="C3" s="38"/>
      <c r="D3" s="38"/>
      <c r="E3" s="38"/>
      <c r="F3" s="38"/>
      <c r="G3" s="37"/>
      <c r="H3" s="37"/>
      <c r="I3" s="49" t="s">
        <v>7</v>
      </c>
      <c r="J3" s="50"/>
    </row>
    <row r="4" ht="24.4" customHeight="1" spans="1:10">
      <c r="A4" s="39"/>
      <c r="B4" s="40" t="s">
        <v>10</v>
      </c>
      <c r="C4" s="40"/>
      <c r="D4" s="40"/>
      <c r="E4" s="40"/>
      <c r="F4" s="40"/>
      <c r="G4" s="40" t="s">
        <v>226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71</v>
      </c>
      <c r="F5" s="40" t="s">
        <v>72</v>
      </c>
      <c r="G5" s="40" t="s">
        <v>60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9" customHeight="1" spans="1:10">
      <c r="A7" s="42"/>
      <c r="B7" s="40"/>
      <c r="C7" s="40"/>
      <c r="D7" s="40"/>
      <c r="E7" s="43">
        <v>128001</v>
      </c>
      <c r="F7" s="40" t="s">
        <v>73</v>
      </c>
      <c r="G7" s="44">
        <v>0</v>
      </c>
      <c r="H7" s="44">
        <v>0</v>
      </c>
      <c r="I7" s="44">
        <v>0</v>
      </c>
      <c r="J7" s="53"/>
    </row>
    <row r="8" ht="22.9" customHeight="1" spans="1:10">
      <c r="A8" s="41"/>
      <c r="B8" s="45"/>
      <c r="C8" s="45"/>
      <c r="D8" s="45"/>
      <c r="E8" s="45"/>
      <c r="F8" s="45" t="s">
        <v>24</v>
      </c>
      <c r="G8" s="46"/>
      <c r="H8" s="46"/>
      <c r="I8" s="46"/>
      <c r="J8" s="51"/>
    </row>
    <row r="9" ht="22.9" customHeight="1" spans="1:10">
      <c r="A9" s="41"/>
      <c r="B9" s="45"/>
      <c r="C9" s="45"/>
      <c r="D9" s="45"/>
      <c r="E9" s="45"/>
      <c r="F9" s="45"/>
      <c r="G9" s="46"/>
      <c r="H9" s="46"/>
      <c r="I9" s="46"/>
      <c r="J9" s="51"/>
    </row>
    <row r="10" ht="22.9" customHeight="1" spans="1:10">
      <c r="A10" s="41"/>
      <c r="B10" s="45"/>
      <c r="C10" s="45"/>
      <c r="D10" s="45"/>
      <c r="E10" s="45"/>
      <c r="F10" s="45"/>
      <c r="G10" s="46"/>
      <c r="H10" s="46"/>
      <c r="I10" s="46"/>
      <c r="J10" s="51"/>
    </row>
    <row r="11" ht="22.9" customHeight="1" spans="1:10">
      <c r="A11" s="41"/>
      <c r="B11" s="45"/>
      <c r="C11" s="45"/>
      <c r="D11" s="45"/>
      <c r="E11" s="45"/>
      <c r="F11" s="45"/>
      <c r="G11" s="46"/>
      <c r="H11" s="46"/>
      <c r="I11" s="46"/>
      <c r="J11" s="51"/>
    </row>
    <row r="12" ht="14.25" spans="2:2">
      <c r="B12" s="47" t="s">
        <v>227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O7" sqref="O7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3.3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228</v>
      </c>
    </row>
    <row r="2" ht="19.5" spans="1:12">
      <c r="A2" s="17" t="s">
        <v>229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32" t="s">
        <v>7</v>
      </c>
      <c r="K3" s="32"/>
      <c r="L3" s="32"/>
    </row>
    <row r="4" ht="24.95" customHeight="1" spans="1:12">
      <c r="A4" s="21" t="s">
        <v>230</v>
      </c>
      <c r="B4" s="21" t="s">
        <v>231</v>
      </c>
      <c r="C4" s="21" t="s">
        <v>11</v>
      </c>
      <c r="D4" s="22" t="s">
        <v>232</v>
      </c>
      <c r="E4" s="21" t="s">
        <v>233</v>
      </c>
      <c r="F4" s="21" t="s">
        <v>234</v>
      </c>
      <c r="G4" s="21" t="s">
        <v>235</v>
      </c>
      <c r="H4" s="21" t="s">
        <v>236</v>
      </c>
      <c r="I4" s="21" t="s">
        <v>237</v>
      </c>
      <c r="J4" s="21" t="s">
        <v>238</v>
      </c>
      <c r="K4" s="21" t="s">
        <v>239</v>
      </c>
      <c r="L4" s="21" t="s">
        <v>240</v>
      </c>
    </row>
    <row r="5" ht="24.95" customHeight="1" spans="1:12">
      <c r="A5" s="23" t="s">
        <v>0</v>
      </c>
      <c r="B5" s="23" t="s">
        <v>201</v>
      </c>
      <c r="C5" s="24">
        <v>3</v>
      </c>
      <c r="D5" s="23" t="s">
        <v>241</v>
      </c>
      <c r="E5" s="25" t="s">
        <v>242</v>
      </c>
      <c r="F5" s="25" t="s">
        <v>243</v>
      </c>
      <c r="G5" s="26" t="s">
        <v>244</v>
      </c>
      <c r="H5" s="23" t="s">
        <v>245</v>
      </c>
      <c r="I5" s="23">
        <v>7</v>
      </c>
      <c r="J5" s="23" t="s">
        <v>246</v>
      </c>
      <c r="K5" s="23">
        <v>15</v>
      </c>
      <c r="L5" s="23" t="s">
        <v>247</v>
      </c>
    </row>
    <row r="6" ht="24.95" customHeight="1" spans="1:12">
      <c r="A6" s="23"/>
      <c r="B6" s="23"/>
      <c r="C6" s="24"/>
      <c r="D6" s="23"/>
      <c r="E6" s="25" t="s">
        <v>242</v>
      </c>
      <c r="F6" s="25" t="s">
        <v>248</v>
      </c>
      <c r="G6" s="23" t="s">
        <v>249</v>
      </c>
      <c r="H6" s="23" t="s">
        <v>250</v>
      </c>
      <c r="I6" s="23" t="s">
        <v>251</v>
      </c>
      <c r="J6" s="23"/>
      <c r="K6" s="23">
        <v>20</v>
      </c>
      <c r="L6" s="23" t="s">
        <v>247</v>
      </c>
    </row>
    <row r="7" ht="24.95" customHeight="1" spans="1:12">
      <c r="A7" s="23"/>
      <c r="B7" s="23"/>
      <c r="C7" s="24"/>
      <c r="D7" s="23"/>
      <c r="E7" s="25" t="s">
        <v>242</v>
      </c>
      <c r="F7" s="25" t="s">
        <v>252</v>
      </c>
      <c r="G7" s="23" t="s">
        <v>253</v>
      </c>
      <c r="H7" s="23" t="s">
        <v>250</v>
      </c>
      <c r="I7" s="23" t="s">
        <v>251</v>
      </c>
      <c r="J7" s="23"/>
      <c r="K7" s="23">
        <v>10</v>
      </c>
      <c r="L7" s="23" t="s">
        <v>247</v>
      </c>
    </row>
    <row r="8" ht="24.95" customHeight="1" spans="1:12">
      <c r="A8" s="23"/>
      <c r="B8" s="23"/>
      <c r="C8" s="24"/>
      <c r="D8" s="23"/>
      <c r="E8" s="25" t="s">
        <v>242</v>
      </c>
      <c r="F8" s="25" t="s">
        <v>254</v>
      </c>
      <c r="G8" s="23" t="s">
        <v>255</v>
      </c>
      <c r="H8" s="23" t="s">
        <v>256</v>
      </c>
      <c r="I8" s="33">
        <v>3</v>
      </c>
      <c r="J8" s="23" t="s">
        <v>257</v>
      </c>
      <c r="K8" s="23">
        <v>15</v>
      </c>
      <c r="L8" s="23" t="s">
        <v>247</v>
      </c>
    </row>
    <row r="9" ht="24.95" customHeight="1" spans="1:12">
      <c r="A9" s="23"/>
      <c r="B9" s="23"/>
      <c r="C9" s="24"/>
      <c r="D9" s="23"/>
      <c r="E9" s="25" t="s">
        <v>258</v>
      </c>
      <c r="F9" s="25" t="s">
        <v>259</v>
      </c>
      <c r="G9" s="27" t="s">
        <v>260</v>
      </c>
      <c r="H9" s="23" t="s">
        <v>250</v>
      </c>
      <c r="I9" s="23" t="s">
        <v>261</v>
      </c>
      <c r="J9" s="23"/>
      <c r="K9" s="23">
        <v>20</v>
      </c>
      <c r="L9" s="23" t="s">
        <v>247</v>
      </c>
    </row>
    <row r="10" ht="24.95" customHeight="1" spans="1:12">
      <c r="A10" s="23"/>
      <c r="B10" s="23"/>
      <c r="C10" s="24"/>
      <c r="D10" s="23"/>
      <c r="E10" s="25" t="s">
        <v>262</v>
      </c>
      <c r="F10" s="25" t="s">
        <v>263</v>
      </c>
      <c r="G10" s="28" t="s">
        <v>264</v>
      </c>
      <c r="H10" s="23" t="s">
        <v>245</v>
      </c>
      <c r="I10" s="23">
        <v>95</v>
      </c>
      <c r="J10" s="23" t="s">
        <v>265</v>
      </c>
      <c r="K10" s="23">
        <v>10</v>
      </c>
      <c r="L10" s="23" t="s">
        <v>247</v>
      </c>
    </row>
    <row r="11" ht="57" customHeight="1" spans="1:12">
      <c r="A11" s="23" t="s">
        <v>0</v>
      </c>
      <c r="B11" s="23" t="s">
        <v>202</v>
      </c>
      <c r="C11" s="24">
        <v>1</v>
      </c>
      <c r="D11" s="23" t="s">
        <v>266</v>
      </c>
      <c r="E11" s="25" t="s">
        <v>242</v>
      </c>
      <c r="F11" s="25" t="s">
        <v>243</v>
      </c>
      <c r="G11" s="23" t="s">
        <v>267</v>
      </c>
      <c r="H11" s="23" t="s">
        <v>245</v>
      </c>
      <c r="I11" s="23">
        <v>3</v>
      </c>
      <c r="J11" s="23" t="s">
        <v>246</v>
      </c>
      <c r="K11" s="23">
        <v>10</v>
      </c>
      <c r="L11" s="23" t="s">
        <v>247</v>
      </c>
    </row>
    <row r="12" ht="24.95" customHeight="1" spans="1:12">
      <c r="A12" s="23"/>
      <c r="B12" s="23"/>
      <c r="C12" s="24"/>
      <c r="D12" s="23"/>
      <c r="E12" s="25" t="s">
        <v>242</v>
      </c>
      <c r="F12" s="25" t="s">
        <v>248</v>
      </c>
      <c r="G12" s="23" t="s">
        <v>268</v>
      </c>
      <c r="H12" s="23" t="s">
        <v>250</v>
      </c>
      <c r="I12" s="23" t="s">
        <v>251</v>
      </c>
      <c r="J12" s="23"/>
      <c r="K12" s="23">
        <v>20</v>
      </c>
      <c r="L12" s="23" t="s">
        <v>247</v>
      </c>
    </row>
    <row r="13" ht="24.95" customHeight="1" spans="1:12">
      <c r="A13" s="23"/>
      <c r="B13" s="23"/>
      <c r="C13" s="24"/>
      <c r="D13" s="23"/>
      <c r="E13" s="25" t="s">
        <v>242</v>
      </c>
      <c r="F13" s="25" t="s">
        <v>252</v>
      </c>
      <c r="G13" s="23" t="s">
        <v>253</v>
      </c>
      <c r="H13" s="23" t="s">
        <v>250</v>
      </c>
      <c r="I13" s="23" t="s">
        <v>251</v>
      </c>
      <c r="J13" s="23"/>
      <c r="K13" s="23">
        <v>10</v>
      </c>
      <c r="L13" s="23" t="s">
        <v>247</v>
      </c>
    </row>
    <row r="14" ht="49" customHeight="1" spans="1:12">
      <c r="A14" s="23"/>
      <c r="B14" s="23"/>
      <c r="C14" s="24"/>
      <c r="D14" s="23"/>
      <c r="E14" s="25" t="s">
        <v>242</v>
      </c>
      <c r="F14" s="25" t="s">
        <v>254</v>
      </c>
      <c r="G14" s="23" t="s">
        <v>269</v>
      </c>
      <c r="H14" s="23" t="s">
        <v>256</v>
      </c>
      <c r="I14" s="33">
        <v>1</v>
      </c>
      <c r="J14" s="23" t="s">
        <v>257</v>
      </c>
      <c r="K14" s="23">
        <v>20</v>
      </c>
      <c r="L14" s="23" t="s">
        <v>247</v>
      </c>
    </row>
    <row r="15" ht="24.95" customHeight="1" spans="1:12">
      <c r="A15" s="23"/>
      <c r="B15" s="23"/>
      <c r="C15" s="24"/>
      <c r="D15" s="23"/>
      <c r="E15" s="25" t="s">
        <v>258</v>
      </c>
      <c r="F15" s="25" t="s">
        <v>259</v>
      </c>
      <c r="G15" s="26" t="s">
        <v>270</v>
      </c>
      <c r="H15" s="23" t="s">
        <v>250</v>
      </c>
      <c r="I15" s="23" t="s">
        <v>261</v>
      </c>
      <c r="J15" s="23"/>
      <c r="K15" s="23">
        <v>15</v>
      </c>
      <c r="L15" s="23" t="s">
        <v>247</v>
      </c>
    </row>
    <row r="16" ht="24.95" customHeight="1" spans="1:12">
      <c r="A16" s="23"/>
      <c r="B16" s="23"/>
      <c r="C16" s="24"/>
      <c r="D16" s="23"/>
      <c r="E16" s="25" t="s">
        <v>262</v>
      </c>
      <c r="F16" s="25" t="s">
        <v>263</v>
      </c>
      <c r="G16" s="29" t="s">
        <v>264</v>
      </c>
      <c r="H16" s="23" t="s">
        <v>245</v>
      </c>
      <c r="I16" s="23">
        <v>95</v>
      </c>
      <c r="J16" s="23" t="s">
        <v>265</v>
      </c>
      <c r="K16" s="23">
        <v>15</v>
      </c>
      <c r="L16" s="23" t="s">
        <v>247</v>
      </c>
    </row>
    <row r="17" ht="63" customHeight="1" spans="1:12">
      <c r="A17" s="23" t="s">
        <v>0</v>
      </c>
      <c r="B17" s="23" t="s">
        <v>204</v>
      </c>
      <c r="C17" s="24">
        <v>14</v>
      </c>
      <c r="D17" s="23" t="s">
        <v>271</v>
      </c>
      <c r="E17" s="25" t="s">
        <v>242</v>
      </c>
      <c r="F17" s="25" t="s">
        <v>243</v>
      </c>
      <c r="G17" s="23" t="s">
        <v>272</v>
      </c>
      <c r="H17" s="23" t="s">
        <v>245</v>
      </c>
      <c r="I17" s="23">
        <v>6115</v>
      </c>
      <c r="J17" s="23" t="s">
        <v>273</v>
      </c>
      <c r="K17" s="23">
        <v>10</v>
      </c>
      <c r="L17" s="23" t="s">
        <v>247</v>
      </c>
    </row>
    <row r="18" ht="46" customHeight="1" spans="1:12">
      <c r="A18" s="23"/>
      <c r="B18" s="23"/>
      <c r="C18" s="24"/>
      <c r="D18" s="23"/>
      <c r="E18" s="25" t="s">
        <v>242</v>
      </c>
      <c r="F18" s="25" t="s">
        <v>248</v>
      </c>
      <c r="G18" s="23" t="s">
        <v>274</v>
      </c>
      <c r="H18" s="23" t="s">
        <v>250</v>
      </c>
      <c r="I18" s="23" t="s">
        <v>251</v>
      </c>
      <c r="J18" s="23"/>
      <c r="K18" s="23">
        <v>15</v>
      </c>
      <c r="L18" s="23" t="s">
        <v>247</v>
      </c>
    </row>
    <row r="19" ht="24.95" customHeight="1" spans="1:12">
      <c r="A19" s="23"/>
      <c r="B19" s="23"/>
      <c r="C19" s="24"/>
      <c r="D19" s="23"/>
      <c r="E19" s="25" t="s">
        <v>242</v>
      </c>
      <c r="F19" s="25" t="s">
        <v>252</v>
      </c>
      <c r="G19" s="30" t="s">
        <v>253</v>
      </c>
      <c r="H19" s="23" t="s">
        <v>250</v>
      </c>
      <c r="I19" s="23" t="s">
        <v>251</v>
      </c>
      <c r="J19" s="23"/>
      <c r="K19" s="23">
        <v>15</v>
      </c>
      <c r="L19" s="23" t="s">
        <v>247</v>
      </c>
    </row>
    <row r="20" ht="44" customHeight="1" spans="1:12">
      <c r="A20" s="23"/>
      <c r="B20" s="23"/>
      <c r="C20" s="24"/>
      <c r="D20" s="23"/>
      <c r="E20" s="25" t="s">
        <v>242</v>
      </c>
      <c r="F20" s="25" t="s">
        <v>254</v>
      </c>
      <c r="G20" s="23" t="s">
        <v>275</v>
      </c>
      <c r="H20" s="23" t="s">
        <v>256</v>
      </c>
      <c r="I20" s="23">
        <v>14</v>
      </c>
      <c r="J20" s="23" t="s">
        <v>257</v>
      </c>
      <c r="K20" s="23">
        <v>15</v>
      </c>
      <c r="L20" s="23" t="s">
        <v>247</v>
      </c>
    </row>
    <row r="21" ht="24.95" customHeight="1" spans="1:12">
      <c r="A21" s="23"/>
      <c r="B21" s="23"/>
      <c r="C21" s="24"/>
      <c r="D21" s="23"/>
      <c r="E21" s="25" t="s">
        <v>258</v>
      </c>
      <c r="F21" s="25" t="s">
        <v>259</v>
      </c>
      <c r="G21" s="23" t="s">
        <v>276</v>
      </c>
      <c r="H21" s="23" t="s">
        <v>250</v>
      </c>
      <c r="I21" s="23" t="s">
        <v>261</v>
      </c>
      <c r="J21" s="23"/>
      <c r="K21" s="23">
        <v>15</v>
      </c>
      <c r="L21" s="23" t="s">
        <v>247</v>
      </c>
    </row>
    <row r="22" ht="24.95" customHeight="1" spans="1:12">
      <c r="A22" s="23"/>
      <c r="B22" s="23"/>
      <c r="C22" s="24"/>
      <c r="D22" s="23"/>
      <c r="E22" s="25" t="s">
        <v>262</v>
      </c>
      <c r="F22" s="25" t="s">
        <v>263</v>
      </c>
      <c r="G22" s="30" t="s">
        <v>264</v>
      </c>
      <c r="H22" s="23" t="s">
        <v>245</v>
      </c>
      <c r="I22" s="23">
        <v>98</v>
      </c>
      <c r="J22" s="23" t="s">
        <v>265</v>
      </c>
      <c r="K22" s="23">
        <v>20</v>
      </c>
      <c r="L22" s="23" t="s">
        <v>247</v>
      </c>
    </row>
    <row r="23" s="1" customFormat="1" ht="52" customHeight="1" spans="1:12">
      <c r="A23" s="23" t="s">
        <v>0</v>
      </c>
      <c r="B23" s="23" t="s">
        <v>203</v>
      </c>
      <c r="C23" s="24">
        <v>4</v>
      </c>
      <c r="D23" s="23" t="s">
        <v>277</v>
      </c>
      <c r="E23" s="25" t="s">
        <v>242</v>
      </c>
      <c r="F23" s="25" t="s">
        <v>243</v>
      </c>
      <c r="G23" s="23" t="s">
        <v>278</v>
      </c>
      <c r="H23" s="23" t="s">
        <v>245</v>
      </c>
      <c r="I23" s="23">
        <v>25</v>
      </c>
      <c r="J23" s="23" t="s">
        <v>273</v>
      </c>
      <c r="K23" s="23">
        <v>10</v>
      </c>
      <c r="L23" s="23" t="s">
        <v>247</v>
      </c>
    </row>
    <row r="24" s="1" customFormat="1" ht="24.95" customHeight="1" spans="1:12">
      <c r="A24" s="23"/>
      <c r="B24" s="23"/>
      <c r="C24" s="24"/>
      <c r="D24" s="23"/>
      <c r="E24" s="25" t="s">
        <v>242</v>
      </c>
      <c r="F24" s="25" t="s">
        <v>248</v>
      </c>
      <c r="G24" s="29" t="s">
        <v>279</v>
      </c>
      <c r="H24" s="23" t="s">
        <v>250</v>
      </c>
      <c r="I24" s="23" t="s">
        <v>251</v>
      </c>
      <c r="J24" s="23"/>
      <c r="K24" s="23">
        <v>15</v>
      </c>
      <c r="L24" s="23" t="s">
        <v>247</v>
      </c>
    </row>
    <row r="25" s="1" customFormat="1" ht="24.95" customHeight="1" spans="1:12">
      <c r="A25" s="23"/>
      <c r="B25" s="23"/>
      <c r="C25" s="24"/>
      <c r="D25" s="23"/>
      <c r="E25" s="25" t="s">
        <v>242</v>
      </c>
      <c r="F25" s="25" t="s">
        <v>252</v>
      </c>
      <c r="G25" s="30" t="s">
        <v>253</v>
      </c>
      <c r="H25" s="23" t="s">
        <v>250</v>
      </c>
      <c r="I25" s="23"/>
      <c r="J25" s="23"/>
      <c r="K25" s="23">
        <v>15</v>
      </c>
      <c r="L25" s="23" t="s">
        <v>247</v>
      </c>
    </row>
    <row r="26" s="1" customFormat="1" ht="44" customHeight="1" spans="1:12">
      <c r="A26" s="23"/>
      <c r="B26" s="23"/>
      <c r="C26" s="24"/>
      <c r="D26" s="23"/>
      <c r="E26" s="25" t="s">
        <v>242</v>
      </c>
      <c r="F26" s="25" t="s">
        <v>254</v>
      </c>
      <c r="G26" s="23" t="s">
        <v>278</v>
      </c>
      <c r="H26" s="23" t="s">
        <v>280</v>
      </c>
      <c r="I26" s="33">
        <v>4</v>
      </c>
      <c r="J26" s="23" t="s">
        <v>257</v>
      </c>
      <c r="K26" s="23">
        <v>15</v>
      </c>
      <c r="L26" s="23" t="s">
        <v>247</v>
      </c>
    </row>
    <row r="27" s="1" customFormat="1" ht="24.95" customHeight="1" spans="1:12">
      <c r="A27" s="23"/>
      <c r="B27" s="23"/>
      <c r="C27" s="24"/>
      <c r="D27" s="23"/>
      <c r="E27" s="25" t="s">
        <v>258</v>
      </c>
      <c r="F27" s="25" t="s">
        <v>259</v>
      </c>
      <c r="G27" s="23" t="s">
        <v>281</v>
      </c>
      <c r="H27" s="23" t="s">
        <v>250</v>
      </c>
      <c r="I27" s="23" t="s">
        <v>261</v>
      </c>
      <c r="J27" s="23"/>
      <c r="K27" s="23">
        <v>15</v>
      </c>
      <c r="L27" s="23" t="s">
        <v>247</v>
      </c>
    </row>
    <row r="28" s="1" customFormat="1" ht="24.95" customHeight="1" spans="1:12">
      <c r="A28" s="23"/>
      <c r="B28" s="23"/>
      <c r="C28" s="24"/>
      <c r="D28" s="23"/>
      <c r="E28" s="25" t="s">
        <v>262</v>
      </c>
      <c r="F28" s="25" t="s">
        <v>263</v>
      </c>
      <c r="G28" s="30" t="s">
        <v>264</v>
      </c>
      <c r="H28" s="23" t="s">
        <v>245</v>
      </c>
      <c r="I28" s="23">
        <v>95</v>
      </c>
      <c r="J28" s="23" t="s">
        <v>265</v>
      </c>
      <c r="K28" s="23">
        <v>20</v>
      </c>
      <c r="L28" s="23" t="s">
        <v>247</v>
      </c>
    </row>
    <row r="29" s="1" customFormat="1" ht="38" customHeight="1" spans="1:12">
      <c r="A29" s="23" t="s">
        <v>0</v>
      </c>
      <c r="B29" s="23" t="s">
        <v>282</v>
      </c>
      <c r="C29" s="24">
        <v>1</v>
      </c>
      <c r="D29" s="23" t="s">
        <v>283</v>
      </c>
      <c r="E29" s="25" t="s">
        <v>242</v>
      </c>
      <c r="F29" s="25" t="s">
        <v>243</v>
      </c>
      <c r="G29" s="23" t="s">
        <v>284</v>
      </c>
      <c r="H29" s="23" t="s">
        <v>245</v>
      </c>
      <c r="I29" s="23">
        <v>1</v>
      </c>
      <c r="J29" s="23" t="s">
        <v>273</v>
      </c>
      <c r="K29" s="23">
        <v>10</v>
      </c>
      <c r="L29" s="23" t="s">
        <v>247</v>
      </c>
    </row>
    <row r="30" s="1" customFormat="1" ht="24.95" customHeight="1" spans="1:12">
      <c r="A30" s="23"/>
      <c r="B30" s="23"/>
      <c r="C30" s="24"/>
      <c r="D30" s="23"/>
      <c r="E30" s="25" t="s">
        <v>242</v>
      </c>
      <c r="F30" s="25" t="s">
        <v>248</v>
      </c>
      <c r="G30" s="29" t="s">
        <v>285</v>
      </c>
      <c r="H30" s="23" t="s">
        <v>250</v>
      </c>
      <c r="I30" s="23" t="s">
        <v>251</v>
      </c>
      <c r="J30" s="23"/>
      <c r="K30" s="23">
        <v>15</v>
      </c>
      <c r="L30" s="23" t="s">
        <v>247</v>
      </c>
    </row>
    <row r="31" s="1" customFormat="1" ht="24.95" customHeight="1" spans="1:12">
      <c r="A31" s="23"/>
      <c r="B31" s="23"/>
      <c r="C31" s="24"/>
      <c r="D31" s="23"/>
      <c r="E31" s="25" t="s">
        <v>242</v>
      </c>
      <c r="F31" s="25" t="s">
        <v>252</v>
      </c>
      <c r="G31" s="30" t="s">
        <v>253</v>
      </c>
      <c r="H31" s="23" t="s">
        <v>250</v>
      </c>
      <c r="I31" s="23" t="s">
        <v>251</v>
      </c>
      <c r="J31" s="23"/>
      <c r="K31" s="23">
        <v>15</v>
      </c>
      <c r="L31" s="23" t="s">
        <v>247</v>
      </c>
    </row>
    <row r="32" s="1" customFormat="1" ht="44" customHeight="1" spans="1:12">
      <c r="A32" s="23"/>
      <c r="B32" s="23"/>
      <c r="C32" s="24"/>
      <c r="D32" s="23"/>
      <c r="E32" s="25" t="s">
        <v>242</v>
      </c>
      <c r="F32" s="25" t="s">
        <v>254</v>
      </c>
      <c r="G32" s="23" t="s">
        <v>286</v>
      </c>
      <c r="H32" s="23" t="s">
        <v>256</v>
      </c>
      <c r="I32" s="33">
        <v>1</v>
      </c>
      <c r="J32" s="23" t="s">
        <v>257</v>
      </c>
      <c r="K32" s="23">
        <v>15</v>
      </c>
      <c r="L32" s="23" t="s">
        <v>247</v>
      </c>
    </row>
    <row r="33" s="1" customFormat="1" ht="24.95" customHeight="1" spans="1:12">
      <c r="A33" s="23"/>
      <c r="B33" s="23"/>
      <c r="C33" s="24"/>
      <c r="D33" s="23"/>
      <c r="E33" s="25" t="s">
        <v>258</v>
      </c>
      <c r="F33" s="25" t="s">
        <v>259</v>
      </c>
      <c r="G33" s="23" t="s">
        <v>287</v>
      </c>
      <c r="H33" s="23" t="s">
        <v>250</v>
      </c>
      <c r="I33" s="23" t="s">
        <v>261</v>
      </c>
      <c r="J33" s="23"/>
      <c r="K33" s="23">
        <v>15</v>
      </c>
      <c r="L33" s="23" t="s">
        <v>247</v>
      </c>
    </row>
    <row r="34" s="1" customFormat="1" ht="24.95" customHeight="1" spans="1:12">
      <c r="A34" s="23"/>
      <c r="B34" s="23"/>
      <c r="C34" s="24"/>
      <c r="D34" s="23"/>
      <c r="E34" s="25" t="s">
        <v>262</v>
      </c>
      <c r="F34" s="25" t="s">
        <v>263</v>
      </c>
      <c r="G34" s="30" t="s">
        <v>264</v>
      </c>
      <c r="H34" s="23" t="s">
        <v>245</v>
      </c>
      <c r="I34" s="23">
        <v>95</v>
      </c>
      <c r="J34" s="23" t="s">
        <v>265</v>
      </c>
      <c r="K34" s="23">
        <v>20</v>
      </c>
      <c r="L34" s="23" t="s">
        <v>247</v>
      </c>
    </row>
    <row r="35" ht="38.1" customHeight="1" spans="1:12">
      <c r="A35" s="31" t="s">
        <v>288</v>
      </c>
      <c r="B35" s="31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mergeCells count="24">
    <mergeCell ref="A2:L2"/>
    <mergeCell ref="A3:D3"/>
    <mergeCell ref="J3:L3"/>
    <mergeCell ref="A35:L35"/>
    <mergeCell ref="A5:A10"/>
    <mergeCell ref="A11:A16"/>
    <mergeCell ref="A17:A22"/>
    <mergeCell ref="A23:A28"/>
    <mergeCell ref="A29:A34"/>
    <mergeCell ref="B5:B10"/>
    <mergeCell ref="B11:B16"/>
    <mergeCell ref="B17:B22"/>
    <mergeCell ref="B23:B28"/>
    <mergeCell ref="B29:B34"/>
    <mergeCell ref="C5:C10"/>
    <mergeCell ref="C11:C16"/>
    <mergeCell ref="C17:C22"/>
    <mergeCell ref="C23:C28"/>
    <mergeCell ref="C29:C34"/>
    <mergeCell ref="D5:D10"/>
    <mergeCell ref="D11:D16"/>
    <mergeCell ref="D17:D22"/>
    <mergeCell ref="D23:D28"/>
    <mergeCell ref="D29:D34"/>
  </mergeCells>
  <dataValidations count="1">
    <dataValidation type="list" allowBlank="1" showInputMessage="1" showErrorMessage="1" sqref="L5 L11 L23 L29">
      <formula1>"正向指标,反向指标"</formula1>
    </dataValidation>
  </dataValidations>
  <printOptions horizontalCentered="1"/>
  <pageMargins left="0.590277777777778" right="0.590277777777778" top="0.15625" bottom="0.196527777777778" header="0.15625" footer="0.0388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L13" sqref="L1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1.875" style="1" customWidth="1"/>
    <col min="7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289</v>
      </c>
    </row>
    <row r="2" ht="27" customHeight="1" spans="1:8">
      <c r="A2" s="3" t="s">
        <v>290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293</v>
      </c>
      <c r="B5" s="5" t="s">
        <v>294</v>
      </c>
      <c r="C5" s="5"/>
      <c r="D5" s="5" t="s">
        <v>295</v>
      </c>
      <c r="E5" s="5"/>
      <c r="F5" s="5"/>
      <c r="G5" s="5"/>
      <c r="H5" s="5"/>
    </row>
    <row r="6" ht="26.45" customHeight="1" spans="1:8">
      <c r="A6" s="5"/>
      <c r="B6" s="5" t="s">
        <v>296</v>
      </c>
      <c r="C6" s="5"/>
      <c r="D6" s="6" t="s">
        <v>297</v>
      </c>
      <c r="E6" s="6"/>
      <c r="F6" s="6"/>
      <c r="G6" s="6"/>
      <c r="H6" s="6"/>
    </row>
    <row r="7" ht="26.45" customHeight="1" spans="1:8">
      <c r="A7" s="5"/>
      <c r="B7" s="5" t="s">
        <v>298</v>
      </c>
      <c r="C7" s="5"/>
      <c r="D7" s="6" t="s">
        <v>299</v>
      </c>
      <c r="E7" s="6"/>
      <c r="F7" s="6"/>
      <c r="G7" s="6"/>
      <c r="H7" s="6"/>
    </row>
    <row r="8" ht="26.45" customHeight="1" spans="1:8">
      <c r="A8" s="5"/>
      <c r="B8" s="5"/>
      <c r="C8" s="5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300</v>
      </c>
      <c r="C10" s="5"/>
      <c r="D10" s="5"/>
      <c r="E10" s="5"/>
      <c r="F10" s="5" t="s">
        <v>301</v>
      </c>
      <c r="G10" s="5" t="s">
        <v>302</v>
      </c>
      <c r="H10" s="5" t="s">
        <v>303</v>
      </c>
    </row>
    <row r="11" ht="26.45" customHeight="1" spans="1:8">
      <c r="A11" s="5"/>
      <c r="B11" s="5"/>
      <c r="C11" s="5"/>
      <c r="D11" s="5"/>
      <c r="E11" s="5"/>
      <c r="F11" s="7">
        <v>406.32</v>
      </c>
      <c r="G11" s="7">
        <v>406.32</v>
      </c>
      <c r="H11" s="7">
        <v>0</v>
      </c>
    </row>
    <row r="12" ht="26.45" customHeight="1" spans="1:8">
      <c r="A12" s="8" t="s">
        <v>304</v>
      </c>
      <c r="B12" s="9" t="s">
        <v>305</v>
      </c>
      <c r="C12" s="9"/>
      <c r="D12" s="9"/>
      <c r="E12" s="9"/>
      <c r="F12" s="9"/>
      <c r="G12" s="9"/>
      <c r="H12" s="9"/>
    </row>
    <row r="13" ht="26.45" customHeight="1" spans="1:8">
      <c r="A13" s="10" t="s">
        <v>306</v>
      </c>
      <c r="B13" s="10" t="s">
        <v>233</v>
      </c>
      <c r="C13" s="10" t="s">
        <v>234</v>
      </c>
      <c r="D13" s="10"/>
      <c r="E13" s="10" t="s">
        <v>235</v>
      </c>
      <c r="F13" s="10"/>
      <c r="G13" s="10" t="s">
        <v>307</v>
      </c>
      <c r="H13" s="10"/>
    </row>
    <row r="14" ht="36" customHeight="1" spans="1:8">
      <c r="A14" s="10"/>
      <c r="B14" s="11" t="s">
        <v>242</v>
      </c>
      <c r="C14" s="11" t="s">
        <v>243</v>
      </c>
      <c r="D14" s="11"/>
      <c r="E14" s="11" t="s">
        <v>308</v>
      </c>
      <c r="F14" s="11"/>
      <c r="G14" s="11" t="s">
        <v>309</v>
      </c>
      <c r="H14" s="11"/>
    </row>
    <row r="15" ht="62" customHeight="1" spans="1:8">
      <c r="A15" s="10"/>
      <c r="B15" s="11"/>
      <c r="C15" s="11"/>
      <c r="D15" s="11"/>
      <c r="E15" s="11" t="s">
        <v>310</v>
      </c>
      <c r="F15" s="11"/>
      <c r="G15" s="11" t="s">
        <v>311</v>
      </c>
      <c r="H15" s="11"/>
    </row>
    <row r="16" ht="26.45" customHeight="1" spans="1:8">
      <c r="A16" s="10"/>
      <c r="B16" s="11"/>
      <c r="C16" s="11" t="s">
        <v>248</v>
      </c>
      <c r="D16" s="11"/>
      <c r="E16" s="11" t="s">
        <v>312</v>
      </c>
      <c r="F16" s="11"/>
      <c r="G16" s="11" t="s">
        <v>313</v>
      </c>
      <c r="H16" s="11"/>
    </row>
    <row r="17" ht="62" customHeight="1" spans="1:8">
      <c r="A17" s="10"/>
      <c r="B17" s="11"/>
      <c r="C17" s="11"/>
      <c r="D17" s="11"/>
      <c r="E17" s="11" t="s">
        <v>314</v>
      </c>
      <c r="F17" s="11"/>
      <c r="G17" s="11" t="s">
        <v>315</v>
      </c>
      <c r="H17" s="11"/>
    </row>
    <row r="18" ht="26.45" customHeight="1" spans="1:8">
      <c r="A18" s="10"/>
      <c r="B18" s="11"/>
      <c r="C18" s="11" t="s">
        <v>252</v>
      </c>
      <c r="D18" s="11"/>
      <c r="E18" s="11" t="s">
        <v>316</v>
      </c>
      <c r="F18" s="11"/>
      <c r="G18" s="11" t="s">
        <v>317</v>
      </c>
      <c r="H18" s="11"/>
    </row>
    <row r="19" ht="26.45" customHeight="1" spans="1:8">
      <c r="A19" s="10"/>
      <c r="B19" s="11"/>
      <c r="C19" s="11"/>
      <c r="D19" s="11"/>
      <c r="E19" s="11" t="s">
        <v>318</v>
      </c>
      <c r="F19" s="11"/>
      <c r="G19" s="11" t="s">
        <v>319</v>
      </c>
      <c r="H19" s="11"/>
    </row>
    <row r="20" ht="42" customHeight="1" spans="1:8">
      <c r="A20" s="10"/>
      <c r="B20" s="11"/>
      <c r="C20" s="11" t="s">
        <v>254</v>
      </c>
      <c r="D20" s="11"/>
      <c r="E20" s="11" t="s">
        <v>308</v>
      </c>
      <c r="F20" s="11"/>
      <c r="G20" s="11" t="s">
        <v>320</v>
      </c>
      <c r="H20" s="11"/>
    </row>
    <row r="21" ht="56" customHeight="1" spans="1:8">
      <c r="A21" s="10"/>
      <c r="B21" s="11"/>
      <c r="C21" s="11"/>
      <c r="D21" s="11"/>
      <c r="E21" s="11" t="s">
        <v>321</v>
      </c>
      <c r="F21" s="11"/>
      <c r="G21" s="11" t="s">
        <v>322</v>
      </c>
      <c r="H21" s="11"/>
    </row>
    <row r="22" ht="26.45" customHeight="1" spans="1:8">
      <c r="A22" s="10"/>
      <c r="B22" s="12" t="s">
        <v>258</v>
      </c>
      <c r="C22" s="11" t="s">
        <v>259</v>
      </c>
      <c r="D22" s="11"/>
      <c r="E22" s="11" t="s">
        <v>323</v>
      </c>
      <c r="F22" s="11"/>
      <c r="G22" s="11" t="s">
        <v>324</v>
      </c>
      <c r="H22" s="11"/>
    </row>
    <row r="23" ht="26.45" customHeight="1" spans="1:8">
      <c r="A23" s="10"/>
      <c r="B23" s="11" t="s">
        <v>262</v>
      </c>
      <c r="C23" s="11" t="s">
        <v>263</v>
      </c>
      <c r="D23" s="11"/>
      <c r="E23" s="11" t="s">
        <v>298</v>
      </c>
      <c r="F23" s="11"/>
      <c r="G23" s="11" t="s">
        <v>325</v>
      </c>
      <c r="H23" s="11"/>
    </row>
    <row r="24" ht="45" customHeight="1" spans="1:8">
      <c r="A24" s="13" t="s">
        <v>326</v>
      </c>
      <c r="B24" s="13"/>
      <c r="C24" s="13"/>
      <c r="D24" s="13"/>
      <c r="E24" s="13"/>
      <c r="F24" s="13"/>
      <c r="G24" s="13"/>
      <c r="H24" s="13"/>
    </row>
    <row r="25" ht="16.35" customHeight="1" spans="1:2">
      <c r="A25" s="14"/>
      <c r="B25" s="14"/>
    </row>
    <row r="26" ht="16.35" customHeight="1" spans="1:1">
      <c r="A26" s="14"/>
    </row>
    <row r="27" ht="16.35" customHeight="1" spans="1:15">
      <c r="A27" s="14"/>
      <c r="O27" s="15"/>
    </row>
    <row r="28" ht="16.35" customHeight="1" spans="1:1">
      <c r="A28" s="14"/>
    </row>
    <row r="29" ht="16.35" customHeight="1" spans="1:8">
      <c r="A29" s="14"/>
      <c r="B29" s="14"/>
      <c r="C29" s="14"/>
      <c r="D29" s="14"/>
      <c r="E29" s="14"/>
      <c r="F29" s="14"/>
      <c r="G29" s="14"/>
      <c r="H29" s="14"/>
    </row>
    <row r="30" ht="16.35" customHeight="1" spans="1:8">
      <c r="A30" s="14"/>
      <c r="B30" s="14"/>
      <c r="C30" s="14"/>
      <c r="D30" s="14"/>
      <c r="E30" s="14"/>
      <c r="F30" s="14"/>
      <c r="G30" s="14"/>
      <c r="H30" s="14"/>
    </row>
    <row r="31" ht="16.35" customHeight="1" spans="1:8">
      <c r="A31" s="14"/>
      <c r="B31" s="14"/>
      <c r="C31" s="14"/>
      <c r="D31" s="14"/>
      <c r="E31" s="14"/>
      <c r="F31" s="14"/>
      <c r="G31" s="14"/>
      <c r="H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11"/>
    <mergeCell ref="A13:A23"/>
    <mergeCell ref="B14:B21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卢燕</cp:lastModifiedBy>
  <dcterms:created xsi:type="dcterms:W3CDTF">2022-03-04T19:28:00Z</dcterms:created>
  <dcterms:modified xsi:type="dcterms:W3CDTF">2023-10-07T01:49:59Z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