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externalLinks/externalLink1.xml" ContentType="application/vnd.openxmlformats-officedocument.spreadsheetml.externalLink+xml"/>
  <Override PartName="/xl/externalLinks/externalLink10.xml" ContentType="application/vnd.openxmlformats-officedocument.spreadsheetml.externalLink+xml"/>
  <Override PartName="/xl/externalLinks/externalLink11.xml" ContentType="application/vnd.openxmlformats-officedocument.spreadsheetml.externalLink+xml"/>
  <Override PartName="/xl/externalLinks/externalLink12.xml" ContentType="application/vnd.openxmlformats-officedocument.spreadsheetml.externalLink+xml"/>
  <Override PartName="/xl/externalLinks/externalLink13.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externalLinks/externalLink9.xml" ContentType="application/vnd.openxmlformats-officedocument.spreadsheetml.externalLink+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3280" windowHeight="10365" activeTab="13"/>
  </bookViews>
  <sheets>
    <sheet name="封面" sheetId="19" r:id="rId1"/>
    <sheet name="1" sheetId="2" r:id="rId2"/>
    <sheet name="2" sheetId="3" r:id="rId3"/>
    <sheet name="3" sheetId="4" r:id="rId4"/>
    <sheet name="4" sheetId="5" r:id="rId5"/>
    <sheet name="5" sheetId="6" r:id="rId6"/>
    <sheet name="6" sheetId="7" r:id="rId7"/>
    <sheet name="7" sheetId="8" r:id="rId8"/>
    <sheet name="8" sheetId="9" r:id="rId9"/>
    <sheet name="9" sheetId="10" r:id="rId10"/>
    <sheet name="10" sheetId="11" r:id="rId11"/>
    <sheet name="11" sheetId="12" r:id="rId12"/>
    <sheet name="12" sheetId="13" r:id="rId13"/>
    <sheet name="13" sheetId="17" r:id="rId14"/>
    <sheet name="14" sheetId="18" r:id="rId15"/>
  </sheets>
  <externalReferences>
    <externalReference r:id="rId16"/>
    <externalReference r:id="rId17"/>
    <externalReference r:id="rId18"/>
    <externalReference r:id="rId19"/>
    <externalReference r:id="rId20"/>
    <externalReference r:id="rId21"/>
    <externalReference r:id="rId22"/>
    <externalReference r:id="rId23"/>
    <externalReference r:id="rId24"/>
    <externalReference r:id="rId25"/>
    <externalReference r:id="rId26"/>
    <externalReference r:id="rId27"/>
    <externalReference r:id="rId28"/>
  </externalReferences>
  <definedNames>
    <definedName name="________________A01" localSheetId="0">#REF!</definedName>
    <definedName name="________________A01">#REF!</definedName>
    <definedName name="________________A08">'[1]A01-1'!$A$5:$C$36</definedName>
    <definedName name="_______________A01" localSheetId="0">#REF!</definedName>
    <definedName name="_______________A01">#REF!</definedName>
    <definedName name="_______________A08">'[2]A01-1'!$A$5:$C$36</definedName>
    <definedName name="______________A01" localSheetId="0">#REF!</definedName>
    <definedName name="______________A01">#REF!</definedName>
    <definedName name="______________A08">'[3]A01-1'!$A$5:$C$36</definedName>
    <definedName name="_____________A01" localSheetId="0">#REF!</definedName>
    <definedName name="_____________A01">#REF!</definedName>
    <definedName name="_____________A08">'[4]A01-1'!$A$5:$C$36</definedName>
    <definedName name="____________A01" localSheetId="0">#REF!</definedName>
    <definedName name="____________A01">#REF!</definedName>
    <definedName name="____________A08">'[5]A01-1'!$A$5:$C$36</definedName>
    <definedName name="____________qyc1234" localSheetId="0">#REF!</definedName>
    <definedName name="____________qyc1234">#REF!</definedName>
    <definedName name="___________A01" localSheetId="0">#REF!</definedName>
    <definedName name="___________A01">#REF!</definedName>
    <definedName name="___________A08">'[5]A01-1'!$A$5:$C$36</definedName>
    <definedName name="___________qyc1234" localSheetId="0">#REF!</definedName>
    <definedName name="___________qyc1234">#REF!</definedName>
    <definedName name="__________A01" localSheetId="0">#REF!</definedName>
    <definedName name="__________A01">#REF!</definedName>
    <definedName name="__________A08">'[5]A01-1'!$A$5:$C$36</definedName>
    <definedName name="__________qyc1234" localSheetId="0">#REF!</definedName>
    <definedName name="__________qyc1234">#REF!</definedName>
    <definedName name="_________A01" localSheetId="0">#REF!</definedName>
    <definedName name="_________A01">#REF!</definedName>
    <definedName name="_________A08">'[6]A01-1'!$A$5:$C$36</definedName>
    <definedName name="_________qyc1234" localSheetId="0">#REF!</definedName>
    <definedName name="_________qyc1234">#REF!</definedName>
    <definedName name="________A01" localSheetId="0">#REF!</definedName>
    <definedName name="________A01">#REF!</definedName>
    <definedName name="________A08">'[5]A01-1'!$A$5:$C$36</definedName>
    <definedName name="________qyc1234" localSheetId="0">#REF!</definedName>
    <definedName name="________qyc1234">#REF!</definedName>
    <definedName name="_______A01" localSheetId="0">#REF!</definedName>
    <definedName name="_______A01">#REF!</definedName>
    <definedName name="_______A08">'[7]A01-1'!$A$5:$C$36</definedName>
    <definedName name="_______qyc1234" localSheetId="0">#REF!</definedName>
    <definedName name="_______qyc1234">#REF!</definedName>
    <definedName name="______A01" localSheetId="0">#REF!</definedName>
    <definedName name="______A01">#REF!</definedName>
    <definedName name="______A08">'[8]A01-1'!$A$5:$C$36</definedName>
    <definedName name="______qyc1234" localSheetId="0">#REF!</definedName>
    <definedName name="______qyc1234">#REF!</definedName>
    <definedName name="_____A01" localSheetId="0">#REF!</definedName>
    <definedName name="_____A01">#REF!</definedName>
    <definedName name="_____A08">'[8]A01-1'!$A$5:$C$36</definedName>
    <definedName name="_____qyc1234" localSheetId="0">#REF!</definedName>
    <definedName name="_____qyc1234">#REF!</definedName>
    <definedName name="____1A01_" localSheetId="0">#REF!</definedName>
    <definedName name="____1A01_">#REF!</definedName>
    <definedName name="____2A08_">'[9]A01-1'!$A$5:$C$36</definedName>
    <definedName name="____A01" localSheetId="0">#REF!</definedName>
    <definedName name="____A01">#REF!</definedName>
    <definedName name="____A08">'[10]A01-1'!$A$5:$C$36</definedName>
    <definedName name="____qyc1234" localSheetId="0">#REF!</definedName>
    <definedName name="____qyc1234">#REF!</definedName>
    <definedName name="___1A01_" localSheetId="0">#REF!</definedName>
    <definedName name="___1A01_">#REF!</definedName>
    <definedName name="___2A08_">'[2]A01-1'!$A$5:$C$36</definedName>
    <definedName name="___A01" localSheetId="0">#REF!</definedName>
    <definedName name="___A01">#REF!</definedName>
    <definedName name="___A08">'[10]A01-1'!$A$5:$C$36</definedName>
    <definedName name="___qyc1234" localSheetId="0">#REF!</definedName>
    <definedName name="___qyc1234">#REF!</definedName>
    <definedName name="__1A01_" localSheetId="0">#REF!</definedName>
    <definedName name="__1A01_">#REF!</definedName>
    <definedName name="__2A01_" localSheetId="0">#REF!</definedName>
    <definedName name="__2A01_">#REF!</definedName>
    <definedName name="__2A08_">'[2]A01-1'!$A$5:$C$36</definedName>
    <definedName name="__4A08_">'[2]A01-1'!$A$5:$C$36</definedName>
    <definedName name="__A01" localSheetId="0">#REF!</definedName>
    <definedName name="__A01">#REF!</definedName>
    <definedName name="__A08">'[2]A01-1'!$A$5:$C$36</definedName>
    <definedName name="__qyc1234" localSheetId="0">#REF!</definedName>
    <definedName name="__qyc1234">#REF!</definedName>
    <definedName name="_1A01_" localSheetId="0">#REF!</definedName>
    <definedName name="_1A01_">#REF!</definedName>
    <definedName name="_2A01_" localSheetId="0">#REF!</definedName>
    <definedName name="_2A01_">#REF!</definedName>
    <definedName name="_2A08_" localSheetId="0">'[11]A01-1'!$A$5:$C$36</definedName>
    <definedName name="_2A08_">'[11]A01-1'!$A$5:$C$36</definedName>
    <definedName name="_4A08_">'[2]A01-1'!$A$5:$C$36</definedName>
    <definedName name="_A01" localSheetId="0">#REF!</definedName>
    <definedName name="_A01">#REF!</definedName>
    <definedName name="_A08">'[2]A01-1'!$A$5:$C$36</definedName>
    <definedName name="_a8756">'[1]A01-1'!$A$5:$C$36</definedName>
    <definedName name="_qyc1234" localSheetId="0">#REF!</definedName>
    <definedName name="_qyc1234">#REF!</definedName>
    <definedName name="a">#N/A</definedName>
    <definedName name="b">#N/A</definedName>
    <definedName name="d">#N/A</definedName>
    <definedName name="Database" localSheetId="0" hidden="1">#REF!</definedName>
    <definedName name="Database" hidden="1">#REF!</definedName>
    <definedName name="e">#N/A</definedName>
    <definedName name="f">#N/A</definedName>
    <definedName name="g">#N/A</definedName>
    <definedName name="h">#N/A</definedName>
    <definedName name="i">#N/A</definedName>
    <definedName name="j">#N/A</definedName>
    <definedName name="k">#N/A</definedName>
    <definedName name="l">#N/A</definedName>
    <definedName name="m">#N/A</definedName>
    <definedName name="MAILMERGEMODE">"OneWorksheet"</definedName>
    <definedName name="n">#N/A</definedName>
    <definedName name="_xlnm.Print_Area" localSheetId="1">'1'!$B$1:$E$40</definedName>
    <definedName name="_xlnm.Print_Area" localSheetId="3">'3'!$B$1:$K$22</definedName>
    <definedName name="_xlnm.Print_Area" localSheetId="0">封面!$A$1:$A$18</definedName>
    <definedName name="_xlnm.Print_Titles">#N/A</definedName>
    <definedName name="s">#N/A</definedName>
    <definedName name="地区名称" localSheetId="0">#REF!</definedName>
    <definedName name="地区名称">#REF!</definedName>
    <definedName name="分类" localSheetId="0">#REF!</definedName>
    <definedName name="分类">#REF!</definedName>
    <definedName name="市州">[12]Sheet1!$A$2:$U$2</definedName>
    <definedName name="行业">[12]Sheet1!$W$2:$W$9</definedName>
    <definedName name="形式" localSheetId="0">#REF!</definedName>
    <definedName name="形式">#REF!</definedName>
    <definedName name="性质">[13]Sheet2!$A$1:$A$4</definedName>
    <definedName name="支出" localSheetId="0">#REF!</definedName>
    <definedName name="支出">#REF!</definedName>
  </definedNames>
  <calcPr calcId="144525"/>
</workbook>
</file>

<file path=xl/sharedStrings.xml><?xml version="1.0" encoding="utf-8"?>
<sst xmlns="http://schemas.openxmlformats.org/spreadsheetml/2006/main" count="355">
  <si>
    <t xml:space="preserve"> 攀枝花市西区教育和体育局</t>
  </si>
  <si>
    <t>2022年单位预算公开表（本级）</t>
  </si>
  <si>
    <t>报送日期：2022年5月16日</t>
  </si>
  <si>
    <t>表1</t>
  </si>
  <si>
    <t xml:space="preserve"> </t>
  </si>
  <si>
    <t>单位收支总表</t>
  </si>
  <si>
    <t>单位：攀枝花市西区教育和体育局</t>
  </si>
  <si>
    <t>金额单位：万元</t>
  </si>
  <si>
    <t>收    入</t>
  </si>
  <si>
    <t>支    出</t>
  </si>
  <si>
    <t>项    目</t>
  </si>
  <si>
    <t>预算数</t>
  </si>
  <si>
    <r>
      <rPr>
        <sz val="11"/>
        <rFont val="宋体"/>
        <charset val="134"/>
      </rPr>
      <t xml:space="preserve">一、一般公共预算拨款收入 </t>
    </r>
  </si>
  <si>
    <r>
      <rPr>
        <sz val="11"/>
        <rFont val="宋体"/>
        <charset val="134"/>
      </rPr>
      <t>一、一般公共服务支出</t>
    </r>
  </si>
  <si>
    <r>
      <rPr>
        <sz val="11"/>
        <rFont val="宋体"/>
        <charset val="134"/>
      </rPr>
      <t xml:space="preserve">二、政府性基金预算拨款收入 </t>
    </r>
  </si>
  <si>
    <r>
      <rPr>
        <sz val="11"/>
        <rFont val="宋体"/>
        <charset val="134"/>
      </rPr>
      <t>二、外交支出</t>
    </r>
  </si>
  <si>
    <r>
      <rPr>
        <sz val="11"/>
        <rFont val="宋体"/>
        <charset val="134"/>
      </rPr>
      <t xml:space="preserve">三、国有资本经营预算拨款收入 </t>
    </r>
  </si>
  <si>
    <r>
      <rPr>
        <sz val="11"/>
        <rFont val="宋体"/>
        <charset val="134"/>
      </rPr>
      <t>三、国防支出</t>
    </r>
  </si>
  <si>
    <r>
      <rPr>
        <sz val="11"/>
        <rFont val="宋体"/>
        <charset val="134"/>
      </rPr>
      <t xml:space="preserve">四、事业收入 </t>
    </r>
  </si>
  <si>
    <r>
      <rPr>
        <sz val="11"/>
        <rFont val="宋体"/>
        <charset val="134"/>
      </rPr>
      <t>四、公共安全支出</t>
    </r>
  </si>
  <si>
    <r>
      <rPr>
        <sz val="11"/>
        <rFont val="宋体"/>
        <charset val="134"/>
      </rPr>
      <t xml:space="preserve">五、事业单位经营收入 </t>
    </r>
  </si>
  <si>
    <r>
      <rPr>
        <sz val="11"/>
        <rFont val="宋体"/>
        <charset val="134"/>
      </rPr>
      <t>五、教育支出</t>
    </r>
  </si>
  <si>
    <r>
      <rPr>
        <sz val="11"/>
        <rFont val="宋体"/>
        <charset val="134"/>
      </rPr>
      <t xml:space="preserve">六、其他收入 </t>
    </r>
  </si>
  <si>
    <r>
      <rPr>
        <sz val="11"/>
        <rFont val="宋体"/>
        <charset val="134"/>
      </rPr>
      <t>六、科学技术支出</t>
    </r>
  </si>
  <si>
    <t/>
  </si>
  <si>
    <r>
      <rPr>
        <sz val="11"/>
        <rFont val="宋体"/>
        <charset val="134"/>
      </rPr>
      <t>七、文化旅游体育与传媒支出</t>
    </r>
  </si>
  <si>
    <r>
      <rPr>
        <sz val="11"/>
        <rFont val="宋体"/>
        <charset val="134"/>
      </rPr>
      <t>八、社会保障和就业支出</t>
    </r>
  </si>
  <si>
    <r>
      <rPr>
        <sz val="11"/>
        <rFont val="宋体"/>
        <charset val="134"/>
      </rPr>
      <t>九、社会保险基金支出</t>
    </r>
  </si>
  <si>
    <r>
      <rPr>
        <sz val="11"/>
        <rFont val="宋体"/>
        <charset val="134"/>
      </rPr>
      <t>十、卫生健康支出</t>
    </r>
  </si>
  <si>
    <r>
      <rPr>
        <sz val="11"/>
        <rFont val="宋体"/>
        <charset val="134"/>
      </rPr>
      <t>十一、节能环保支出</t>
    </r>
  </si>
  <si>
    <r>
      <rPr>
        <sz val="11"/>
        <rFont val="宋体"/>
        <charset val="134"/>
      </rPr>
      <t>十二、城乡社区支出</t>
    </r>
  </si>
  <si>
    <r>
      <rPr>
        <sz val="11"/>
        <rFont val="宋体"/>
        <charset val="134"/>
      </rPr>
      <t>十三、农林水支出</t>
    </r>
  </si>
  <si>
    <r>
      <rPr>
        <sz val="11"/>
        <rFont val="宋体"/>
        <charset val="134"/>
      </rPr>
      <t>十四、交通运输支出</t>
    </r>
  </si>
  <si>
    <r>
      <rPr>
        <sz val="11"/>
        <rFont val="宋体"/>
        <charset val="134"/>
      </rPr>
      <t>十五、资源勘探工业信息等支出</t>
    </r>
  </si>
  <si>
    <r>
      <rPr>
        <sz val="11"/>
        <rFont val="宋体"/>
        <charset val="134"/>
      </rPr>
      <t>十六、商业服务业等支出</t>
    </r>
  </si>
  <si>
    <r>
      <rPr>
        <sz val="11"/>
        <rFont val="宋体"/>
        <charset val="134"/>
      </rPr>
      <t>十七、金融支出</t>
    </r>
  </si>
  <si>
    <r>
      <rPr>
        <sz val="11"/>
        <rFont val="宋体"/>
        <charset val="134"/>
      </rPr>
      <t>十八、援助其他地区支出</t>
    </r>
  </si>
  <si>
    <r>
      <rPr>
        <sz val="11"/>
        <rFont val="宋体"/>
        <charset val="134"/>
      </rPr>
      <t>十九、自然资源海洋气象等支出</t>
    </r>
  </si>
  <si>
    <r>
      <rPr>
        <sz val="11"/>
        <rFont val="宋体"/>
        <charset val="134"/>
      </rPr>
      <t>二十、住房保障支出</t>
    </r>
  </si>
  <si>
    <r>
      <rPr>
        <sz val="11"/>
        <rFont val="宋体"/>
        <charset val="134"/>
      </rPr>
      <t>二十一、粮油物资储备支出</t>
    </r>
  </si>
  <si>
    <r>
      <rPr>
        <sz val="11"/>
        <rFont val="宋体"/>
        <charset val="134"/>
      </rPr>
      <t>二十二、国有资本经营预算支出</t>
    </r>
  </si>
  <si>
    <r>
      <rPr>
        <sz val="11"/>
        <rFont val="宋体"/>
        <charset val="134"/>
      </rPr>
      <t>二十三、灾害防治及应急管理支出</t>
    </r>
  </si>
  <si>
    <r>
      <rPr>
        <sz val="11"/>
        <rFont val="宋体"/>
        <charset val="134"/>
      </rPr>
      <t>二十四、预备费</t>
    </r>
  </si>
  <si>
    <r>
      <rPr>
        <sz val="11"/>
        <rFont val="宋体"/>
        <charset val="134"/>
      </rPr>
      <t>二十五、其他支出</t>
    </r>
  </si>
  <si>
    <r>
      <rPr>
        <sz val="11"/>
        <rFont val="宋体"/>
        <charset val="134"/>
      </rPr>
      <t>二十六、转移性支出</t>
    </r>
  </si>
  <si>
    <r>
      <rPr>
        <sz val="11"/>
        <rFont val="宋体"/>
        <charset val="134"/>
      </rPr>
      <t>二十七、债务还本支出</t>
    </r>
  </si>
  <si>
    <r>
      <rPr>
        <sz val="11"/>
        <rFont val="宋体"/>
        <charset val="134"/>
      </rPr>
      <t>二十八、债务付息支出</t>
    </r>
  </si>
  <si>
    <r>
      <rPr>
        <sz val="11"/>
        <rFont val="宋体"/>
        <charset val="134"/>
      </rPr>
      <t>二十九、债务发行费用支出</t>
    </r>
  </si>
  <si>
    <r>
      <rPr>
        <sz val="11"/>
        <rFont val="宋体"/>
        <charset val="134"/>
      </rPr>
      <t>三十、抗疫特别国债安排的支出</t>
    </r>
  </si>
  <si>
    <r>
      <rPr>
        <sz val="11"/>
        <rFont val="宋体"/>
        <charset val="134"/>
      </rPr>
      <t>本 年 收 入 合 计</t>
    </r>
  </si>
  <si>
    <r>
      <rPr>
        <sz val="11"/>
        <rFont val="宋体"/>
        <charset val="134"/>
      </rPr>
      <t>本 年 支 出 合 计</t>
    </r>
  </si>
  <si>
    <t>七、用事业基金弥补收支差额</t>
  </si>
  <si>
    <t xml:space="preserve">三十一、事业单位结余分配 </t>
  </si>
  <si>
    <t>八、上年结转</t>
  </si>
  <si>
    <t xml:space="preserve">    其中：转入事业基金</t>
  </si>
  <si>
    <t>三十二、结转下年</t>
  </si>
  <si>
    <t>收  入  总  计</t>
  </si>
  <si>
    <t>支  出  总  计</t>
  </si>
  <si>
    <t>表2</t>
  </si>
  <si>
    <t>单位收入总表</t>
  </si>
  <si>
    <t>合计</t>
  </si>
  <si>
    <t>上年结转</t>
  </si>
  <si>
    <t>一般公共预算
拨款收入</t>
  </si>
  <si>
    <t>政府性基金预算拨款收入</t>
  </si>
  <si>
    <t>国有资本经营
预算拨款收入</t>
  </si>
  <si>
    <t>事业收入</t>
  </si>
  <si>
    <t xml:space="preserve">事业单位经营
收入 </t>
  </si>
  <si>
    <t>其他收入</t>
  </si>
  <si>
    <t>上级补助收入</t>
  </si>
  <si>
    <t>附属单位上缴
收入</t>
  </si>
  <si>
    <t>用事业基金弥补收支差额</t>
  </si>
  <si>
    <t>单位代码</t>
  </si>
  <si>
    <t>单位名称（科目）</t>
  </si>
  <si>
    <t>合    计</t>
  </si>
  <si>
    <t>行政运行</t>
  </si>
  <si>
    <t>其他教育管理事务支出</t>
  </si>
  <si>
    <t>行政单位离退休</t>
  </si>
  <si>
    <t>事业单位离退休</t>
  </si>
  <si>
    <t>机关事业单位基本养老保险缴费支出</t>
  </si>
  <si>
    <t>行政单位医疗</t>
  </si>
  <si>
    <t>事业单位医疗</t>
  </si>
  <si>
    <t>公务员医疗补助</t>
  </si>
  <si>
    <t>其他行政事业单位医疗支出</t>
  </si>
  <si>
    <t>土地开发支出</t>
  </si>
  <si>
    <t>住房公积金</t>
  </si>
  <si>
    <t>表3</t>
  </si>
  <si>
    <t>单位支出总表</t>
  </si>
  <si>
    <t>基本支出</t>
  </si>
  <si>
    <t>项目支出</t>
  </si>
  <si>
    <t>上缴上级支出</t>
  </si>
  <si>
    <t>对附属单位补助支出</t>
  </si>
  <si>
    <t>科目编码</t>
  </si>
  <si>
    <t>类</t>
  </si>
  <si>
    <t>款</t>
  </si>
  <si>
    <t>项</t>
  </si>
  <si>
    <t>205</t>
  </si>
  <si>
    <t>01</t>
  </si>
  <si>
    <t>99</t>
  </si>
  <si>
    <t>208</t>
  </si>
  <si>
    <t>05</t>
  </si>
  <si>
    <t>02</t>
  </si>
  <si>
    <t>210</t>
  </si>
  <si>
    <t>11</t>
  </si>
  <si>
    <t>03</t>
  </si>
  <si>
    <t>212</t>
  </si>
  <si>
    <t>08</t>
  </si>
  <si>
    <t>221</t>
  </si>
  <si>
    <r>
      <rPr>
        <sz val="11"/>
        <rFont val="宋体"/>
        <charset val="134"/>
      </rPr>
      <t> </t>
    </r>
  </si>
  <si>
    <t>表4</t>
  </si>
  <si>
    <t>财政拨款收支预算总表</t>
  </si>
  <si>
    <t>一般公共预算</t>
  </si>
  <si>
    <t>政府性基金预算</t>
  </si>
  <si>
    <t>国有资本经营预算</t>
  </si>
  <si>
    <t>一、本年收入</t>
  </si>
  <si>
    <t>一、本年支出</t>
  </si>
  <si>
    <r>
      <rPr>
        <sz val="11"/>
        <rFont val="宋体"/>
        <charset val="134"/>
      </rPr>
      <t> 一般公共预算拨款收入</t>
    </r>
  </si>
  <si>
    <r>
      <rPr>
        <sz val="11"/>
        <rFont val="宋体"/>
        <charset val="134"/>
      </rPr>
      <t> 一般公共服务支出</t>
    </r>
  </si>
  <si>
    <r>
      <rPr>
        <sz val="11"/>
        <rFont val="宋体"/>
        <charset val="134"/>
      </rPr>
      <t> 政府性基金预算拨款收入</t>
    </r>
  </si>
  <si>
    <r>
      <rPr>
        <sz val="11"/>
        <rFont val="宋体"/>
        <charset val="134"/>
      </rPr>
      <t> 外交支出</t>
    </r>
  </si>
  <si>
    <r>
      <rPr>
        <sz val="11"/>
        <rFont val="宋体"/>
        <charset val="134"/>
      </rPr>
      <t> 国有资本经营预算拨款收入</t>
    </r>
  </si>
  <si>
    <r>
      <rPr>
        <sz val="11"/>
        <rFont val="宋体"/>
        <charset val="134"/>
      </rPr>
      <t> 国防支出</t>
    </r>
  </si>
  <si>
    <t>二、上年结转</t>
  </si>
  <si>
    <r>
      <rPr>
        <sz val="11"/>
        <rFont val="宋体"/>
        <charset val="134"/>
      </rPr>
      <t> 公共安全支出</t>
    </r>
  </si>
  <si>
    <r>
      <rPr>
        <sz val="11"/>
        <rFont val="宋体"/>
        <charset val="134"/>
      </rPr>
      <t> 教育支出</t>
    </r>
  </si>
  <si>
    <r>
      <rPr>
        <sz val="11"/>
        <rFont val="宋体"/>
        <charset val="134"/>
      </rPr>
      <t> 科学技术支出</t>
    </r>
  </si>
  <si>
    <r>
      <rPr>
        <sz val="11"/>
        <rFont val="宋体"/>
        <charset val="134"/>
      </rPr>
      <t> 文化旅游体育与传媒支出</t>
    </r>
  </si>
  <si>
    <r>
      <rPr>
        <sz val="11"/>
        <rFont val="宋体"/>
        <charset val="134"/>
      </rPr>
      <t> 社会保障和就业支出</t>
    </r>
  </si>
  <si>
    <r>
      <rPr>
        <sz val="11"/>
        <rFont val="宋体"/>
        <charset val="134"/>
      </rPr>
      <t> 社会保险基金支出</t>
    </r>
  </si>
  <si>
    <r>
      <rPr>
        <sz val="11"/>
        <rFont val="宋体"/>
        <charset val="134"/>
      </rPr>
      <t> 卫生健康支出</t>
    </r>
  </si>
  <si>
    <r>
      <rPr>
        <sz val="11"/>
        <rFont val="宋体"/>
        <charset val="134"/>
      </rPr>
      <t> 节能环保支出</t>
    </r>
  </si>
  <si>
    <r>
      <rPr>
        <sz val="11"/>
        <rFont val="宋体"/>
        <charset val="134"/>
      </rPr>
      <t> 城乡社区支出</t>
    </r>
  </si>
  <si>
    <r>
      <rPr>
        <sz val="11"/>
        <rFont val="宋体"/>
        <charset val="134"/>
      </rPr>
      <t> 农林水支出</t>
    </r>
  </si>
  <si>
    <r>
      <rPr>
        <sz val="11"/>
        <rFont val="宋体"/>
        <charset val="134"/>
      </rPr>
      <t> 交通运输支出</t>
    </r>
  </si>
  <si>
    <r>
      <rPr>
        <sz val="11"/>
        <rFont val="宋体"/>
        <charset val="134"/>
      </rPr>
      <t> 资源勘探工业信息等支出</t>
    </r>
  </si>
  <si>
    <r>
      <rPr>
        <sz val="11"/>
        <rFont val="宋体"/>
        <charset val="134"/>
      </rPr>
      <t> 商业服务业等支出</t>
    </r>
  </si>
  <si>
    <r>
      <rPr>
        <sz val="11"/>
        <rFont val="宋体"/>
        <charset val="134"/>
      </rPr>
      <t> 金融支出</t>
    </r>
  </si>
  <si>
    <r>
      <rPr>
        <sz val="11"/>
        <rFont val="宋体"/>
        <charset val="134"/>
      </rPr>
      <t> 援助其他地区支出</t>
    </r>
  </si>
  <si>
    <r>
      <rPr>
        <sz val="11"/>
        <rFont val="宋体"/>
        <charset val="134"/>
      </rPr>
      <t> 自然资源海洋气象等支出</t>
    </r>
  </si>
  <si>
    <r>
      <rPr>
        <sz val="11"/>
        <rFont val="宋体"/>
        <charset val="134"/>
      </rPr>
      <t> 住房保障支出</t>
    </r>
  </si>
  <si>
    <r>
      <rPr>
        <sz val="11"/>
        <rFont val="宋体"/>
        <charset val="134"/>
      </rPr>
      <t> 粮油物资储备支出</t>
    </r>
  </si>
  <si>
    <r>
      <rPr>
        <sz val="11"/>
        <rFont val="宋体"/>
        <charset val="134"/>
      </rPr>
      <t> 国有资本经营预算支出</t>
    </r>
  </si>
  <si>
    <r>
      <rPr>
        <sz val="11"/>
        <rFont val="宋体"/>
        <charset val="134"/>
      </rPr>
      <t> 灾害防治及应急管理支出</t>
    </r>
  </si>
  <si>
    <r>
      <rPr>
        <sz val="11"/>
        <rFont val="宋体"/>
        <charset val="134"/>
      </rPr>
      <t> 其他支出</t>
    </r>
  </si>
  <si>
    <r>
      <rPr>
        <sz val="11"/>
        <rFont val="宋体"/>
        <charset val="134"/>
      </rPr>
      <t> 债务付息支出</t>
    </r>
  </si>
  <si>
    <r>
      <rPr>
        <sz val="11"/>
        <rFont val="宋体"/>
        <charset val="134"/>
      </rPr>
      <t> 债务发行费用支出</t>
    </r>
  </si>
  <si>
    <r>
      <rPr>
        <sz val="11"/>
        <rFont val="宋体"/>
        <charset val="134"/>
      </rPr>
      <t> 抗疫特别国债安排的支出</t>
    </r>
  </si>
  <si>
    <t>表5</t>
  </si>
  <si>
    <t>财政拨款支出预算表（部门经济分类科目）</t>
  </si>
  <si>
    <t>总计</t>
  </si>
  <si>
    <t>区级当年财政拨款安排</t>
  </si>
  <si>
    <t>中央提前通知专项转移支付等</t>
  </si>
  <si>
    <t>上年结转安排</t>
  </si>
  <si>
    <t>一般公共预算拨款</t>
  </si>
  <si>
    <t>政府性基金安排</t>
  </si>
  <si>
    <t>国有资本经营预算安排</t>
  </si>
  <si>
    <t>上年应返还额度结转</t>
  </si>
  <si>
    <t>小计</t>
  </si>
  <si>
    <t>基本
支出</t>
  </si>
  <si>
    <t>项目
支出</t>
  </si>
  <si>
    <t>301</t>
  </si>
  <si>
    <t>基本工资</t>
  </si>
  <si>
    <t>津贴补贴</t>
  </si>
  <si>
    <t>奖金</t>
  </si>
  <si>
    <t>07</t>
  </si>
  <si>
    <t>绩效工资</t>
  </si>
  <si>
    <t>机关事业单位基本养老保险缴费</t>
  </si>
  <si>
    <t>10</t>
  </si>
  <si>
    <t>职工基本医疗保险缴费</t>
  </si>
  <si>
    <t>公务员医疗补助缴费</t>
  </si>
  <si>
    <t>12</t>
  </si>
  <si>
    <t>其他社会保障缴费</t>
  </si>
  <si>
    <t>13</t>
  </si>
  <si>
    <t>其他工资福利支出</t>
  </si>
  <si>
    <t>302</t>
  </si>
  <si>
    <t>办公费</t>
  </si>
  <si>
    <t>水费</t>
  </si>
  <si>
    <t>06</t>
  </si>
  <si>
    <t>电费</t>
  </si>
  <si>
    <t>差旅费</t>
  </si>
  <si>
    <t>17</t>
  </si>
  <si>
    <t>公务接待费</t>
  </si>
  <si>
    <t>28</t>
  </si>
  <si>
    <t>工会经费</t>
  </si>
  <si>
    <t>29</t>
  </si>
  <si>
    <t>福利费</t>
  </si>
  <si>
    <t>31</t>
  </si>
  <si>
    <t>公务用车运行维护费</t>
  </si>
  <si>
    <t>39</t>
  </si>
  <si>
    <t>其他交通费用</t>
  </si>
  <si>
    <t>其他商品和服务支出</t>
  </si>
  <si>
    <t>303</t>
  </si>
  <si>
    <t>退休费</t>
  </si>
  <si>
    <t>生活补助</t>
  </si>
  <si>
    <t>医疗费补助</t>
  </si>
  <si>
    <t>表6</t>
  </si>
  <si>
    <t>一般公共预算支出预算表</t>
  </si>
  <si>
    <t>当年财政拨款安排</t>
  </si>
  <si>
    <t>表7</t>
  </si>
  <si>
    <t>一般公共预算基本支出预算表</t>
  </si>
  <si>
    <t>人员经费</t>
  </si>
  <si>
    <t>公用经费</t>
  </si>
  <si>
    <t>表8</t>
  </si>
  <si>
    <t>一般公共预算项目支出预算表</t>
  </si>
  <si>
    <t>金额</t>
  </si>
  <si>
    <t>其他教育管理事务支出----西区教育城域网租赁项目专项经费</t>
  </si>
  <si>
    <t>其他教育管理事务支出----西区教师培训费</t>
  </si>
  <si>
    <t>其他教育管理事务支出----2022年学生资助经费</t>
  </si>
  <si>
    <t>其他教育管理事务支出----2022年纪检监察工作经费</t>
  </si>
  <si>
    <t>其他教育管理事务支出----2022年学前教育奖补资金</t>
  </si>
  <si>
    <t>其他教育管理事务支出----2022年督导经费</t>
  </si>
  <si>
    <t>其他教育管理事务支出----2022年骨干教师津贴及优秀教育工作者激励经费</t>
  </si>
  <si>
    <t>其他教育管理事务支出----2022年教育考试考务费</t>
  </si>
  <si>
    <t>其他教育管理事务支出----2022年校园物业服务费</t>
  </si>
  <si>
    <r>
      <rPr>
        <sz val="11"/>
        <rFont val="宋体"/>
        <charset val="134"/>
      </rPr>
      <t>  </t>
    </r>
  </si>
  <si>
    <t>表9</t>
  </si>
  <si>
    <t>一般公共预算“三公”经费支出预算表</t>
  </si>
  <si>
    <t>单位编码</t>
  </si>
  <si>
    <t>当年财政拨款预算安排</t>
  </si>
  <si>
    <t>因公出国（境）
费用</t>
  </si>
  <si>
    <t>公务用车购置及运行费</t>
  </si>
  <si>
    <t>公务用车购置费</t>
  </si>
  <si>
    <t>公务用车运行费</t>
  </si>
  <si>
    <t>攀枝花市西区教育和体育局</t>
  </si>
  <si>
    <t>表10</t>
  </si>
  <si>
    <t xml:space="preserve">政府性基金预算支出预算表 </t>
  </si>
  <si>
    <t>本年政府性基金预算支出</t>
  </si>
  <si>
    <t>土地开发支出----一幼建设费</t>
  </si>
  <si>
    <t>表11</t>
  </si>
  <si>
    <t>政府性基金预算“三公”经费支出预算表</t>
  </si>
  <si>
    <t>说明：西区教育和体育局本级2022年没有政府性基金预算“三公”经费预算拨款安排的支出，本表无数据。</t>
  </si>
  <si>
    <t>表12</t>
  </si>
  <si>
    <t>国有资本经营预算支出预算表</t>
  </si>
  <si>
    <t>本年国有资本经营预算支出</t>
  </si>
  <si>
    <t>说明：西区教育和体育局本级2022年没有国有资本经营预算拨款安排的支出，本表无数据。</t>
  </si>
  <si>
    <t>表13</t>
  </si>
  <si>
    <t>单位预算项目绩效目标表（2022年度）</t>
  </si>
  <si>
    <t>单位名称</t>
  </si>
  <si>
    <t>项目名称</t>
  </si>
  <si>
    <t>年度目标</t>
  </si>
  <si>
    <t>一级指标</t>
  </si>
  <si>
    <t>二级指标</t>
  </si>
  <si>
    <t>三级指标</t>
  </si>
  <si>
    <t>指标性质</t>
  </si>
  <si>
    <t>指标值</t>
  </si>
  <si>
    <t>度量单位</t>
  </si>
  <si>
    <t>权重</t>
  </si>
  <si>
    <t>指标方向性</t>
  </si>
  <si>
    <t>西区教育城域网租赁项目专项经费</t>
  </si>
  <si>
    <t>西区教育城域网租赁服务一套，为区属15所中小学校、2所公办幼儿园、1个局机关提供优质的光纤有线网络，有线点位570个</t>
  </si>
  <si>
    <t>产出指标</t>
  </si>
  <si>
    <t>数量指标</t>
  </si>
  <si>
    <t>学校数量</t>
  </si>
  <si>
    <t>≥</t>
  </si>
  <si>
    <t>所</t>
  </si>
  <si>
    <t>正向指标</t>
  </si>
  <si>
    <t>质量指标</t>
  </si>
  <si>
    <t>达到合格率</t>
  </si>
  <si>
    <t>%</t>
  </si>
  <si>
    <t>时效指标</t>
  </si>
  <si>
    <t>完成时间</t>
  </si>
  <si>
    <t>＝</t>
  </si>
  <si>
    <t>年</t>
  </si>
  <si>
    <t>成本指标</t>
  </si>
  <si>
    <t>需要经费</t>
  </si>
  <si>
    <t>万元</t>
  </si>
  <si>
    <t>效益指标</t>
  </si>
  <si>
    <t>经济效益指标</t>
  </si>
  <si>
    <t>社会效益指标</t>
  </si>
  <si>
    <t>提高社会知名度</t>
  </si>
  <si>
    <t>生态效益指标</t>
  </si>
  <si>
    <t>可持续影响指标</t>
  </si>
  <si>
    <t>满意度指标</t>
  </si>
  <si>
    <t>服务对象满意度指标</t>
  </si>
  <si>
    <t>师生满意度</t>
  </si>
  <si>
    <t>西区教师培训费</t>
  </si>
  <si>
    <t>提升教师队伍整体素质，提高教师专业水平</t>
  </si>
  <si>
    <t>完成国家、省、市、区、校五级培训指标</t>
  </si>
  <si>
    <t>学时</t>
  </si>
  <si>
    <t>提高教师队伍素质</t>
  </si>
  <si>
    <t>2022年学生资助经费</t>
  </si>
  <si>
    <t>完成全年学生资助工作</t>
  </si>
  <si>
    <t>资助学生人次</t>
  </si>
  <si>
    <t>人次</t>
  </si>
  <si>
    <t>资助资金</t>
  </si>
  <si>
    <t>受资助学生及家长满意度</t>
  </si>
  <si>
    <t>2022年纪检监察工作经费</t>
  </si>
  <si>
    <t>参加纪检监察业务培训、订阅纪检监察有关书籍、纪检监察日常工作经费、继续抓好纪检监察系统的检举举报平台的维护及使用。</t>
  </si>
  <si>
    <t>参加纪检监察业务培训</t>
  </si>
  <si>
    <t>次</t>
  </si>
  <si>
    <t>工作经费、设备购买费、外出培训费、办公经费等</t>
  </si>
  <si>
    <t>被监督单位干部职工的满意度</t>
  </si>
  <si>
    <t>2022年学前教育奖补资金</t>
  </si>
  <si>
    <t>到2022年底，逐步建立较为完备的学前教育经费投入和成本分担机制，确保普惠性幼儿园覆盖率保持在85%以上。</t>
  </si>
  <si>
    <t>惠及幼儿园数量</t>
  </si>
  <si>
    <t>提升办园水平</t>
  </si>
  <si>
    <t>所需资金</t>
  </si>
  <si>
    <t>幼儿园满意度</t>
  </si>
  <si>
    <t>2022年督导经费</t>
  </si>
  <si>
    <t>认真履行教育督导职能职责，确保完成市级目标任务</t>
  </si>
  <si>
    <t>迎接市政府教育督导委员会督导评估、对区属各中小学校办学行为督导评估</t>
  </si>
  <si>
    <t>天</t>
  </si>
  <si>
    <t>满意度</t>
  </si>
  <si>
    <t>2022年骨干教师津贴及优秀教育工作者激励经费</t>
  </si>
  <si>
    <t>教师节开展突出贡献校长、突出贡献教师、师德标兵、优秀班主任、优秀教师和优秀教育管理干部评选及表扬工作;每年对考核结果为称职及以上等次的骨干教师发放骨干教师津贴。</t>
  </si>
  <si>
    <t>发放人数</t>
  </si>
  <si>
    <t>人</t>
  </si>
  <si>
    <t>对全区骨干教师进行考核合格率</t>
  </si>
  <si>
    <t>服务对象满意度</t>
  </si>
  <si>
    <t>2022年教育考试考务费</t>
  </si>
  <si>
    <t>组织11次考试，参加考试人数15000余人，开展与考试相关工作，圆满完成考试任务。</t>
  </si>
  <si>
    <t>全年参加考试人数</t>
  </si>
  <si>
    <t>考生满意度</t>
  </si>
  <si>
    <t>2022年校园物业服务费</t>
  </si>
  <si>
    <t>攀枝花市爱佳物业管理服务有限公司提供有资质的专业安全秩序维护人员不少于50人，为西区13所中小学、两所幼儿园及局机关提供物业服务。</t>
  </si>
  <si>
    <t>学校（幼儿园）</t>
  </si>
  <si>
    <t xml:space="preserve">聘用编外合同制用工人员经费 </t>
  </si>
  <si>
    <t>区属各校园师生对保安服务满意率</t>
  </si>
  <si>
    <t>师生满意率</t>
  </si>
  <si>
    <t>一幼建设费</t>
  </si>
  <si>
    <t>改善办园环境、园内配套设施设备等</t>
  </si>
  <si>
    <t>幼儿园数量</t>
  </si>
  <si>
    <t>一幼建设资金</t>
  </si>
  <si>
    <t>提升保教质量</t>
  </si>
  <si>
    <t>表14</t>
  </si>
  <si>
    <t>单位整体支出绩效目标表</t>
  </si>
  <si>
    <t>（2022年度）</t>
  </si>
  <si>
    <t>年度主要任务</t>
  </si>
  <si>
    <t>任务名称</t>
  </si>
  <si>
    <t>主要内容</t>
  </si>
  <si>
    <t>人员经费，日常公用支出</t>
  </si>
  <si>
    <t>资助经费、校园物业服务费、骨干教师津贴及优秀教育工作者激励经费、教育考试考务费、学前教育奖补资金、一幼建设费等</t>
  </si>
  <si>
    <t>年度部门整体支出预算（万元）</t>
  </si>
  <si>
    <t>资金总额</t>
  </si>
  <si>
    <t>财政拨款</t>
  </si>
  <si>
    <t>其他资金</t>
  </si>
  <si>
    <t>年度总体目标</t>
  </si>
  <si>
    <t>年度绩效指标</t>
  </si>
  <si>
    <t>指标值
（包含数字及文字描述）</t>
  </si>
  <si>
    <t>职工44人，人员经费730.04万元，日常公用支出60.67万元，合计790.71万元。</t>
  </si>
  <si>
    <t>10个项目，共计866.38万元</t>
  </si>
  <si>
    <t>保障每月人员经费到位，单位各项工作顺利开展</t>
  </si>
  <si>
    <t>各项资助经费发放到位;保障义务教育均衡发展，教育教学质量稳步提升</t>
  </si>
  <si>
    <t>2022全年</t>
  </si>
  <si>
    <t>790.71万元</t>
  </si>
  <si>
    <t>866.38万元</t>
  </si>
  <si>
    <t>减轻家庭经济困难学生经济负担</t>
  </si>
  <si>
    <t>减轻家庭经济负担</t>
  </si>
  <si>
    <t>提升学校知名度</t>
  </si>
  <si>
    <t>不断提升</t>
  </si>
  <si>
    <t>绿色出行，节能环保</t>
  </si>
  <si>
    <t>优先</t>
  </si>
  <si>
    <t>改善学校办学条件，提高教育教学质量</t>
  </si>
  <si>
    <t>不断改善、提高</t>
  </si>
  <si>
    <t>社会满意度</t>
  </si>
  <si>
    <t>≥90%</t>
  </si>
</sst>
</file>

<file path=xl/styles.xml><?xml version="1.0" encoding="utf-8"?>
<styleSheet xmlns="http://schemas.openxmlformats.org/spreadsheetml/2006/main">
  <numFmts count="4">
    <numFmt numFmtId="44" formatCode="_ &quot;￥&quot;* #,##0.00_ ;_ &quot;￥&quot;* \-#,##0.00_ ;_ &quot;￥&quot;* &quot;-&quot;??_ ;_ @_ "/>
    <numFmt numFmtId="41" formatCode="_ * #,##0_ ;_ * \-#,##0_ ;_ * &quot;-&quot;_ ;_ @_ "/>
    <numFmt numFmtId="43" formatCode="_ * #,##0.00_ ;_ * \-#,##0.00_ ;_ * &quot;-&quot;??_ ;_ @_ "/>
    <numFmt numFmtId="42" formatCode="_ &quot;￥&quot;* #,##0_ ;_ &quot;￥&quot;* \-#,##0_ ;_ &quot;￥&quot;* &quot;-&quot;_ ;_ @_ "/>
  </numFmts>
  <fonts count="44">
    <font>
      <sz val="11"/>
      <color indexed="8"/>
      <name val="宋体"/>
      <charset val="1"/>
      <scheme val="minor"/>
    </font>
    <font>
      <sz val="11"/>
      <color indexed="8"/>
      <name val="宋体"/>
      <charset val="134"/>
      <scheme val="minor"/>
    </font>
    <font>
      <sz val="12"/>
      <name val="方正黑体简体"/>
      <charset val="134"/>
    </font>
    <font>
      <b/>
      <sz val="16"/>
      <name val="宋体"/>
      <charset val="134"/>
    </font>
    <font>
      <sz val="12"/>
      <name val="宋体"/>
      <charset val="134"/>
      <scheme val="minor"/>
    </font>
    <font>
      <sz val="9"/>
      <name val="SimSun"/>
      <charset val="134"/>
    </font>
    <font>
      <sz val="9"/>
      <name val="simhei"/>
      <charset val="134"/>
    </font>
    <font>
      <b/>
      <sz val="15"/>
      <name val="宋体"/>
      <charset val="134"/>
    </font>
    <font>
      <sz val="11"/>
      <name val="宋体"/>
      <charset val="134"/>
    </font>
    <font>
      <b/>
      <sz val="9"/>
      <name val="宋体"/>
      <charset val="134"/>
    </font>
    <font>
      <sz val="9"/>
      <name val="宋体"/>
      <charset val="134"/>
    </font>
    <font>
      <sz val="9"/>
      <color indexed="8"/>
      <name val="宋体"/>
      <charset val="134"/>
      <scheme val="minor"/>
    </font>
    <font>
      <b/>
      <sz val="11"/>
      <name val="宋体"/>
      <charset val="134"/>
    </font>
    <font>
      <sz val="14"/>
      <color indexed="8"/>
      <name val="宋体"/>
      <charset val="1"/>
      <scheme val="minor"/>
    </font>
    <font>
      <sz val="11"/>
      <name val="SimSun"/>
      <charset val="134"/>
    </font>
    <font>
      <b/>
      <sz val="16"/>
      <name val="黑体"/>
      <charset val="134"/>
    </font>
    <font>
      <sz val="12"/>
      <color indexed="8"/>
      <name val="方正黑体简体"/>
      <charset val="134"/>
    </font>
    <font>
      <sz val="9"/>
      <name val="Hiragino Sans GB"/>
      <charset val="134"/>
    </font>
    <font>
      <b/>
      <sz val="9"/>
      <name val="Hiragino Sans GB"/>
      <charset val="134"/>
    </font>
    <font>
      <sz val="12"/>
      <name val="宋体"/>
      <charset val="134"/>
    </font>
    <font>
      <sz val="12"/>
      <name val="黑体"/>
      <charset val="134"/>
    </font>
    <font>
      <sz val="40"/>
      <name val="方正大标宋简体"/>
      <charset val="134"/>
    </font>
    <font>
      <sz val="26"/>
      <name val="方正小标宋简体"/>
      <charset val="134"/>
    </font>
    <font>
      <sz val="18"/>
      <name val="宋体"/>
      <charset val="134"/>
      <scheme val="minor"/>
    </font>
    <font>
      <sz val="11"/>
      <color theme="1"/>
      <name val="宋体"/>
      <charset val="0"/>
      <scheme val="minor"/>
    </font>
    <font>
      <b/>
      <sz val="11"/>
      <color rgb="FFFFFFFF"/>
      <name val="宋体"/>
      <charset val="0"/>
      <scheme val="minor"/>
    </font>
    <font>
      <b/>
      <sz val="13"/>
      <color theme="3"/>
      <name val="宋体"/>
      <charset val="134"/>
      <scheme val="minor"/>
    </font>
    <font>
      <sz val="11"/>
      <color rgb="FFFF0000"/>
      <name val="宋体"/>
      <charset val="0"/>
      <scheme val="minor"/>
    </font>
    <font>
      <sz val="11"/>
      <color theme="1"/>
      <name val="宋体"/>
      <charset val="134"/>
      <scheme val="minor"/>
    </font>
    <font>
      <i/>
      <sz val="11"/>
      <color rgb="FF7F7F7F"/>
      <name val="宋体"/>
      <charset val="0"/>
      <scheme val="minor"/>
    </font>
    <font>
      <b/>
      <sz val="11"/>
      <color theme="3"/>
      <name val="宋体"/>
      <charset val="134"/>
      <scheme val="minor"/>
    </font>
    <font>
      <u/>
      <sz val="11"/>
      <color rgb="FF800080"/>
      <name val="宋体"/>
      <charset val="0"/>
      <scheme val="minor"/>
    </font>
    <font>
      <sz val="11"/>
      <color rgb="FF9C0006"/>
      <name val="宋体"/>
      <charset val="0"/>
      <scheme val="minor"/>
    </font>
    <font>
      <sz val="11"/>
      <color theme="0"/>
      <name val="宋体"/>
      <charset val="0"/>
      <scheme val="minor"/>
    </font>
    <font>
      <b/>
      <sz val="11"/>
      <color rgb="FF3F3F3F"/>
      <name val="宋体"/>
      <charset val="0"/>
      <scheme val="minor"/>
    </font>
    <font>
      <b/>
      <sz val="15"/>
      <color theme="3"/>
      <name val="宋体"/>
      <charset val="134"/>
      <scheme val="minor"/>
    </font>
    <font>
      <b/>
      <sz val="11"/>
      <color theme="1"/>
      <name val="宋体"/>
      <charset val="0"/>
      <scheme val="minor"/>
    </font>
    <font>
      <b/>
      <sz val="18"/>
      <color theme="3"/>
      <name val="宋体"/>
      <charset val="134"/>
      <scheme val="minor"/>
    </font>
    <font>
      <u/>
      <sz val="11"/>
      <color rgb="FF0000FF"/>
      <name val="宋体"/>
      <charset val="0"/>
      <scheme val="minor"/>
    </font>
    <font>
      <sz val="11"/>
      <color rgb="FF9C6500"/>
      <name val="宋体"/>
      <charset val="0"/>
      <scheme val="minor"/>
    </font>
    <font>
      <sz val="11"/>
      <color rgb="FF3F3F76"/>
      <name val="宋体"/>
      <charset val="0"/>
      <scheme val="minor"/>
    </font>
    <font>
      <b/>
      <sz val="11"/>
      <color rgb="FFFA7D00"/>
      <name val="宋体"/>
      <charset val="0"/>
      <scheme val="minor"/>
    </font>
    <font>
      <sz val="11"/>
      <color rgb="FFFA7D00"/>
      <name val="宋体"/>
      <charset val="0"/>
      <scheme val="minor"/>
    </font>
    <font>
      <sz val="11"/>
      <color rgb="FF006100"/>
      <name val="宋体"/>
      <charset val="0"/>
      <scheme val="minor"/>
    </font>
  </fonts>
  <fills count="33">
    <fill>
      <patternFill patternType="none"/>
    </fill>
    <fill>
      <patternFill patternType="gray125"/>
    </fill>
    <fill>
      <patternFill patternType="solid">
        <fgColor theme="8" tint="0.599993896298105"/>
        <bgColor indexed="64"/>
      </patternFill>
    </fill>
    <fill>
      <patternFill patternType="solid">
        <fgColor theme="4" tint="0.599993896298105"/>
        <bgColor indexed="64"/>
      </patternFill>
    </fill>
    <fill>
      <patternFill patternType="solid">
        <fgColor rgb="FFA5A5A5"/>
        <bgColor indexed="64"/>
      </patternFill>
    </fill>
    <fill>
      <patternFill patternType="solid">
        <fgColor theme="6" tint="0.599993896298105"/>
        <bgColor indexed="64"/>
      </patternFill>
    </fill>
    <fill>
      <patternFill patternType="solid">
        <fgColor theme="9" tint="0.599993896298105"/>
        <bgColor indexed="64"/>
      </patternFill>
    </fill>
    <fill>
      <patternFill patternType="solid">
        <fgColor theme="7" tint="0.599993896298105"/>
        <bgColor indexed="64"/>
      </patternFill>
    </fill>
    <fill>
      <patternFill patternType="solid">
        <fgColor theme="5" tint="0.599993896298105"/>
        <bgColor indexed="64"/>
      </patternFill>
    </fill>
    <fill>
      <patternFill patternType="solid">
        <fgColor rgb="FFFFC7CE"/>
        <bgColor indexed="64"/>
      </patternFill>
    </fill>
    <fill>
      <patternFill patternType="solid">
        <fgColor theme="8"/>
        <bgColor indexed="64"/>
      </patternFill>
    </fill>
    <fill>
      <patternFill patternType="solid">
        <fgColor theme="6"/>
        <bgColor indexed="64"/>
      </patternFill>
    </fill>
    <fill>
      <patternFill patternType="solid">
        <fgColor theme="4"/>
        <bgColor indexed="64"/>
      </patternFill>
    </fill>
    <fill>
      <patternFill patternType="solid">
        <fgColor rgb="FFF2F2F2"/>
        <bgColor indexed="64"/>
      </patternFill>
    </fill>
    <fill>
      <patternFill patternType="solid">
        <fgColor rgb="FFFFFFCC"/>
        <bgColor indexed="64"/>
      </patternFill>
    </fill>
    <fill>
      <patternFill patternType="solid">
        <fgColor theme="9"/>
        <bgColor indexed="64"/>
      </patternFill>
    </fill>
    <fill>
      <patternFill patternType="solid">
        <fgColor theme="7"/>
        <bgColor indexed="64"/>
      </patternFill>
    </fill>
    <fill>
      <patternFill patternType="solid">
        <fgColor theme="5"/>
        <bgColor indexed="64"/>
      </patternFill>
    </fill>
    <fill>
      <patternFill patternType="solid">
        <fgColor theme="9" tint="0.399975585192419"/>
        <bgColor indexed="64"/>
      </patternFill>
    </fill>
    <fill>
      <patternFill patternType="solid">
        <fgColor rgb="FFFFEB9C"/>
        <bgColor indexed="64"/>
      </patternFill>
    </fill>
    <fill>
      <patternFill patternType="solid">
        <fgColor theme="7" tint="0.399975585192419"/>
        <bgColor indexed="64"/>
      </patternFill>
    </fill>
    <fill>
      <patternFill patternType="solid">
        <fgColor theme="5" tint="0.399975585192419"/>
        <bgColor indexed="64"/>
      </patternFill>
    </fill>
    <fill>
      <patternFill patternType="solid">
        <fgColor rgb="FFFFCC99"/>
        <bgColor indexed="64"/>
      </patternFill>
    </fill>
    <fill>
      <patternFill patternType="solid">
        <fgColor theme="4" tint="0.799981688894314"/>
        <bgColor indexed="64"/>
      </patternFill>
    </fill>
    <fill>
      <patternFill patternType="solid">
        <fgColor theme="8" tint="0.799981688894314"/>
        <bgColor indexed="64"/>
      </patternFill>
    </fill>
    <fill>
      <patternFill patternType="solid">
        <fgColor theme="6" tint="0.799981688894314"/>
        <bgColor indexed="64"/>
      </patternFill>
    </fill>
    <fill>
      <patternFill patternType="solid">
        <fgColor theme="8" tint="0.399975585192419"/>
        <bgColor indexed="64"/>
      </patternFill>
    </fill>
    <fill>
      <patternFill patternType="solid">
        <fgColor theme="4" tint="0.399975585192419"/>
        <bgColor indexed="64"/>
      </patternFill>
    </fill>
    <fill>
      <patternFill patternType="solid">
        <fgColor theme="6" tint="0.399975585192419"/>
        <bgColor indexed="64"/>
      </patternFill>
    </fill>
    <fill>
      <patternFill patternType="solid">
        <fgColor theme="7" tint="0.799981688894314"/>
        <bgColor indexed="64"/>
      </patternFill>
    </fill>
    <fill>
      <patternFill patternType="solid">
        <fgColor theme="5" tint="0.799981688894314"/>
        <bgColor indexed="64"/>
      </patternFill>
    </fill>
    <fill>
      <patternFill patternType="solid">
        <fgColor rgb="FFC6EFCE"/>
        <bgColor indexed="64"/>
      </patternFill>
    </fill>
    <fill>
      <patternFill patternType="solid">
        <fgColor theme="9" tint="0.799981688894314"/>
        <bgColor indexed="64"/>
      </patternFill>
    </fill>
  </fills>
  <borders count="21">
    <border>
      <left/>
      <right/>
      <top/>
      <bottom/>
      <diagonal/>
    </border>
    <border>
      <left style="thin">
        <color rgb="FFFFFFFF"/>
      </left>
      <right style="thin">
        <color rgb="FFFFFFFF"/>
      </right>
      <top style="thin">
        <color rgb="FFFFFFFF"/>
      </top>
      <bottom style="thin">
        <color rgb="FFFFFFFF"/>
      </bottom>
      <diagonal/>
    </border>
    <border>
      <left style="thin">
        <color rgb="FF000000"/>
      </left>
      <right style="thin">
        <color rgb="FF000000"/>
      </right>
      <top style="thin">
        <color rgb="FF000000"/>
      </top>
      <bottom style="thin">
        <color rgb="FF000000"/>
      </bottom>
      <diagonal/>
    </border>
    <border>
      <left style="thin">
        <color auto="1"/>
      </left>
      <right style="thin">
        <color auto="1"/>
      </right>
      <top style="thin">
        <color auto="1"/>
      </top>
      <bottom style="thin">
        <color auto="1"/>
      </bottom>
      <diagonal/>
    </border>
    <border>
      <left style="thin">
        <color rgb="FF000000"/>
      </left>
      <right style="thin">
        <color rgb="FF000000"/>
      </right>
      <top style="thin">
        <color rgb="FF000000"/>
      </top>
      <bottom/>
      <diagonal/>
    </border>
    <border>
      <left style="thin">
        <color rgb="FFFFFFFF"/>
      </left>
      <right style="thin">
        <color rgb="FFFFFFFF"/>
      </right>
      <top style="thin">
        <color rgb="FFFFFFFF"/>
      </top>
      <bottom/>
      <diagonal/>
    </border>
    <border>
      <left style="thin">
        <color rgb="FFFFFFFF"/>
      </left>
      <right/>
      <top style="thin">
        <color rgb="FFFFFFFF"/>
      </top>
      <bottom style="thin">
        <color rgb="FFFFFFFF"/>
      </bottom>
      <diagonal/>
    </border>
    <border>
      <left style="thin">
        <color rgb="FFFFFFFF"/>
      </left>
      <right style="thin">
        <color rgb="FFFFFFFF"/>
      </right>
      <top/>
      <bottom/>
      <diagonal/>
    </border>
    <border>
      <left style="thin">
        <color rgb="FFFFFFFF"/>
      </left>
      <right/>
      <top style="thin">
        <color rgb="FFFFFFFF"/>
      </top>
      <bottom/>
      <diagonal/>
    </border>
    <border>
      <left/>
      <right/>
      <top style="thin">
        <color rgb="FFFFFFFF"/>
      </top>
      <bottom style="thin">
        <color rgb="FFFFFFFF"/>
      </bottom>
      <diagonal/>
    </border>
    <border>
      <left style="thin">
        <color rgb="FFFFFFFF"/>
      </left>
      <right/>
      <top/>
      <bottom/>
      <diagonal/>
    </border>
    <border>
      <left/>
      <right/>
      <top style="thin">
        <color rgb="FFFFFFFF"/>
      </top>
      <bottom/>
      <diagonal/>
    </border>
    <border>
      <left/>
      <right/>
      <top/>
      <bottom style="thin">
        <color rgb="FFFFFFFF"/>
      </bottom>
      <diagonal/>
    </border>
    <border>
      <left style="double">
        <color rgb="FF3F3F3F"/>
      </left>
      <right style="double">
        <color rgb="FF3F3F3F"/>
      </right>
      <top style="double">
        <color rgb="FF3F3F3F"/>
      </top>
      <bottom style="double">
        <color rgb="FF3F3F3F"/>
      </bottom>
      <diagonal/>
    </border>
    <border>
      <left/>
      <right/>
      <top/>
      <bottom style="medium">
        <color theme="4"/>
      </bottom>
      <diagonal/>
    </border>
    <border>
      <left style="thin">
        <color rgb="FF3F3F3F"/>
      </left>
      <right style="thin">
        <color rgb="FF3F3F3F"/>
      </right>
      <top style="thin">
        <color rgb="FF3F3F3F"/>
      </top>
      <bottom style="thin">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right/>
      <top/>
      <bottom style="double">
        <color rgb="FFFF8001"/>
      </bottom>
      <diagonal/>
    </border>
  </borders>
  <cellStyleXfs count="49">
    <xf numFmtId="0" fontId="0" fillId="0" borderId="0">
      <alignment vertical="center"/>
    </xf>
    <xf numFmtId="42" fontId="28" fillId="0" borderId="0" applyFont="0" applyFill="0" applyBorder="0" applyAlignment="0" applyProtection="0">
      <alignment vertical="center"/>
    </xf>
    <xf numFmtId="0" fontId="24" fillId="25" borderId="0" applyNumberFormat="0" applyBorder="0" applyAlignment="0" applyProtection="0">
      <alignment vertical="center"/>
    </xf>
    <xf numFmtId="0" fontId="40" fillId="22" borderId="19" applyNumberFormat="0" applyAlignment="0" applyProtection="0">
      <alignment vertical="center"/>
    </xf>
    <xf numFmtId="44" fontId="28" fillId="0" borderId="0" applyFont="0" applyFill="0" applyBorder="0" applyAlignment="0" applyProtection="0">
      <alignment vertical="center"/>
    </xf>
    <xf numFmtId="41" fontId="28" fillId="0" borderId="0" applyFont="0" applyFill="0" applyBorder="0" applyAlignment="0" applyProtection="0">
      <alignment vertical="center"/>
    </xf>
    <xf numFmtId="0" fontId="24" fillId="5" borderId="0" applyNumberFormat="0" applyBorder="0" applyAlignment="0" applyProtection="0">
      <alignment vertical="center"/>
    </xf>
    <xf numFmtId="0" fontId="32" fillId="9" borderId="0" applyNumberFormat="0" applyBorder="0" applyAlignment="0" applyProtection="0">
      <alignment vertical="center"/>
    </xf>
    <xf numFmtId="43" fontId="28" fillId="0" borderId="0" applyFont="0" applyFill="0" applyBorder="0" applyAlignment="0" applyProtection="0">
      <alignment vertical="center"/>
    </xf>
    <xf numFmtId="0" fontId="33" fillId="28" borderId="0" applyNumberFormat="0" applyBorder="0" applyAlignment="0" applyProtection="0">
      <alignment vertical="center"/>
    </xf>
    <xf numFmtId="0" fontId="38" fillId="0" borderId="0" applyNumberFormat="0" applyFill="0" applyBorder="0" applyAlignment="0" applyProtection="0">
      <alignment vertical="center"/>
    </xf>
    <xf numFmtId="9" fontId="28" fillId="0" borderId="0" applyFont="0" applyFill="0" applyBorder="0" applyAlignment="0" applyProtection="0">
      <alignment vertical="center"/>
    </xf>
    <xf numFmtId="0" fontId="31" fillId="0" borderId="0" applyNumberFormat="0" applyFill="0" applyBorder="0" applyAlignment="0" applyProtection="0">
      <alignment vertical="center"/>
    </xf>
    <xf numFmtId="0" fontId="28" fillId="14" borderId="16" applyNumberFormat="0" applyFont="0" applyAlignment="0" applyProtection="0">
      <alignment vertical="center"/>
    </xf>
    <xf numFmtId="0" fontId="33" fillId="21" borderId="0" applyNumberFormat="0" applyBorder="0" applyAlignment="0" applyProtection="0">
      <alignment vertical="center"/>
    </xf>
    <xf numFmtId="0" fontId="30" fillId="0" borderId="0" applyNumberFormat="0" applyFill="0" applyBorder="0" applyAlignment="0" applyProtection="0">
      <alignment vertical="center"/>
    </xf>
    <xf numFmtId="0" fontId="27" fillId="0" borderId="0" applyNumberFormat="0" applyFill="0" applyBorder="0" applyAlignment="0" applyProtection="0">
      <alignment vertical="center"/>
    </xf>
    <xf numFmtId="0" fontId="37" fillId="0" borderId="0" applyNumberFormat="0" applyFill="0" applyBorder="0" applyAlignment="0" applyProtection="0">
      <alignment vertical="center"/>
    </xf>
    <xf numFmtId="0" fontId="29" fillId="0" borderId="0" applyNumberFormat="0" applyFill="0" applyBorder="0" applyAlignment="0" applyProtection="0">
      <alignment vertical="center"/>
    </xf>
    <xf numFmtId="0" fontId="35" fillId="0" borderId="14" applyNumberFormat="0" applyFill="0" applyAlignment="0" applyProtection="0">
      <alignment vertical="center"/>
    </xf>
    <xf numFmtId="0" fontId="26" fillId="0" borderId="14" applyNumberFormat="0" applyFill="0" applyAlignment="0" applyProtection="0">
      <alignment vertical="center"/>
    </xf>
    <xf numFmtId="0" fontId="33" fillId="27" borderId="0" applyNumberFormat="0" applyBorder="0" applyAlignment="0" applyProtection="0">
      <alignment vertical="center"/>
    </xf>
    <xf numFmtId="0" fontId="30" fillId="0" borderId="18" applyNumberFormat="0" applyFill="0" applyAlignment="0" applyProtection="0">
      <alignment vertical="center"/>
    </xf>
    <xf numFmtId="0" fontId="33" fillId="20" borderId="0" applyNumberFormat="0" applyBorder="0" applyAlignment="0" applyProtection="0">
      <alignment vertical="center"/>
    </xf>
    <xf numFmtId="0" fontId="34" fillId="13" borderId="15" applyNumberFormat="0" applyAlignment="0" applyProtection="0">
      <alignment vertical="center"/>
    </xf>
    <xf numFmtId="0" fontId="41" fillId="13" borderId="19" applyNumberFormat="0" applyAlignment="0" applyProtection="0">
      <alignment vertical="center"/>
    </xf>
    <xf numFmtId="0" fontId="25" fillId="4" borderId="13" applyNumberFormat="0" applyAlignment="0" applyProtection="0">
      <alignment vertical="center"/>
    </xf>
    <xf numFmtId="0" fontId="24" fillId="32" borderId="0" applyNumberFormat="0" applyBorder="0" applyAlignment="0" applyProtection="0">
      <alignment vertical="center"/>
    </xf>
    <xf numFmtId="0" fontId="33" fillId="17" borderId="0" applyNumberFormat="0" applyBorder="0" applyAlignment="0" applyProtection="0">
      <alignment vertical="center"/>
    </xf>
    <xf numFmtId="0" fontId="42" fillId="0" borderId="20" applyNumberFormat="0" applyFill="0" applyAlignment="0" applyProtection="0">
      <alignment vertical="center"/>
    </xf>
    <xf numFmtId="0" fontId="36" fillId="0" borderId="17" applyNumberFormat="0" applyFill="0" applyAlignment="0" applyProtection="0">
      <alignment vertical="center"/>
    </xf>
    <xf numFmtId="0" fontId="43" fillId="31" borderId="0" applyNumberFormat="0" applyBorder="0" applyAlignment="0" applyProtection="0">
      <alignment vertical="center"/>
    </xf>
    <xf numFmtId="0" fontId="39" fillId="19" borderId="0" applyNumberFormat="0" applyBorder="0" applyAlignment="0" applyProtection="0">
      <alignment vertical="center"/>
    </xf>
    <xf numFmtId="0" fontId="24" fillId="24" borderId="0" applyNumberFormat="0" applyBorder="0" applyAlignment="0" applyProtection="0">
      <alignment vertical="center"/>
    </xf>
    <xf numFmtId="0" fontId="33" fillId="12" borderId="0" applyNumberFormat="0" applyBorder="0" applyAlignment="0" applyProtection="0">
      <alignment vertical="center"/>
    </xf>
    <xf numFmtId="0" fontId="24" fillId="23" borderId="0" applyNumberFormat="0" applyBorder="0" applyAlignment="0" applyProtection="0">
      <alignment vertical="center"/>
    </xf>
    <xf numFmtId="0" fontId="24" fillId="3" borderId="0" applyNumberFormat="0" applyBorder="0" applyAlignment="0" applyProtection="0">
      <alignment vertical="center"/>
    </xf>
    <xf numFmtId="0" fontId="24" fillId="30" borderId="0" applyNumberFormat="0" applyBorder="0" applyAlignment="0" applyProtection="0">
      <alignment vertical="center"/>
    </xf>
    <xf numFmtId="0" fontId="24" fillId="8" borderId="0" applyNumberFormat="0" applyBorder="0" applyAlignment="0" applyProtection="0">
      <alignment vertical="center"/>
    </xf>
    <xf numFmtId="0" fontId="33" fillId="11" borderId="0" applyNumberFormat="0" applyBorder="0" applyAlignment="0" applyProtection="0">
      <alignment vertical="center"/>
    </xf>
    <xf numFmtId="0" fontId="33" fillId="16" borderId="0" applyNumberFormat="0" applyBorder="0" applyAlignment="0" applyProtection="0">
      <alignment vertical="center"/>
    </xf>
    <xf numFmtId="0" fontId="24" fillId="29" borderId="0" applyNumberFormat="0" applyBorder="0" applyAlignment="0" applyProtection="0">
      <alignment vertical="center"/>
    </xf>
    <xf numFmtId="0" fontId="24" fillId="7" borderId="0" applyNumberFormat="0" applyBorder="0" applyAlignment="0" applyProtection="0">
      <alignment vertical="center"/>
    </xf>
    <xf numFmtId="0" fontId="33" fillId="10" borderId="0" applyNumberFormat="0" applyBorder="0" applyAlignment="0" applyProtection="0">
      <alignment vertical="center"/>
    </xf>
    <xf numFmtId="0" fontId="24" fillId="2" borderId="0" applyNumberFormat="0" applyBorder="0" applyAlignment="0" applyProtection="0">
      <alignment vertical="center"/>
    </xf>
    <xf numFmtId="0" fontId="33" fillId="26" borderId="0" applyNumberFormat="0" applyBorder="0" applyAlignment="0" applyProtection="0">
      <alignment vertical="center"/>
    </xf>
    <xf numFmtId="0" fontId="33" fillId="15" borderId="0" applyNumberFormat="0" applyBorder="0" applyAlignment="0" applyProtection="0">
      <alignment vertical="center"/>
    </xf>
    <xf numFmtId="0" fontId="24" fillId="6" borderId="0" applyNumberFormat="0" applyBorder="0" applyAlignment="0" applyProtection="0">
      <alignment vertical="center"/>
    </xf>
    <xf numFmtId="0" fontId="33" fillId="18" borderId="0" applyNumberFormat="0" applyBorder="0" applyAlignment="0" applyProtection="0">
      <alignment vertical="center"/>
    </xf>
  </cellStyleXfs>
  <cellXfs count="117">
    <xf numFmtId="0" fontId="0" fillId="0" borderId="0" xfId="0" applyFont="1">
      <alignment vertical="center"/>
    </xf>
    <xf numFmtId="0" fontId="1" fillId="0" borderId="0" xfId="0" applyFont="1" applyFill="1" applyBorder="1" applyAlignment="1">
      <alignment vertical="center"/>
    </xf>
    <xf numFmtId="0" fontId="2" fillId="0" borderId="1" xfId="0" applyFont="1" applyFill="1" applyBorder="1">
      <alignment vertical="center"/>
    </xf>
    <xf numFmtId="0" fontId="3" fillId="0" borderId="1" xfId="0" applyFont="1" applyBorder="1" applyAlignment="1">
      <alignment horizontal="center" vertical="center"/>
    </xf>
    <xf numFmtId="0" fontId="4" fillId="0" borderId="0" xfId="0" applyFont="1" applyFill="1" applyBorder="1" applyAlignment="1">
      <alignment horizontal="center" vertical="center" wrapText="1"/>
    </xf>
    <xf numFmtId="0" fontId="5" fillId="0" borderId="2" xfId="0" applyFont="1" applyFill="1" applyBorder="1" applyAlignment="1">
      <alignment horizontal="center" vertical="center" wrapText="1"/>
    </xf>
    <xf numFmtId="0" fontId="5" fillId="0" borderId="3" xfId="0" applyFont="1" applyFill="1" applyBorder="1" applyAlignment="1">
      <alignment horizontal="center" vertical="center" wrapText="1"/>
    </xf>
    <xf numFmtId="0" fontId="5" fillId="0" borderId="2" xfId="0" applyFont="1" applyFill="1" applyBorder="1" applyAlignment="1">
      <alignment horizontal="left" vertical="center" wrapText="1"/>
    </xf>
    <xf numFmtId="4" fontId="5" fillId="0" borderId="2" xfId="0" applyNumberFormat="1" applyFont="1" applyFill="1" applyBorder="1" applyAlignment="1">
      <alignment horizontal="right" vertical="center" wrapText="1"/>
    </xf>
    <xf numFmtId="0" fontId="5" fillId="0" borderId="4" xfId="0" applyFont="1" applyFill="1" applyBorder="1" applyAlignment="1">
      <alignment horizontal="center" vertical="center" wrapText="1"/>
    </xf>
    <xf numFmtId="0" fontId="5" fillId="0" borderId="4" xfId="0" applyFont="1" applyFill="1" applyBorder="1" applyAlignment="1">
      <alignment horizontal="left" vertical="center" wrapText="1"/>
    </xf>
    <xf numFmtId="0" fontId="5" fillId="0" borderId="3" xfId="0" applyFont="1" applyFill="1" applyBorder="1" applyAlignment="1">
      <alignment horizontal="left" vertical="center" wrapText="1"/>
    </xf>
    <xf numFmtId="0" fontId="6" fillId="0" borderId="0" xfId="0" applyFont="1" applyFill="1" applyBorder="1" applyAlignment="1">
      <alignment horizontal="left" vertical="center" wrapText="1"/>
    </xf>
    <xf numFmtId="0" fontId="6" fillId="0" borderId="0" xfId="0" applyFont="1" applyFill="1" applyBorder="1" applyAlignment="1">
      <alignment vertical="center" wrapText="1"/>
    </xf>
    <xf numFmtId="0" fontId="1" fillId="0" borderId="0" xfId="0" applyFont="1" applyFill="1" applyBorder="1" applyAlignment="1" applyProtection="1">
      <alignment vertical="center"/>
      <protection locked="0"/>
    </xf>
    <xf numFmtId="0" fontId="1" fillId="0" borderId="0" xfId="0" applyFont="1" applyFill="1" applyBorder="1" applyAlignment="1">
      <alignment horizontal="left" vertical="center"/>
    </xf>
    <xf numFmtId="0" fontId="7" fillId="0" borderId="1" xfId="0" applyFont="1" applyFill="1" applyBorder="1" applyAlignment="1">
      <alignment horizontal="center" vertical="center" wrapText="1"/>
    </xf>
    <xf numFmtId="0" fontId="7" fillId="0" borderId="1" xfId="0" applyFont="1" applyFill="1" applyBorder="1" applyAlignment="1">
      <alignment horizontal="left" vertical="center" wrapText="1"/>
    </xf>
    <xf numFmtId="0" fontId="8" fillId="0" borderId="5" xfId="0" applyFont="1" applyFill="1" applyBorder="1" applyAlignment="1">
      <alignment horizontal="center" vertical="center" wrapText="1"/>
    </xf>
    <xf numFmtId="0" fontId="8" fillId="0" borderId="5" xfId="0" applyFont="1" applyFill="1" applyBorder="1" applyAlignment="1">
      <alignment horizontal="left" vertical="center" wrapText="1"/>
    </xf>
    <xf numFmtId="0" fontId="9" fillId="0" borderId="3" xfId="0" applyFont="1" applyFill="1" applyBorder="1" applyAlignment="1">
      <alignment horizontal="center" vertical="center"/>
    </xf>
    <xf numFmtId="0" fontId="9" fillId="0" borderId="3" xfId="0" applyFont="1" applyFill="1" applyBorder="1" applyAlignment="1">
      <alignment horizontal="center" vertical="center" wrapText="1"/>
    </xf>
    <xf numFmtId="0" fontId="10" fillId="0" borderId="3" xfId="0" applyFont="1" applyFill="1" applyBorder="1" applyAlignment="1">
      <alignment horizontal="left" vertical="center" wrapText="1"/>
    </xf>
    <xf numFmtId="0" fontId="11" fillId="0" borderId="3" xfId="0" applyFont="1" applyFill="1" applyBorder="1" applyAlignment="1">
      <alignment horizontal="left" vertical="center"/>
    </xf>
    <xf numFmtId="0" fontId="10" fillId="0" borderId="5" xfId="0" applyFont="1" applyFill="1" applyBorder="1" applyAlignment="1">
      <alignment horizontal="right" vertical="center" wrapText="1"/>
    </xf>
    <xf numFmtId="0" fontId="1" fillId="0" borderId="0" xfId="0" applyFont="1" applyFill="1" applyBorder="1" applyAlignment="1">
      <alignment horizontal="left" vertical="center" wrapText="1"/>
    </xf>
    <xf numFmtId="0" fontId="10" fillId="0" borderId="1" xfId="0" applyFont="1" applyBorder="1">
      <alignment vertical="center"/>
    </xf>
    <xf numFmtId="0" fontId="6" fillId="0" borderId="0" xfId="0" applyFont="1" applyBorder="1" applyAlignment="1">
      <alignment vertical="center" wrapText="1"/>
    </xf>
    <xf numFmtId="0" fontId="10" fillId="0" borderId="1" xfId="0" applyFont="1" applyBorder="1" applyAlignment="1">
      <alignment vertical="center" wrapText="1"/>
    </xf>
    <xf numFmtId="0" fontId="10" fillId="0" borderId="5" xfId="0" applyFont="1" applyBorder="1">
      <alignment vertical="center"/>
    </xf>
    <xf numFmtId="0" fontId="8" fillId="0" borderId="5" xfId="0" applyFont="1" applyBorder="1" applyAlignment="1">
      <alignment horizontal="left" vertical="center"/>
    </xf>
    <xf numFmtId="0" fontId="10" fillId="0" borderId="6" xfId="0" applyFont="1" applyBorder="1">
      <alignment vertical="center"/>
    </xf>
    <xf numFmtId="0" fontId="12" fillId="0" borderId="3" xfId="0" applyFont="1" applyFill="1" applyBorder="1" applyAlignment="1">
      <alignment horizontal="center" vertical="center"/>
    </xf>
    <xf numFmtId="0" fontId="10" fillId="0" borderId="6" xfId="0" applyFont="1" applyBorder="1" applyAlignment="1">
      <alignment vertical="center" wrapText="1"/>
    </xf>
    <xf numFmtId="0" fontId="9" fillId="0" borderId="6" xfId="0" applyFont="1" applyBorder="1">
      <alignment vertical="center"/>
    </xf>
    <xf numFmtId="4" fontId="12" fillId="0" borderId="3" xfId="0" applyNumberFormat="1" applyFont="1" applyFill="1" applyBorder="1" applyAlignment="1">
      <alignment horizontal="right" vertical="center"/>
    </xf>
    <xf numFmtId="0" fontId="8" fillId="0" borderId="3" xfId="0" applyFont="1" applyFill="1" applyBorder="1" applyAlignment="1">
      <alignment horizontal="left" vertical="center"/>
    </xf>
    <xf numFmtId="4" fontId="8" fillId="0" borderId="3" xfId="0" applyNumberFormat="1" applyFont="1" applyFill="1" applyBorder="1" applyAlignment="1">
      <alignment horizontal="right" vertical="center"/>
    </xf>
    <xf numFmtId="0" fontId="13" fillId="0" borderId="3" xfId="0" applyFont="1" applyBorder="1" applyAlignment="1">
      <alignment horizontal="center" vertical="center"/>
    </xf>
    <xf numFmtId="0" fontId="10" fillId="0" borderId="7" xfId="0" applyFont="1" applyBorder="1">
      <alignment vertical="center"/>
    </xf>
    <xf numFmtId="0" fontId="10" fillId="0" borderId="7" xfId="0" applyFont="1" applyBorder="1" applyAlignment="1">
      <alignment vertical="center" wrapText="1"/>
    </xf>
    <xf numFmtId="0" fontId="8" fillId="0" borderId="1" xfId="0" applyFont="1" applyBorder="1" applyAlignment="1">
      <alignment horizontal="right" vertical="center" wrapText="1"/>
    </xf>
    <xf numFmtId="0" fontId="8" fillId="0" borderId="5" xfId="0" applyFont="1" applyBorder="1" applyAlignment="1">
      <alignment horizontal="center" vertical="center"/>
    </xf>
    <xf numFmtId="0" fontId="10" fillId="0" borderId="8" xfId="0" applyFont="1" applyBorder="1">
      <alignment vertical="center"/>
    </xf>
    <xf numFmtId="0" fontId="10" fillId="0" borderId="9" xfId="0" applyFont="1" applyBorder="1">
      <alignment vertical="center"/>
    </xf>
    <xf numFmtId="0" fontId="10" fillId="0" borderId="9" xfId="0" applyFont="1" applyBorder="1" applyAlignment="1">
      <alignment vertical="center" wrapText="1"/>
    </xf>
    <xf numFmtId="0" fontId="9" fillId="0" borderId="9" xfId="0" applyFont="1" applyBorder="1" applyAlignment="1">
      <alignment vertical="center" wrapText="1"/>
    </xf>
    <xf numFmtId="0" fontId="10" fillId="0" borderId="10" xfId="0" applyFont="1" applyBorder="1" applyAlignment="1">
      <alignment vertical="center" wrapText="1"/>
    </xf>
    <xf numFmtId="0" fontId="12" fillId="0" borderId="3" xfId="0" applyFont="1" applyFill="1" applyBorder="1" applyAlignment="1">
      <alignment horizontal="center" vertical="center" wrapText="1"/>
    </xf>
    <xf numFmtId="49" fontId="0" fillId="0" borderId="0" xfId="0" applyNumberFormat="1" applyFont="1">
      <alignment vertical="center"/>
    </xf>
    <xf numFmtId="49" fontId="2" fillId="0" borderId="1" xfId="0" applyNumberFormat="1" applyFont="1" applyFill="1" applyBorder="1">
      <alignment vertical="center"/>
    </xf>
    <xf numFmtId="49" fontId="12" fillId="0" borderId="3" xfId="0" applyNumberFormat="1" applyFont="1" applyFill="1" applyBorder="1" applyAlignment="1">
      <alignment horizontal="center" vertical="center"/>
    </xf>
    <xf numFmtId="49" fontId="8" fillId="0" borderId="3" xfId="0" applyNumberFormat="1" applyFont="1" applyFill="1" applyBorder="1" applyAlignment="1">
      <alignment horizontal="left" vertical="center"/>
    </xf>
    <xf numFmtId="0" fontId="0" fillId="0" borderId="0" xfId="0" applyFont="1" applyFill="1">
      <alignment vertical="center"/>
    </xf>
    <xf numFmtId="49" fontId="0" fillId="0" borderId="0" xfId="0" applyNumberFormat="1" applyFont="1" applyFill="1">
      <alignment vertical="center"/>
    </xf>
    <xf numFmtId="0" fontId="0" fillId="0" borderId="0" xfId="0" applyFont="1" applyFill="1" applyAlignment="1">
      <alignment horizontal="left" vertical="center" wrapText="1"/>
    </xf>
    <xf numFmtId="0" fontId="10" fillId="0" borderId="1" xfId="0" applyFont="1" applyFill="1" applyBorder="1">
      <alignment vertical="center"/>
    </xf>
    <xf numFmtId="0" fontId="8" fillId="0" borderId="1" xfId="0" applyFont="1" applyFill="1" applyBorder="1" applyAlignment="1">
      <alignment horizontal="right" vertical="center" wrapText="1"/>
    </xf>
    <xf numFmtId="0" fontId="10" fillId="0" borderId="6" xfId="0" applyFont="1" applyFill="1" applyBorder="1">
      <alignment vertical="center"/>
    </xf>
    <xf numFmtId="0" fontId="3" fillId="0" borderId="1" xfId="0" applyFont="1" applyFill="1" applyBorder="1" applyAlignment="1">
      <alignment horizontal="center" vertical="center"/>
    </xf>
    <xf numFmtId="0" fontId="10" fillId="0" borderId="5" xfId="0" applyFont="1" applyFill="1" applyBorder="1">
      <alignment vertical="center"/>
    </xf>
    <xf numFmtId="0" fontId="8" fillId="0" borderId="5" xfId="0" applyFont="1" applyFill="1" applyBorder="1" applyAlignment="1">
      <alignment horizontal="left" vertical="center"/>
    </xf>
    <xf numFmtId="0" fontId="8" fillId="0" borderId="5" xfId="0" applyFont="1" applyFill="1" applyBorder="1" applyAlignment="1">
      <alignment horizontal="center" vertical="center"/>
    </xf>
    <xf numFmtId="0" fontId="10" fillId="0" borderId="8" xfId="0" applyFont="1" applyFill="1" applyBorder="1">
      <alignment vertical="center"/>
    </xf>
    <xf numFmtId="0" fontId="10" fillId="0" borderId="6" xfId="0" applyFont="1" applyFill="1" applyBorder="1" applyAlignment="1">
      <alignment vertical="center" wrapText="1"/>
    </xf>
    <xf numFmtId="0" fontId="10" fillId="0" borderId="9" xfId="0" applyFont="1" applyFill="1" applyBorder="1">
      <alignment vertical="center"/>
    </xf>
    <xf numFmtId="0" fontId="10" fillId="0" borderId="9" xfId="0" applyFont="1" applyFill="1" applyBorder="1" applyAlignment="1">
      <alignment vertical="center" wrapText="1"/>
    </xf>
    <xf numFmtId="0" fontId="9" fillId="0" borderId="6" xfId="0" applyFont="1" applyFill="1" applyBorder="1">
      <alignment vertical="center"/>
    </xf>
    <xf numFmtId="0" fontId="12" fillId="0" borderId="3" xfId="0" applyFont="1" applyFill="1" applyBorder="1" applyAlignment="1">
      <alignment horizontal="left" vertical="center" wrapText="1"/>
    </xf>
    <xf numFmtId="0" fontId="9" fillId="0" borderId="9" xfId="0" applyFont="1" applyFill="1" applyBorder="1" applyAlignment="1">
      <alignment vertical="center" wrapText="1"/>
    </xf>
    <xf numFmtId="0" fontId="8" fillId="0" borderId="3" xfId="0" applyFont="1" applyFill="1" applyBorder="1" applyAlignment="1">
      <alignment horizontal="left" vertical="center" wrapText="1"/>
    </xf>
    <xf numFmtId="0" fontId="10" fillId="0" borderId="7" xfId="0" applyFont="1" applyFill="1" applyBorder="1">
      <alignment vertical="center"/>
    </xf>
    <xf numFmtId="49" fontId="10" fillId="0" borderId="7" xfId="0" applyNumberFormat="1" applyFont="1" applyFill="1" applyBorder="1" applyAlignment="1">
      <alignment vertical="center" wrapText="1"/>
    </xf>
    <xf numFmtId="0" fontId="10" fillId="0" borderId="7" xfId="0" applyFont="1" applyFill="1" applyBorder="1" applyAlignment="1">
      <alignment vertical="center" wrapText="1"/>
    </xf>
    <xf numFmtId="0" fontId="10" fillId="0" borderId="7" xfId="0" applyFont="1" applyFill="1" applyBorder="1" applyAlignment="1">
      <alignment horizontal="left" vertical="center" wrapText="1"/>
    </xf>
    <xf numFmtId="0" fontId="10" fillId="0" borderId="10" xfId="0" applyFont="1" applyFill="1" applyBorder="1" applyAlignment="1">
      <alignment vertical="center" wrapText="1"/>
    </xf>
    <xf numFmtId="0" fontId="8" fillId="0" borderId="1" xfId="0" applyFont="1" applyFill="1" applyBorder="1">
      <alignment vertical="center"/>
    </xf>
    <xf numFmtId="0" fontId="5" fillId="0" borderId="1" xfId="0" applyFont="1" applyFill="1" applyBorder="1" applyAlignment="1">
      <alignment vertical="center" wrapText="1"/>
    </xf>
    <xf numFmtId="0" fontId="14" fillId="0" borderId="1" xfId="0" applyFont="1" applyFill="1" applyBorder="1" applyAlignment="1">
      <alignment horizontal="right" vertical="center" wrapText="1"/>
    </xf>
    <xf numFmtId="0" fontId="8" fillId="0" borderId="5" xfId="0" applyFont="1" applyFill="1" applyBorder="1" applyAlignment="1">
      <alignment horizontal="right" vertical="center"/>
    </xf>
    <xf numFmtId="0" fontId="5" fillId="0" borderId="7" xfId="0" applyFont="1" applyFill="1" applyBorder="1" applyAlignment="1">
      <alignment vertical="center" wrapText="1"/>
    </xf>
    <xf numFmtId="0" fontId="5" fillId="0" borderId="5" xfId="0" applyFont="1" applyFill="1" applyBorder="1" applyAlignment="1">
      <alignment vertical="center" wrapText="1"/>
    </xf>
    <xf numFmtId="49" fontId="12" fillId="0" borderId="3" xfId="0" applyNumberFormat="1" applyFont="1" applyFill="1" applyBorder="1" applyAlignment="1">
      <alignment horizontal="center" vertical="center" wrapText="1"/>
    </xf>
    <xf numFmtId="49" fontId="8" fillId="0" borderId="3" xfId="0" applyNumberFormat="1" applyFont="1" applyFill="1" applyBorder="1" applyAlignment="1">
      <alignment horizontal="center" vertical="center"/>
    </xf>
    <xf numFmtId="49" fontId="10" fillId="0" borderId="7" xfId="0" applyNumberFormat="1" applyFont="1" applyFill="1" applyBorder="1">
      <alignment vertical="center"/>
    </xf>
    <xf numFmtId="0" fontId="10" fillId="0" borderId="5" xfId="0" applyFont="1" applyFill="1" applyBorder="1" applyAlignment="1">
      <alignment vertical="center" wrapText="1"/>
    </xf>
    <xf numFmtId="0" fontId="5" fillId="0" borderId="6" xfId="0" applyFont="1" applyFill="1" applyBorder="1" applyAlignment="1">
      <alignment vertical="center" wrapText="1"/>
    </xf>
    <xf numFmtId="0" fontId="5" fillId="0" borderId="8" xfId="0" applyFont="1" applyFill="1" applyBorder="1" applyAlignment="1">
      <alignment vertical="center" wrapText="1"/>
    </xf>
    <xf numFmtId="0" fontId="5" fillId="0" borderId="9" xfId="0" applyFont="1" applyFill="1" applyBorder="1" applyAlignment="1">
      <alignment vertical="center" wrapText="1"/>
    </xf>
    <xf numFmtId="0" fontId="5" fillId="0" borderId="10" xfId="0" applyFont="1" applyFill="1" applyBorder="1" applyAlignment="1">
      <alignment vertical="center" wrapText="1"/>
    </xf>
    <xf numFmtId="0" fontId="14" fillId="0" borderId="6" xfId="0" applyFont="1" applyFill="1" applyBorder="1">
      <alignment vertical="center"/>
    </xf>
    <xf numFmtId="0" fontId="5" fillId="0" borderId="1" xfId="0" applyFont="1" applyFill="1" applyBorder="1">
      <alignment vertical="center"/>
    </xf>
    <xf numFmtId="0" fontId="14" fillId="0" borderId="1" xfId="0" applyFont="1" applyFill="1" applyBorder="1" applyAlignment="1">
      <alignment horizontal="right" vertical="center"/>
    </xf>
    <xf numFmtId="0" fontId="5" fillId="0" borderId="6" xfId="0" applyFont="1" applyFill="1" applyBorder="1">
      <alignment vertical="center"/>
    </xf>
    <xf numFmtId="0" fontId="15" fillId="0" borderId="1" xfId="0" applyFont="1" applyFill="1" applyBorder="1" applyAlignment="1">
      <alignment horizontal="center" vertical="center"/>
    </xf>
    <xf numFmtId="0" fontId="15" fillId="0" borderId="5" xfId="0" applyFont="1" applyFill="1" applyBorder="1" applyAlignment="1">
      <alignment horizontal="center" vertical="center"/>
    </xf>
    <xf numFmtId="0" fontId="14" fillId="0" borderId="0" xfId="0" applyFont="1" applyFill="1" applyAlignment="1">
      <alignment horizontal="right" vertical="center"/>
    </xf>
    <xf numFmtId="0" fontId="5" fillId="0" borderId="7" xfId="0" applyFont="1" applyFill="1" applyBorder="1">
      <alignment vertical="center"/>
    </xf>
    <xf numFmtId="0" fontId="5" fillId="0" borderId="11" xfId="0" applyFont="1" applyFill="1" applyBorder="1" applyAlignment="1">
      <alignment vertical="center" wrapText="1"/>
    </xf>
    <xf numFmtId="0" fontId="14" fillId="0" borderId="0" xfId="0" applyFont="1" applyFill="1" applyAlignment="1">
      <alignment vertical="center"/>
    </xf>
    <xf numFmtId="0" fontId="5" fillId="0" borderId="12" xfId="0" applyFont="1" applyFill="1" applyBorder="1" applyAlignment="1">
      <alignment vertical="center" wrapText="1"/>
    </xf>
    <xf numFmtId="0" fontId="10" fillId="0" borderId="1" xfId="0" applyFont="1" applyFill="1" applyBorder="1" applyAlignment="1">
      <alignment vertical="center" wrapText="1"/>
    </xf>
    <xf numFmtId="0" fontId="16" fillId="0" borderId="0" xfId="0" applyFont="1" applyFill="1">
      <alignment vertical="center"/>
    </xf>
    <xf numFmtId="0" fontId="2" fillId="0" borderId="6" xfId="0" applyFont="1" applyFill="1" applyBorder="1">
      <alignment vertical="center"/>
    </xf>
    <xf numFmtId="0" fontId="2" fillId="0" borderId="9" xfId="0" applyFont="1" applyFill="1" applyBorder="1" applyAlignment="1">
      <alignment vertical="center" wrapText="1"/>
    </xf>
    <xf numFmtId="0" fontId="14" fillId="0" borderId="5" xfId="0" applyFont="1" applyFill="1" applyBorder="1" applyAlignment="1">
      <alignment horizontal="center" vertical="center"/>
    </xf>
    <xf numFmtId="0" fontId="17" fillId="0" borderId="9" xfId="0" applyFont="1" applyFill="1" applyBorder="1" applyAlignment="1">
      <alignment vertical="center" wrapText="1"/>
    </xf>
    <xf numFmtId="0" fontId="17" fillId="0" borderId="6" xfId="0" applyFont="1" applyFill="1" applyBorder="1" applyAlignment="1">
      <alignment vertical="center" wrapText="1"/>
    </xf>
    <xf numFmtId="0" fontId="17" fillId="0" borderId="3" xfId="0" applyFont="1" applyFill="1" applyBorder="1" applyAlignment="1">
      <alignment vertical="center" wrapText="1"/>
    </xf>
    <xf numFmtId="0" fontId="18" fillId="0" borderId="6" xfId="0" applyFont="1" applyFill="1" applyBorder="1" applyAlignment="1">
      <alignment vertical="center" wrapText="1"/>
    </xf>
    <xf numFmtId="0" fontId="18" fillId="0" borderId="9" xfId="0" applyFont="1" applyFill="1" applyBorder="1" applyAlignment="1">
      <alignment vertical="center" wrapText="1"/>
    </xf>
    <xf numFmtId="0" fontId="17" fillId="0" borderId="7" xfId="0" applyFont="1" applyFill="1" applyBorder="1" applyAlignment="1">
      <alignment vertical="center" wrapText="1"/>
    </xf>
    <xf numFmtId="0" fontId="19" fillId="0" borderId="0" xfId="0" applyFont="1" applyFill="1" applyAlignment="1">
      <alignment vertical="center"/>
    </xf>
    <xf numFmtId="0" fontId="20" fillId="0" borderId="0" xfId="0" applyFont="1" applyFill="1" applyAlignment="1">
      <alignment vertical="center"/>
    </xf>
    <xf numFmtId="0" fontId="21" fillId="0" borderId="0" xfId="0" applyFont="1" applyFill="1" applyAlignment="1">
      <alignment horizontal="center" vertical="center" wrapText="1"/>
    </xf>
    <xf numFmtId="0" fontId="22" fillId="0" borderId="0" xfId="0" applyFont="1" applyFill="1" applyAlignment="1">
      <alignment horizontal="center" vertical="center"/>
    </xf>
    <xf numFmtId="0" fontId="23" fillId="0" borderId="0" xfId="0" applyFont="1" applyFill="1" applyAlignment="1">
      <alignment horizontal="center" vertical="center" wrapText="1"/>
    </xf>
  </cellXfs>
  <cellStyles count="49">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1" Type="http://schemas.openxmlformats.org/officeDocument/2006/relationships/sharedStrings" Target="sharedStrings.xml"/><Relationship Id="rId30" Type="http://schemas.openxmlformats.org/officeDocument/2006/relationships/styles" Target="styles.xml"/><Relationship Id="rId3" Type="http://schemas.openxmlformats.org/officeDocument/2006/relationships/worksheet" Target="worksheets/sheet3.xml"/><Relationship Id="rId29" Type="http://schemas.openxmlformats.org/officeDocument/2006/relationships/theme" Target="theme/theme1.xml"/><Relationship Id="rId28" Type="http://schemas.openxmlformats.org/officeDocument/2006/relationships/externalLink" Target="externalLinks/externalLink13.xml"/><Relationship Id="rId27" Type="http://schemas.openxmlformats.org/officeDocument/2006/relationships/externalLink" Target="externalLinks/externalLink12.xml"/><Relationship Id="rId26" Type="http://schemas.openxmlformats.org/officeDocument/2006/relationships/externalLink" Target="externalLinks/externalLink11.xml"/><Relationship Id="rId25" Type="http://schemas.openxmlformats.org/officeDocument/2006/relationships/externalLink" Target="externalLinks/externalLink10.xml"/><Relationship Id="rId24" Type="http://schemas.openxmlformats.org/officeDocument/2006/relationships/externalLink" Target="externalLinks/externalLink9.xml"/><Relationship Id="rId23" Type="http://schemas.openxmlformats.org/officeDocument/2006/relationships/externalLink" Target="externalLinks/externalLink8.xml"/><Relationship Id="rId22" Type="http://schemas.openxmlformats.org/officeDocument/2006/relationships/externalLink" Target="externalLinks/externalLink7.xml"/><Relationship Id="rId21" Type="http://schemas.openxmlformats.org/officeDocument/2006/relationships/externalLink" Target="externalLinks/externalLink6.xml"/><Relationship Id="rId20" Type="http://schemas.openxmlformats.org/officeDocument/2006/relationships/externalLink" Target="externalLinks/externalLink5.xml"/><Relationship Id="rId2" Type="http://schemas.openxmlformats.org/officeDocument/2006/relationships/worksheet" Target="worksheets/sheet2.xml"/><Relationship Id="rId19" Type="http://schemas.openxmlformats.org/officeDocument/2006/relationships/externalLink" Target="externalLinks/externalLink4.xml"/><Relationship Id="rId18" Type="http://schemas.openxmlformats.org/officeDocument/2006/relationships/externalLink" Target="externalLinks/externalLink3.xml"/><Relationship Id="rId17" Type="http://schemas.openxmlformats.org/officeDocument/2006/relationships/externalLink" Target="externalLinks/externalLink2.xml"/><Relationship Id="rId16" Type="http://schemas.openxmlformats.org/officeDocument/2006/relationships/externalLink" Target="externalLinks/externalLink1.xml"/><Relationship Id="rId15" Type="http://schemas.openxmlformats.org/officeDocument/2006/relationships/worksheet" Target="worksheets/sheet15.xml"/><Relationship Id="rId14" Type="http://schemas.openxmlformats.org/officeDocument/2006/relationships/worksheet" Target="worksheets/sheet14.xml"/><Relationship Id="rId13" Type="http://schemas.openxmlformats.org/officeDocument/2006/relationships/worksheet" Target="worksheets/sheet13.xml"/><Relationship Id="rId12" Type="http://schemas.openxmlformats.org/officeDocument/2006/relationships/worksheet" Target="worksheets/sheet12.xml"/><Relationship Id="rId11" Type="http://schemas.openxmlformats.org/officeDocument/2006/relationships/worksheet" Target="worksheets/sheet11.xml"/><Relationship Id="rId10" Type="http://schemas.openxmlformats.org/officeDocument/2006/relationships/worksheet" Target="worksheets/sheet10.xml"/><Relationship Id="rId1" Type="http://schemas.openxmlformats.org/officeDocument/2006/relationships/worksheet" Target="worksheets/sheet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24247;&#24936;&#24037;&#20316;&#36164;&#26009;\2018&#24180;\1-6&#26376;&#22269;&#36164;&#25191;&#34892;&#24773;&#20917;\0718\JS\js2000\2000&#24180;&#24066;&#24030;&#19978;&#25253;&#24635;&#20915;&#31639;&#25991;&#20214;&#22841;\2000&#24180;&#36130;&#25919;&#24635;&#20915;&#31639;\6004&#28074;&#22478;&#21306;.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home\user\Desktop\20220308\2022&#24180;3&#26376;\2022&#24180;3&#26376;&#31532;1&#21608;\20220302-&#21046;&#20316;&#39044;&#20915;&#31639;&#20844;&#24320;&#25805;&#20316;&#26679;&#34920;\02-&#25910;&#22788;&#23460;\5.&#38472;&#38639;\20210112-\2022&#24180;&#39044;&#31639;1.12\&#39044;&#23457;&#34920;&#26684;\JS\js2000\2000&#24180;&#24066;&#24030;&#19978;&#25253;&#24635;&#20915;&#31639;&#25991;&#20214;&#22841;\2000&#24180;&#36130;&#25919;&#24635;&#20915;&#31639;\6004&#28074;&#22478;&#21306;.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home\user\Desktop\20220308\2022&#24180;3&#26376;\2022&#24180;3&#26376;&#31532;1&#21608;\20220302-&#21046;&#20316;&#39044;&#20915;&#31639;&#20844;&#24320;&#25805;&#20316;&#26679;&#34920;\02-&#25910;&#22788;&#23460;\8.&#36164;&#20135;&#22788;\20210112-\2022&#24180;&#39044;&#31639;1.12\&#39044;&#23457;&#34920;&#26684;\&#24247;&#24936;&#24037;&#20316;&#36164;&#26009;\2018&#24180;\1-6&#26376;&#22269;&#36164;&#25191;&#34892;&#24773;&#20917;\0718\JS\js2000\2000&#24180;&#24066;&#24030;&#19978;&#25253;&#24635;&#20915;&#31639;&#25991;&#20214;&#22841;\2000&#24180;&#36130;&#25919;&#24635;&#20915;&#31639;\6004&#28074;&#22478;&#21306;.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home\user\Desktop\20220308\2022&#24180;3&#26376;\2022&#24180;3&#26376;&#31532;1&#21608;\20220302-&#21046;&#20316;&#39044;&#20915;&#31639;&#20844;&#24320;&#25805;&#20316;&#26679;&#34920;\02-&#25910;&#22788;&#23460;\5.&#38472;&#38639;\20210112-\20210112-\C:\Users\Administrator\Desktop\20210112-\2022&#24180;&#39044;&#31639;1.12\&#39044;&#23457;&#34920;&#26684;\&#24247;&#24936;&#24037;&#20316;&#36164;&#26009;\2018&#24180;\1-6&#26376;&#22269;&#36164;&#25191;&#34892;&#24773;&#20917;\0718\JS\js2000\2000&#24180;&#24066;&#24030;&#19978;&#25253;&#24635;&#20915;&#31639;&#25991;&#20214;&#22841;\2000&#24180;&#36130;&#25919;&#24635;&#20915;&#31639;\6004&#28074;&#22478;&#21306;.xls"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home\user\Desktop\20220308\2022&#24180;3&#26376;\2022&#24180;3&#26376;&#31532;1&#21608;\20220302-&#21046;&#20316;&#39044;&#20915;&#31639;&#20844;&#24320;&#25805;&#20316;&#26679;&#34920;\03-&#27719;&#24635;\E:\&#26446;&#23398;&#38182;\01&#32508;&#21512;&#31185;\01&#39044;&#20915;&#31639;&#32534;&#21046;\02&#20915;&#31639;&#32534;&#21046;\2017&#24180;\&#19978;&#20250;\04%202017&#24180;&#20915;&#31639;&#65288;&#19978;&#20250;&#65289;\&#23450;&#31295;\JS\js2000\2000&#24180;&#24066;&#24030;&#19978;&#25253;&#24635;&#20915;&#31639;&#25991;&#20214;&#22841;\2000&#24180;&#36130;&#25919;&#24635;&#20915;&#31639;\6004&#28074;&#22478;&#21306;.xls"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01&#26446;&#23398;&#38182;\01&#32508;&#21512;&#31185;\01&#39044;&#20915;&#31639;&#32534;&#21046;\01&#20195;&#32534;&#39044;&#31639;\02&#35843;&#25972;&#39044;&#31639;\2020&#24180;\2020&#24180;1&#33267;10&#26376;&#35843;&#25972;&#39044;&#31639;\&#26368;&#32456;&#23450;&#31295;\word&#21450;excel\&#24247;&#24936;&#24037;&#20316;&#36164;&#26009;\2018&#24180;\1-6&#26376;&#22269;&#36164;&#25191;&#34892;&#24773;&#20917;\0718\JS\js2000\2000&#24180;&#24066;&#24030;&#19978;&#25253;&#24635;&#20915;&#31639;&#25991;&#20214;&#22841;\2000&#24180;&#36130;&#25919;&#24635;&#20915;&#31639;\6004&#28074;&#22478;&#21306;.xls"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file:///\\home\user\Desktop\20220308\2022&#24180;3&#26376;\2022&#24180;3&#26376;&#31532;1&#21608;\20220302-&#21046;&#20316;&#39044;&#20915;&#31639;&#20844;&#24320;&#25805;&#20316;&#26679;&#34920;\03-&#27719;&#24635;\I:\Documents%20and%20Settings\Administrator\Local%20Settings\Temporary%20Internet%20Files\Content.IE5\4DWRWNSJ\&#26356;&#27491;&#21518;\&#30465;&#21457;23.xls"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26446;&#23398;&#38182;\01&#32508;&#21512;&#31185;\01&#39044;&#20915;&#31639;&#32534;&#21046;\02&#20915;&#31639;&#32534;&#21046;\2017&#24180;\&#19978;&#20250;\04%202017&#24180;&#20915;&#31639;&#65288;&#19978;&#20250;&#65289;\&#23450;&#31295;\JS\js2000\2000&#24180;&#24066;&#24030;&#19978;&#25253;&#24635;&#20915;&#31639;&#25991;&#20214;&#22841;\2000&#24180;&#36130;&#25919;&#24635;&#20915;&#31639;\6004&#28074;&#22478;&#21306;.xls" TargetMode="External"/></Relationships>
</file>

<file path=xl/externalLinks/_rels/externalLink9.xml.rels><?xml version="1.0" encoding="UTF-8" standalone="yes"?>
<Relationships xmlns="http://schemas.openxmlformats.org/package/2006/relationships"><Relationship Id="rId1" Type="http://schemas.openxmlformats.org/officeDocument/2006/relationships/externalLinkPath" Target="\home\user\Desktop\20220308\2022&#24180;3&#26376;\2022&#24180;3&#26376;&#31532;1&#21608;\20220302-&#21046;&#20316;&#39044;&#20915;&#31639;&#20844;&#24320;&#25805;&#20316;&#26679;&#34920;\02-&#25910;&#22788;&#23460;\5.&#38472;&#38639;\20210112-\2022&#24180;&#39044;&#31639;1.12\&#39044;&#23457;&#34920;&#26684;\aacde\WINDOWS\!gzq\2001\08&#20915;&#31639;&#36164;&#26009;&#21367;\2001&#24180;&#39044;&#31639;&#22806;&#20915;&#31639;\2001&#24180;&#30465;&#26412;&#32423;&#39044;&#31639;&#22806;&#20915;&#31639;&#65288;&#24635;&#34920;&#65289;.xls" TargetMode="External"/></Relationships>
</file>

<file path=xl/externalLinks/_rels/externalLink10.xml.rels><?xml version="1.0" encoding="UTF-8" standalone="yes"?>
<Relationships xmlns="http://schemas.openxmlformats.org/package/2006/relationships"><Relationship Id="rId1" Type="http://schemas.openxmlformats.org/officeDocument/2006/relationships/externalLinkPath" Target="\home\user\Desktop\20220308\2022&#24180;3&#26376;\2022&#24180;3&#26376;&#31532;1&#21608;\20220302-&#21046;&#20316;&#39044;&#20915;&#31639;&#20844;&#24320;&#25805;&#20316;&#26679;&#34920;\02-&#25910;&#22788;&#23460;\5.&#38472;&#38639;\20210112-\2022&#24180;&#39044;&#31639;1.12\&#39044;&#23457;&#34920;&#26684;\&#27827;&#23736;&#21457;&#36865;\2016&#24180;1-10&#26376;&#35843;&#25972;&#39044;&#31639;\JS\js2000\2000&#24180;&#24066;&#24030;&#19978;&#25253;&#24635;&#20915;&#31639;&#25991;&#20214;&#22841;\2000&#24180;&#36130;&#25919;&#24635;&#20915;&#31639;\6004&#28074;&#22478;&#21306;.xls" TargetMode="External"/></Relationships>
</file>

<file path=xl/externalLinks/_rels/externalLink11.xml.rels><?xml version="1.0" encoding="UTF-8" standalone="yes"?>
<Relationships xmlns="http://schemas.openxmlformats.org/package/2006/relationships"><Relationship Id="rId1" Type="http://schemas.openxmlformats.org/officeDocument/2006/relationships/externalLinkPath" Target="\home\user\Desktop\20220308\2022&#24180;3&#26376;\2022&#24180;3&#26376;&#31532;1&#21608;\20220302-&#21046;&#20316;&#39044;&#20915;&#31639;&#20844;&#24320;&#25805;&#20316;&#26679;&#34920;\02-&#25910;&#22788;&#23460;\5.&#38472;&#38639;\20210112-\2022&#24180;&#39044;&#31639;1.12\&#39044;&#23457;&#34920;&#26684;\&#24247;&#24936;&#24037;&#20316;&#36164;&#26009;\2018&#24180;\1-6&#26376;&#22269;&#36164;&#25191;&#34892;&#24773;&#20917;\0718\JS\js2000\2000&#24180;&#24066;&#24030;&#19978;&#25253;&#24635;&#20915;&#31639;&#25991;&#20214;&#22841;\2000&#24180;&#36130;&#25919;&#24635;&#20915;&#31639;\6004&#28074;&#22478;&#21306;.xls" TargetMode="External"/></Relationships>
</file>

<file path=xl/externalLinks/_rels/externalLink12.xml.rels><?xml version="1.0" encoding="UTF-8" standalone="yes"?>
<Relationships xmlns="http://schemas.openxmlformats.org/package/2006/relationships"><Relationship Id="rId1" Type="http://schemas.openxmlformats.org/officeDocument/2006/relationships/externalLinkPath" Target="file:///\\home\user\Desktop\20220308\2022&#24180;3&#26376;\2022&#24180;3&#26376;&#31532;1&#21608;\20220302-&#21046;&#20316;&#39044;&#20915;&#31639;&#20844;&#24320;&#25805;&#20316;&#26679;&#34920;\03-&#27719;&#24635;\D:\&#26700;&#38754;\&#24050;&#29992;&#36807;\&#20859;&#32769;&#20445;&#38505;&#31639;&#36134;\2016&#24180;\00001&#20859;&#32769;&#20445;&#38505;&#25913;&#38761;&#8220;&#20004;&#39033;&#21333;&#20301;&#32564;&#36153;&#8221;&#34917;&#21161;\ING%20%200705%20&#26368;&#26032;&#29256;\&#21407;&#22987;&#36164;&#26009;\&#25105;&#30340;&#25991;&#26723;\&#26700;&#38754;\&#20998;&#31867;&#25512;&#36827;&#20107;&#19994;&#21333;&#20301;&#25913;&#38761;\2014&#24180;\&#26368;&#26032;&#20998;&#31867;&#20010;&#25968;&#32479;&#35745;\&#20840;&#20013;&#24515;&#27719;&#24635;(8.25).xls" TargetMode="External"/></Relationships>
</file>

<file path=xl/externalLinks/_rels/externalLink13.xml.rels><?xml version="1.0" encoding="UTF-8" standalone="yes"?>
<Relationships xmlns="http://schemas.openxmlformats.org/package/2006/relationships"><Relationship Id="rId1" Type="http://schemas.openxmlformats.org/officeDocument/2006/relationships/externalLinkPath" Target="file:///\\home\user\Desktop\20220308\2022&#24180;3&#26376;\2022&#24180;3&#26376;&#31532;1&#21608;\20220302-&#21046;&#20316;&#39044;&#20915;&#31639;&#20844;&#24320;&#25805;&#20316;&#26679;&#34920;\03-&#27719;&#24635;\E:\&#24247;&#24936;&#24037;&#20316;&#36164;&#26009;\2018&#24180;\1-6&#26376;&#22269;&#36164;&#25191;&#34892;&#24773;&#20917;\0718\JS\js2000\2000&#24180;&#24066;&#24030;&#19978;&#25253;&#24635;&#20915;&#31639;&#25991;&#20214;&#22841;\2000&#24180;&#36130;&#25919;&#24635;&#20915;&#31639;\6004&#28074;&#22478;&#21306;.xls" TargetMode="External"/></Relationships>
</file>

<file path=xl/externalLinks/externalLink1.xml><?xml version="1.0" encoding="utf-8"?>
<externalLink xmlns="http://schemas.openxmlformats.org/spreadsheetml/2006/main">
  <externalBook xmlns:r="http://schemas.openxmlformats.org/officeDocument/2006/relationships" r:id="rId1">
    <sheetNames>
      <sheetName val="A01-1"/>
    </sheetNames>
    <sheetDataSet>
      <sheetData sheetId="0" refreshError="1"/>
    </sheetDataSet>
  </externalBook>
</externalLink>
</file>

<file path=xl/externalLinks/externalLink2.xml><?xml version="1.0" encoding="utf-8"?>
<externalLink xmlns="http://schemas.openxmlformats.org/spreadsheetml/2006/main">
  <externalBook xmlns:r="http://schemas.openxmlformats.org/officeDocument/2006/relationships" r:id="rId1">
    <sheetNames>
      <sheetName val="A01-1"/>
    </sheetNames>
    <sheetDataSet>
      <sheetData sheetId="0" refreshError="1"/>
    </sheetDataSet>
  </externalBook>
</externalLink>
</file>

<file path=xl/externalLinks/externalLink3.xml><?xml version="1.0" encoding="utf-8"?>
<externalLink xmlns="http://schemas.openxmlformats.org/spreadsheetml/2006/main">
  <externalBook xmlns:r="http://schemas.openxmlformats.org/officeDocument/2006/relationships" r:id="rId1">
    <sheetNames>
      <sheetName val="A01-1"/>
    </sheetNames>
    <sheetDataSet>
      <sheetData sheetId="0" refreshError="1"/>
    </sheetDataSet>
  </externalBook>
</externalLink>
</file>

<file path=xl/externalLinks/externalLink4.xml><?xml version="1.0" encoding="utf-8"?>
<externalLink xmlns="http://schemas.openxmlformats.org/spreadsheetml/2006/main">
  <externalBook xmlns:r="http://schemas.openxmlformats.org/officeDocument/2006/relationships" r:id="rId1">
    <sheetNames>
      <sheetName val="A01-1"/>
    </sheetNames>
    <sheetDataSet>
      <sheetData sheetId="0" refreshError="1"/>
    </sheetDataSet>
  </externalBook>
</externalLink>
</file>

<file path=xl/externalLinks/externalLink5.xml><?xml version="1.0" encoding="utf-8"?>
<externalLink xmlns="http://schemas.openxmlformats.org/spreadsheetml/2006/main">
  <externalBook xmlns:r="http://schemas.openxmlformats.org/officeDocument/2006/relationships" r:id="rId1">
    <sheetNames>
      <sheetName val="A01-1"/>
    </sheetNames>
    <sheetDataSet>
      <sheetData sheetId="0" refreshError="1"/>
    </sheetDataSet>
  </externalBook>
</externalLink>
</file>

<file path=xl/externalLinks/externalLink6.xml><?xml version="1.0" encoding="utf-8"?>
<externalLink xmlns="http://schemas.openxmlformats.org/spreadsheetml/2006/main">
  <externalBook xmlns:r="http://schemas.openxmlformats.org/officeDocument/2006/relationships" r:id="rId1">
    <sheetNames>
      <sheetName val="A01-1"/>
    </sheetNames>
    <sheetDataSet>
      <sheetData sheetId="0" refreshError="1"/>
    </sheetDataSet>
  </externalBook>
</externalLink>
</file>

<file path=xl/externalLinks/externalLink7.xml><?xml version="1.0" encoding="utf-8"?>
<externalLink xmlns="http://schemas.openxmlformats.org/spreadsheetml/2006/main">
  <externalBook xmlns:r="http://schemas.openxmlformats.org/officeDocument/2006/relationships" r:id="rId1">
    <sheetNames>
      <sheetName val=" 附件一"/>
      <sheetName val="附件二"/>
      <sheetName val="附件三"/>
      <sheetName val="附件三 (2)"/>
      <sheetName val="测算表"/>
      <sheetName val="Sheet1"/>
      <sheetName val="A01-1"/>
    </sheetNames>
    <sheetDataSet>
      <sheetData sheetId="0" refreshError="1"/>
      <sheetData sheetId="1" refreshError="1"/>
      <sheetData sheetId="2" refreshError="1"/>
      <sheetData sheetId="3" refreshError="1"/>
      <sheetData sheetId="4" refreshError="1"/>
      <sheetData sheetId="5" refreshError="1"/>
      <sheetData sheetId="6" refreshError="1"/>
    </sheetDataSet>
  </externalBook>
</externalLink>
</file>

<file path=xl/externalLinks/externalLink8.xml><?xml version="1.0" encoding="utf-8"?>
<externalLink xmlns="http://schemas.openxmlformats.org/spreadsheetml/2006/main">
  <externalBook xmlns:r="http://schemas.openxmlformats.org/officeDocument/2006/relationships" r:id="rId1">
    <sheetNames>
      <sheetName val="A01-1"/>
    </sheetNames>
    <sheetDataSet>
      <sheetData sheetId="0" refreshError="1"/>
    </sheetDataSet>
  </externalBook>
</externalLink>
</file>

<file path=xl/externalLinks/externalLink9.xml><?xml version="1.0" encoding="utf-8"?>
<externalLink xmlns="http://schemas.openxmlformats.org/spreadsheetml/2006/main">
  <externalBook xmlns:r="http://schemas.openxmlformats.org/officeDocument/2006/relationships" r:id="rId1">
    <sheetNames>
      <sheetName val="省级预算外"/>
      <sheetName val="A01-1"/>
      <sheetName val="#REF!"/>
    </sheetNames>
    <sheetDataSet>
      <sheetData sheetId="0" refreshError="1"/>
      <sheetData sheetId="1" refreshError="1"/>
      <sheetData sheetId="2" refreshError="1"/>
    </sheetDataSet>
  </externalBook>
</externalLink>
</file>

<file path=xl/externalLinks/externalLink10.xml><?xml version="1.0" encoding="utf-8"?>
<externalLink xmlns="http://schemas.openxmlformats.org/spreadsheetml/2006/main">
  <externalBook xmlns:r="http://schemas.openxmlformats.org/officeDocument/2006/relationships" r:id="rId1">
    <sheetNames>
      <sheetName val="A01-1"/>
    </sheetNames>
    <sheetDataSet>
      <sheetData sheetId="0" refreshError="1"/>
    </sheetDataSet>
  </externalBook>
</externalLink>
</file>

<file path=xl/externalLinks/externalLink11.xml><?xml version="1.0" encoding="utf-8"?>
<externalLink xmlns="http://schemas.openxmlformats.org/spreadsheetml/2006/main">
  <externalBook xmlns:r="http://schemas.openxmlformats.org/officeDocument/2006/relationships" r:id="rId1">
    <sheetNames>
      <sheetName val="A01-1"/>
    </sheetNames>
    <sheetDataSet>
      <sheetData sheetId="0" refreshError="1"/>
    </sheetDataSet>
  </externalBook>
</externalLink>
</file>

<file path=xl/externalLinks/externalLink12.xml><?xml version="1.0" encoding="utf-8"?>
<externalLink xmlns="http://schemas.openxmlformats.org/spreadsheetml/2006/main">
  <externalBook xmlns:r="http://schemas.openxmlformats.org/officeDocument/2006/relationships" r:id="rId1">
    <sheetNames>
      <sheetName val="填报表 (最终版)"/>
      <sheetName val="填报表 (分类汇总)"/>
      <sheetName val="是否预算单位"/>
      <sheetName val="公益一类名单"/>
      <sheetName val="公益二类名单"/>
      <sheetName val="预算单位名单"/>
      <sheetName val="绩效工资表单位名单"/>
      <sheetName val="人社厅提供名单"/>
      <sheetName val="分类改革清理名单"/>
      <sheetName val="Sheet2"/>
      <sheetName val="Sheet1"/>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Set>
  </externalBook>
</externalLink>
</file>

<file path=xl/externalLinks/externalLink13.xml><?xml version="1.0" encoding="utf-8"?>
<externalLink xmlns="http://schemas.openxmlformats.org/spreadsheetml/2006/main">
  <externalBook xmlns:r="http://schemas.openxmlformats.org/officeDocument/2006/relationships" r:id="rId1">
    <sheetNames>
      <sheetName val="A01-1"/>
      <sheetName val="Sheet2"/>
    </sheetNames>
    <sheetDataSet>
      <sheetData sheetId="0" refreshError="1"/>
      <sheetData sheetId="1" refreshError="1"/>
    </sheetDataSet>
  </externalBook>
</externalLink>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A11"/>
  <sheetViews>
    <sheetView workbookViewId="0">
      <selection activeCell="A6" sqref="A6"/>
    </sheetView>
  </sheetViews>
  <sheetFormatPr defaultColWidth="9" defaultRowHeight="14.25"/>
  <cols>
    <col min="1" max="1" width="123.108333333333" style="112" customWidth="1"/>
    <col min="2" max="16384" width="9" style="112"/>
  </cols>
  <sheetData>
    <row r="1" spans="1:1">
      <c r="A1" s="113"/>
    </row>
    <row r="2" ht="137.1" customHeight="1" spans="1:1">
      <c r="A2" s="113"/>
    </row>
    <row r="3" ht="137.1" customHeight="1" spans="1:1">
      <c r="A3" s="114" t="s">
        <v>0</v>
      </c>
    </row>
    <row r="4" ht="9" customHeight="1"/>
    <row r="5" ht="33" customHeight="1"/>
    <row r="6" ht="34.5" spans="1:1">
      <c r="A6" s="115" t="s">
        <v>1</v>
      </c>
    </row>
    <row r="11" ht="35.1" customHeight="1" spans="1:1">
      <c r="A11" s="116" t="s">
        <v>2</v>
      </c>
    </row>
  </sheetData>
  <printOptions horizontalCentered="1"/>
  <pageMargins left="0.590277777777778" right="0.590277777777778" top="0.786805555555556" bottom="0.786805555555556" header="0.5" footer="0.5"/>
  <pageSetup paperSize="9" scale="74" orientation="portrait"/>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F41"/>
  <sheetViews>
    <sheetView workbookViewId="0">
      <pane ySplit="5" topLeftCell="A6" activePane="bottomLeft" state="frozen"/>
      <selection/>
      <selection pane="bottomLeft" activeCell="C9" sqref="C9"/>
    </sheetView>
  </sheetViews>
  <sheetFormatPr defaultColWidth="10" defaultRowHeight="13.5" outlineLevelCol="5"/>
  <cols>
    <col min="1" max="1" width="1.44166666666667" style="53" customWidth="1"/>
    <col min="2" max="2" width="42.6666666666667" style="53" customWidth="1"/>
    <col min="3" max="3" width="16.6666666666667" style="53" customWidth="1"/>
    <col min="4" max="4" width="42.6666666666667" style="53" customWidth="1"/>
    <col min="5" max="5" width="16.6666666666667" style="53" customWidth="1"/>
    <col min="6" max="6" width="1.44166666666667" style="53" customWidth="1"/>
    <col min="7" max="11" width="9.775" style="53" customWidth="1"/>
    <col min="12" max="16384" width="10" style="53"/>
  </cols>
  <sheetData>
    <row r="1" s="102" customFormat="1" ht="24.9" customHeight="1" spans="1:6">
      <c r="A1" s="103"/>
      <c r="B1" s="2" t="s">
        <v>3</v>
      </c>
      <c r="D1" s="2"/>
      <c r="E1" s="2"/>
      <c r="F1" s="104" t="s">
        <v>4</v>
      </c>
    </row>
    <row r="2" ht="22.95" customHeight="1" spans="1:6">
      <c r="A2" s="93"/>
      <c r="B2" s="94" t="s">
        <v>5</v>
      </c>
      <c r="C2" s="94"/>
      <c r="D2" s="94"/>
      <c r="E2" s="94"/>
      <c r="F2" s="88"/>
    </row>
    <row r="3" ht="19.5" customHeight="1" spans="1:6">
      <c r="A3" s="93"/>
      <c r="B3" s="61" t="s">
        <v>6</v>
      </c>
      <c r="D3" s="13"/>
      <c r="E3" s="105" t="s">
        <v>7</v>
      </c>
      <c r="F3" s="88"/>
    </row>
    <row r="4" ht="26.1" customHeight="1" spans="1:6">
      <c r="A4" s="93"/>
      <c r="B4" s="32" t="s">
        <v>8</v>
      </c>
      <c r="C4" s="32"/>
      <c r="D4" s="32" t="s">
        <v>9</v>
      </c>
      <c r="E4" s="32"/>
      <c r="F4" s="88"/>
    </row>
    <row r="5" ht="26.1" customHeight="1" spans="1:6">
      <c r="A5" s="93"/>
      <c r="B5" s="32" t="s">
        <v>10</v>
      </c>
      <c r="C5" s="32" t="s">
        <v>11</v>
      </c>
      <c r="D5" s="32" t="s">
        <v>10</v>
      </c>
      <c r="E5" s="32" t="s">
        <v>11</v>
      </c>
      <c r="F5" s="88"/>
    </row>
    <row r="6" ht="26.1" customHeight="1" spans="1:6">
      <c r="A6" s="58"/>
      <c r="B6" s="36" t="s">
        <v>12</v>
      </c>
      <c r="C6" s="37">
        <v>1279.1</v>
      </c>
      <c r="D6" s="36" t="s">
        <v>13</v>
      </c>
      <c r="E6" s="37"/>
      <c r="F6" s="66"/>
    </row>
    <row r="7" ht="26.1" customHeight="1" spans="1:6">
      <c r="A7" s="58"/>
      <c r="B7" s="36" t="s">
        <v>14</v>
      </c>
      <c r="C7" s="37">
        <v>377.99</v>
      </c>
      <c r="D7" s="36" t="s">
        <v>15</v>
      </c>
      <c r="E7" s="37"/>
      <c r="F7" s="66"/>
    </row>
    <row r="8" ht="26.1" customHeight="1" spans="1:6">
      <c r="A8" s="58"/>
      <c r="B8" s="36" t="s">
        <v>16</v>
      </c>
      <c r="C8" s="37"/>
      <c r="D8" s="36" t="s">
        <v>17</v>
      </c>
      <c r="E8" s="37"/>
      <c r="F8" s="66"/>
    </row>
    <row r="9" ht="26.1" customHeight="1" spans="1:6">
      <c r="A9" s="58"/>
      <c r="B9" s="36" t="s">
        <v>18</v>
      </c>
      <c r="C9" s="37"/>
      <c r="D9" s="36" t="s">
        <v>19</v>
      </c>
      <c r="E9" s="37"/>
      <c r="F9" s="66"/>
    </row>
    <row r="10" ht="26.1" customHeight="1" spans="1:6">
      <c r="A10" s="58"/>
      <c r="B10" s="36" t="s">
        <v>20</v>
      </c>
      <c r="C10" s="37"/>
      <c r="D10" s="36" t="s">
        <v>21</v>
      </c>
      <c r="E10" s="37">
        <v>1092.3</v>
      </c>
      <c r="F10" s="66"/>
    </row>
    <row r="11" ht="26.1" customHeight="1" spans="1:6">
      <c r="A11" s="58"/>
      <c r="B11" s="36" t="s">
        <v>22</v>
      </c>
      <c r="C11" s="37"/>
      <c r="D11" s="36" t="s">
        <v>23</v>
      </c>
      <c r="E11" s="37"/>
      <c r="F11" s="66"/>
    </row>
    <row r="12" ht="26.1" customHeight="1" spans="1:6">
      <c r="A12" s="58"/>
      <c r="B12" s="36" t="s">
        <v>24</v>
      </c>
      <c r="C12" s="37"/>
      <c r="D12" s="36" t="s">
        <v>25</v>
      </c>
      <c r="E12" s="37"/>
      <c r="F12" s="66"/>
    </row>
    <row r="13" ht="26.1" customHeight="1" spans="1:6">
      <c r="A13" s="58"/>
      <c r="B13" s="36" t="s">
        <v>24</v>
      </c>
      <c r="C13" s="37"/>
      <c r="D13" s="36" t="s">
        <v>26</v>
      </c>
      <c r="E13" s="37">
        <v>72.17</v>
      </c>
      <c r="F13" s="66"/>
    </row>
    <row r="14" ht="26.1" customHeight="1" spans="1:6">
      <c r="A14" s="58"/>
      <c r="B14" s="36" t="s">
        <v>24</v>
      </c>
      <c r="C14" s="37"/>
      <c r="D14" s="36" t="s">
        <v>27</v>
      </c>
      <c r="E14" s="37"/>
      <c r="F14" s="66"/>
    </row>
    <row r="15" ht="26.1" customHeight="1" spans="1:6">
      <c r="A15" s="58"/>
      <c r="B15" s="36" t="s">
        <v>24</v>
      </c>
      <c r="C15" s="37"/>
      <c r="D15" s="36" t="s">
        <v>28</v>
      </c>
      <c r="E15" s="37">
        <v>44.17</v>
      </c>
      <c r="F15" s="66"/>
    </row>
    <row r="16" ht="26.1" customHeight="1" spans="1:6">
      <c r="A16" s="58"/>
      <c r="B16" s="36" t="s">
        <v>24</v>
      </c>
      <c r="C16" s="37"/>
      <c r="D16" s="36" t="s">
        <v>29</v>
      </c>
      <c r="E16" s="37"/>
      <c r="F16" s="66"/>
    </row>
    <row r="17" ht="26.1" customHeight="1" spans="1:6">
      <c r="A17" s="58"/>
      <c r="B17" s="36" t="s">
        <v>24</v>
      </c>
      <c r="C17" s="37"/>
      <c r="D17" s="36" t="s">
        <v>30</v>
      </c>
      <c r="E17" s="37">
        <v>377.99</v>
      </c>
      <c r="F17" s="66"/>
    </row>
    <row r="18" ht="26.1" customHeight="1" spans="1:6">
      <c r="A18" s="58"/>
      <c r="B18" s="36" t="s">
        <v>24</v>
      </c>
      <c r="C18" s="37"/>
      <c r="D18" s="36" t="s">
        <v>31</v>
      </c>
      <c r="E18" s="37"/>
      <c r="F18" s="66"/>
    </row>
    <row r="19" ht="26.1" customHeight="1" spans="1:6">
      <c r="A19" s="58"/>
      <c r="B19" s="36" t="s">
        <v>24</v>
      </c>
      <c r="C19" s="37"/>
      <c r="D19" s="36" t="s">
        <v>32</v>
      </c>
      <c r="E19" s="37"/>
      <c r="F19" s="66"/>
    </row>
    <row r="20" ht="26.1" customHeight="1" spans="1:6">
      <c r="A20" s="58"/>
      <c r="B20" s="36" t="s">
        <v>24</v>
      </c>
      <c r="C20" s="37"/>
      <c r="D20" s="36" t="s">
        <v>33</v>
      </c>
      <c r="E20" s="37"/>
      <c r="F20" s="66"/>
    </row>
    <row r="21" ht="26.1" customHeight="1" spans="1:6">
      <c r="A21" s="58"/>
      <c r="B21" s="36" t="s">
        <v>24</v>
      </c>
      <c r="C21" s="37"/>
      <c r="D21" s="36" t="s">
        <v>34</v>
      </c>
      <c r="E21" s="37"/>
      <c r="F21" s="66"/>
    </row>
    <row r="22" ht="26.1" customHeight="1" spans="1:6">
      <c r="A22" s="58"/>
      <c r="B22" s="36" t="s">
        <v>24</v>
      </c>
      <c r="C22" s="37"/>
      <c r="D22" s="36" t="s">
        <v>35</v>
      </c>
      <c r="E22" s="37"/>
      <c r="F22" s="66"/>
    </row>
    <row r="23" ht="26.1" customHeight="1" spans="1:6">
      <c r="A23" s="58"/>
      <c r="B23" s="36" t="s">
        <v>24</v>
      </c>
      <c r="C23" s="37"/>
      <c r="D23" s="36" t="s">
        <v>36</v>
      </c>
      <c r="E23" s="37"/>
      <c r="F23" s="66"/>
    </row>
    <row r="24" ht="26.1" customHeight="1" spans="1:6">
      <c r="A24" s="58"/>
      <c r="B24" s="36" t="s">
        <v>24</v>
      </c>
      <c r="C24" s="37"/>
      <c r="D24" s="36" t="s">
        <v>37</v>
      </c>
      <c r="E24" s="37"/>
      <c r="F24" s="66"/>
    </row>
    <row r="25" ht="26.1" customHeight="1" spans="1:6">
      <c r="A25" s="58"/>
      <c r="B25" s="36" t="s">
        <v>24</v>
      </c>
      <c r="C25" s="37"/>
      <c r="D25" s="36" t="s">
        <v>38</v>
      </c>
      <c r="E25" s="37">
        <v>70.46</v>
      </c>
      <c r="F25" s="66"/>
    </row>
    <row r="26" ht="26.1" customHeight="1" spans="1:6">
      <c r="A26" s="58"/>
      <c r="B26" s="36" t="s">
        <v>24</v>
      </c>
      <c r="C26" s="37"/>
      <c r="D26" s="36" t="s">
        <v>39</v>
      </c>
      <c r="E26" s="37"/>
      <c r="F26" s="66"/>
    </row>
    <row r="27" ht="26.1" customHeight="1" spans="1:6">
      <c r="A27" s="58"/>
      <c r="B27" s="36" t="s">
        <v>24</v>
      </c>
      <c r="C27" s="37"/>
      <c r="D27" s="36" t="s">
        <v>40</v>
      </c>
      <c r="E27" s="37"/>
      <c r="F27" s="66"/>
    </row>
    <row r="28" ht="26.1" customHeight="1" spans="1:6">
      <c r="A28" s="58"/>
      <c r="B28" s="36" t="s">
        <v>24</v>
      </c>
      <c r="C28" s="37"/>
      <c r="D28" s="36" t="s">
        <v>41</v>
      </c>
      <c r="E28" s="37"/>
      <c r="F28" s="66"/>
    </row>
    <row r="29" ht="26.1" customHeight="1" spans="1:6">
      <c r="A29" s="58"/>
      <c r="B29" s="36" t="s">
        <v>24</v>
      </c>
      <c r="C29" s="37"/>
      <c r="D29" s="36" t="s">
        <v>42</v>
      </c>
      <c r="E29" s="37"/>
      <c r="F29" s="66"/>
    </row>
    <row r="30" ht="26.1" customHeight="1" spans="1:6">
      <c r="A30" s="58"/>
      <c r="B30" s="36" t="s">
        <v>24</v>
      </c>
      <c r="C30" s="37"/>
      <c r="D30" s="36" t="s">
        <v>43</v>
      </c>
      <c r="E30" s="37"/>
      <c r="F30" s="66"/>
    </row>
    <row r="31" ht="26.1" customHeight="1" spans="1:6">
      <c r="A31" s="58"/>
      <c r="B31" s="36" t="s">
        <v>24</v>
      </c>
      <c r="C31" s="37"/>
      <c r="D31" s="36" t="s">
        <v>44</v>
      </c>
      <c r="E31" s="37"/>
      <c r="F31" s="66"/>
    </row>
    <row r="32" ht="26.1" customHeight="1" spans="1:6">
      <c r="A32" s="58"/>
      <c r="B32" s="36" t="s">
        <v>24</v>
      </c>
      <c r="C32" s="37"/>
      <c r="D32" s="36" t="s">
        <v>45</v>
      </c>
      <c r="E32" s="37"/>
      <c r="F32" s="66"/>
    </row>
    <row r="33" ht="26.1" customHeight="1" spans="1:6">
      <c r="A33" s="58"/>
      <c r="B33" s="36" t="s">
        <v>24</v>
      </c>
      <c r="C33" s="37"/>
      <c r="D33" s="36" t="s">
        <v>46</v>
      </c>
      <c r="E33" s="37"/>
      <c r="F33" s="66"/>
    </row>
    <row r="34" ht="26.1" customHeight="1" spans="1:6">
      <c r="A34" s="58"/>
      <c r="B34" s="36" t="s">
        <v>24</v>
      </c>
      <c r="C34" s="37"/>
      <c r="D34" s="36" t="s">
        <v>47</v>
      </c>
      <c r="E34" s="37"/>
      <c r="F34" s="66"/>
    </row>
    <row r="35" ht="26.1" customHeight="1" spans="1:6">
      <c r="A35" s="58"/>
      <c r="B35" s="36" t="s">
        <v>24</v>
      </c>
      <c r="C35" s="37"/>
      <c r="D35" s="36" t="s">
        <v>48</v>
      </c>
      <c r="E35" s="37"/>
      <c r="F35" s="66"/>
    </row>
    <row r="36" ht="26.1" customHeight="1" spans="1:6">
      <c r="A36" s="67"/>
      <c r="B36" s="32" t="s">
        <v>49</v>
      </c>
      <c r="C36" s="35">
        <v>1657.09</v>
      </c>
      <c r="D36" s="32" t="s">
        <v>50</v>
      </c>
      <c r="E36" s="35">
        <v>1657.09</v>
      </c>
      <c r="F36" s="69"/>
    </row>
    <row r="37" ht="26.1" customHeight="1" spans="1:6">
      <c r="A37" s="58"/>
      <c r="B37" s="36" t="s">
        <v>51</v>
      </c>
      <c r="C37" s="37"/>
      <c r="D37" s="36" t="s">
        <v>52</v>
      </c>
      <c r="E37" s="37"/>
      <c r="F37" s="106"/>
    </row>
    <row r="38" ht="26.1" customHeight="1" spans="1:6">
      <c r="A38" s="107"/>
      <c r="B38" s="36" t="s">
        <v>53</v>
      </c>
      <c r="C38" s="37"/>
      <c r="D38" s="36" t="s">
        <v>54</v>
      </c>
      <c r="E38" s="37"/>
      <c r="F38" s="106"/>
    </row>
    <row r="39" ht="26.1" customHeight="1" spans="1:6">
      <c r="A39" s="107"/>
      <c r="B39" s="108"/>
      <c r="C39" s="108"/>
      <c r="D39" s="36" t="s">
        <v>55</v>
      </c>
      <c r="E39" s="37"/>
      <c r="F39" s="106"/>
    </row>
    <row r="40" ht="26.1" customHeight="1" spans="1:6">
      <c r="A40" s="109"/>
      <c r="B40" s="32" t="s">
        <v>56</v>
      </c>
      <c r="C40" s="35">
        <v>1657.09</v>
      </c>
      <c r="D40" s="32" t="s">
        <v>57</v>
      </c>
      <c r="E40" s="35">
        <v>1657.09</v>
      </c>
      <c r="F40" s="110"/>
    </row>
    <row r="41" ht="9.75" customHeight="1" spans="1:6">
      <c r="A41" s="97"/>
      <c r="B41" s="97"/>
      <c r="C41" s="111"/>
      <c r="D41" s="111"/>
      <c r="E41" s="97"/>
      <c r="F41" s="98"/>
    </row>
  </sheetData>
  <mergeCells count="4">
    <mergeCell ref="B2:E2"/>
    <mergeCell ref="B4:C4"/>
    <mergeCell ref="D4:E4"/>
    <mergeCell ref="A6:A35"/>
  </mergeCells>
  <printOptions horizontalCentered="1"/>
  <pageMargins left="1.37777777777778" right="0.984027777777778" top="0.984027777777778" bottom="0.984027777777778" header="0" footer="0"/>
  <pageSetup paperSize="9" scale="64" fitToHeight="0" orientation="portrait"/>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O22"/>
  <sheetViews>
    <sheetView workbookViewId="0">
      <pane ySplit="6" topLeftCell="A13" activePane="bottomLeft" state="frozen"/>
      <selection/>
      <selection pane="bottomLeft" activeCell="B3" sqref="B3:C3"/>
    </sheetView>
  </sheetViews>
  <sheetFormatPr defaultColWidth="10" defaultRowHeight="13.5"/>
  <cols>
    <col min="1" max="1" width="1.44166666666667" style="53" customWidth="1"/>
    <col min="2" max="2" width="16.8833333333333" style="53" customWidth="1"/>
    <col min="3" max="3" width="31.775" style="53" customWidth="1"/>
    <col min="4" max="14" width="13" style="53" customWidth="1"/>
    <col min="15" max="15" width="1.44166666666667" style="53" customWidth="1"/>
    <col min="16" max="16" width="9.775" style="53" customWidth="1"/>
    <col min="17" max="16384" width="10" style="53"/>
  </cols>
  <sheetData>
    <row r="1" ht="24.9" customHeight="1" spans="1:15">
      <c r="A1" s="56"/>
      <c r="B1" s="2" t="s">
        <v>58</v>
      </c>
      <c r="C1" s="13"/>
      <c r="D1" s="101"/>
      <c r="E1" s="101"/>
      <c r="F1" s="101"/>
      <c r="G1" s="13"/>
      <c r="H1" s="13"/>
      <c r="I1" s="13"/>
      <c r="L1" s="13"/>
      <c r="M1" s="13"/>
      <c r="N1" s="57"/>
      <c r="O1" s="58"/>
    </row>
    <row r="2" ht="22.95" customHeight="1" spans="1:15">
      <c r="A2" s="56"/>
      <c r="B2" s="59" t="s">
        <v>59</v>
      </c>
      <c r="C2" s="59"/>
      <c r="D2" s="59"/>
      <c r="E2" s="59"/>
      <c r="F2" s="59"/>
      <c r="G2" s="59"/>
      <c r="H2" s="59"/>
      <c r="I2" s="59"/>
      <c r="J2" s="59"/>
      <c r="K2" s="59"/>
      <c r="L2" s="59"/>
      <c r="M2" s="59"/>
      <c r="N2" s="59"/>
      <c r="O2" s="58" t="s">
        <v>4</v>
      </c>
    </row>
    <row r="3" ht="19.5" customHeight="1" spans="1:15">
      <c r="A3" s="60"/>
      <c r="B3" s="61" t="s">
        <v>6</v>
      </c>
      <c r="C3" s="61"/>
      <c r="D3" s="60"/>
      <c r="E3" s="60"/>
      <c r="F3" s="85"/>
      <c r="G3" s="60"/>
      <c r="H3" s="85"/>
      <c r="I3" s="85"/>
      <c r="J3" s="85"/>
      <c r="K3" s="85"/>
      <c r="L3" s="85"/>
      <c r="M3" s="85"/>
      <c r="N3" s="62" t="s">
        <v>7</v>
      </c>
      <c r="O3" s="63"/>
    </row>
    <row r="4" ht="24.45" customHeight="1" spans="1:15">
      <c r="A4" s="64"/>
      <c r="B4" s="48" t="s">
        <v>10</v>
      </c>
      <c r="C4" s="48"/>
      <c r="D4" s="48" t="s">
        <v>60</v>
      </c>
      <c r="E4" s="48" t="s">
        <v>61</v>
      </c>
      <c r="F4" s="48" t="s">
        <v>62</v>
      </c>
      <c r="G4" s="48" t="s">
        <v>63</v>
      </c>
      <c r="H4" s="48" t="s">
        <v>64</v>
      </c>
      <c r="I4" s="48" t="s">
        <v>65</v>
      </c>
      <c r="J4" s="48" t="s">
        <v>66</v>
      </c>
      <c r="K4" s="48" t="s">
        <v>67</v>
      </c>
      <c r="L4" s="48" t="s">
        <v>68</v>
      </c>
      <c r="M4" s="48" t="s">
        <v>69</v>
      </c>
      <c r="N4" s="48" t="s">
        <v>70</v>
      </c>
      <c r="O4" s="66"/>
    </row>
    <row r="5" ht="24.45" customHeight="1" spans="1:15">
      <c r="A5" s="64"/>
      <c r="B5" s="48" t="s">
        <v>71</v>
      </c>
      <c r="C5" s="48" t="s">
        <v>72</v>
      </c>
      <c r="D5" s="48"/>
      <c r="E5" s="48"/>
      <c r="F5" s="48"/>
      <c r="G5" s="48"/>
      <c r="H5" s="48"/>
      <c r="I5" s="48"/>
      <c r="J5" s="48"/>
      <c r="K5" s="48"/>
      <c r="L5" s="48"/>
      <c r="M5" s="48"/>
      <c r="N5" s="48"/>
      <c r="O5" s="66"/>
    </row>
    <row r="6" ht="24.45" customHeight="1" spans="1:15">
      <c r="A6" s="64"/>
      <c r="B6" s="48"/>
      <c r="C6" s="48"/>
      <c r="D6" s="48"/>
      <c r="E6" s="48"/>
      <c r="F6" s="48"/>
      <c r="G6" s="48"/>
      <c r="H6" s="48"/>
      <c r="I6" s="48"/>
      <c r="J6" s="48"/>
      <c r="K6" s="48"/>
      <c r="L6" s="48"/>
      <c r="M6" s="48"/>
      <c r="N6" s="48"/>
      <c r="O6" s="66"/>
    </row>
    <row r="7" ht="27" customHeight="1" spans="1:15">
      <c r="A7" s="67"/>
      <c r="B7" s="32">
        <v>123001</v>
      </c>
      <c r="C7" s="32" t="s">
        <v>73</v>
      </c>
      <c r="D7" s="35">
        <f>SUM(D8:D18)</f>
        <v>1657.09</v>
      </c>
      <c r="E7" s="35"/>
      <c r="F7" s="35">
        <f>SUM(F8:F18)</f>
        <v>1279.1</v>
      </c>
      <c r="G7" s="35">
        <f>SUM(G8:G18)</f>
        <v>377.99</v>
      </c>
      <c r="H7" s="35"/>
      <c r="I7" s="35"/>
      <c r="J7" s="35"/>
      <c r="K7" s="35"/>
      <c r="L7" s="35"/>
      <c r="M7" s="35"/>
      <c r="N7" s="35"/>
      <c r="O7" s="69"/>
    </row>
    <row r="8" ht="27" customHeight="1" spans="1:15">
      <c r="A8" s="67"/>
      <c r="B8" s="32">
        <v>123001</v>
      </c>
      <c r="C8" s="32" t="s">
        <v>74</v>
      </c>
      <c r="D8" s="35">
        <v>142.26</v>
      </c>
      <c r="E8" s="35"/>
      <c r="F8" s="35">
        <v>142.26</v>
      </c>
      <c r="G8" s="35"/>
      <c r="H8" s="35"/>
      <c r="I8" s="35"/>
      <c r="J8" s="35"/>
      <c r="K8" s="35"/>
      <c r="L8" s="35"/>
      <c r="M8" s="35"/>
      <c r="N8" s="35"/>
      <c r="O8" s="69"/>
    </row>
    <row r="9" ht="27" customHeight="1" spans="1:15">
      <c r="A9" s="67"/>
      <c r="B9" s="32">
        <v>123001</v>
      </c>
      <c r="C9" s="32" t="s">
        <v>75</v>
      </c>
      <c r="D9" s="35">
        <v>950.04</v>
      </c>
      <c r="E9" s="35"/>
      <c r="F9" s="35">
        <v>950.04</v>
      </c>
      <c r="G9" s="35"/>
      <c r="H9" s="35"/>
      <c r="I9" s="35"/>
      <c r="J9" s="35"/>
      <c r="K9" s="35"/>
      <c r="L9" s="35"/>
      <c r="M9" s="35"/>
      <c r="N9" s="35"/>
      <c r="O9" s="69"/>
    </row>
    <row r="10" ht="27" customHeight="1" spans="1:15">
      <c r="A10" s="67"/>
      <c r="B10" s="32">
        <v>123001</v>
      </c>
      <c r="C10" s="32" t="s">
        <v>76</v>
      </c>
      <c r="D10" s="35">
        <v>6.53</v>
      </c>
      <c r="E10" s="35"/>
      <c r="F10" s="35">
        <v>6.53</v>
      </c>
      <c r="G10" s="35"/>
      <c r="H10" s="35"/>
      <c r="I10" s="35"/>
      <c r="J10" s="35"/>
      <c r="K10" s="35"/>
      <c r="L10" s="35"/>
      <c r="M10" s="35"/>
      <c r="N10" s="35"/>
      <c r="O10" s="69"/>
    </row>
    <row r="11" ht="27" customHeight="1" spans="1:15">
      <c r="A11" s="67"/>
      <c r="B11" s="32">
        <v>123001</v>
      </c>
      <c r="C11" s="32" t="s">
        <v>77</v>
      </c>
      <c r="D11" s="35">
        <v>6.5</v>
      </c>
      <c r="E11" s="35"/>
      <c r="F11" s="35">
        <v>6.5</v>
      </c>
      <c r="G11" s="35"/>
      <c r="H11" s="35"/>
      <c r="I11" s="35"/>
      <c r="J11" s="35"/>
      <c r="K11" s="35"/>
      <c r="L11" s="35"/>
      <c r="M11" s="35"/>
      <c r="N11" s="35"/>
      <c r="O11" s="69"/>
    </row>
    <row r="12" ht="27" customHeight="1" spans="1:15">
      <c r="A12" s="67"/>
      <c r="B12" s="32">
        <v>123001</v>
      </c>
      <c r="C12" s="32" t="s">
        <v>78</v>
      </c>
      <c r="D12" s="35">
        <v>59.14</v>
      </c>
      <c r="E12" s="35"/>
      <c r="F12" s="35">
        <v>59.14</v>
      </c>
      <c r="G12" s="35"/>
      <c r="H12" s="35"/>
      <c r="I12" s="35"/>
      <c r="J12" s="35"/>
      <c r="K12" s="35"/>
      <c r="L12" s="35"/>
      <c r="M12" s="35"/>
      <c r="N12" s="35"/>
      <c r="O12" s="69"/>
    </row>
    <row r="13" ht="27" customHeight="1" spans="1:15">
      <c r="A13" s="67"/>
      <c r="B13" s="32">
        <v>123001</v>
      </c>
      <c r="C13" s="32" t="s">
        <v>79</v>
      </c>
      <c r="D13" s="35">
        <v>9.58</v>
      </c>
      <c r="E13" s="35"/>
      <c r="F13" s="35">
        <v>9.58</v>
      </c>
      <c r="G13" s="35"/>
      <c r="H13" s="35"/>
      <c r="I13" s="35"/>
      <c r="J13" s="35"/>
      <c r="K13" s="35"/>
      <c r="L13" s="35"/>
      <c r="M13" s="35"/>
      <c r="N13" s="35"/>
      <c r="O13" s="69"/>
    </row>
    <row r="14" ht="27" customHeight="1" spans="1:15">
      <c r="A14" s="67"/>
      <c r="B14" s="32">
        <v>123001</v>
      </c>
      <c r="C14" s="32" t="s">
        <v>80</v>
      </c>
      <c r="D14" s="35">
        <v>29.87</v>
      </c>
      <c r="E14" s="35"/>
      <c r="F14" s="35">
        <v>29.87</v>
      </c>
      <c r="G14" s="35"/>
      <c r="H14" s="35"/>
      <c r="I14" s="35"/>
      <c r="J14" s="35"/>
      <c r="K14" s="35"/>
      <c r="L14" s="35"/>
      <c r="M14" s="35"/>
      <c r="N14" s="35"/>
      <c r="O14" s="69"/>
    </row>
    <row r="15" ht="27" customHeight="1" spans="1:15">
      <c r="A15" s="67"/>
      <c r="B15" s="32">
        <v>123001</v>
      </c>
      <c r="C15" s="32" t="s">
        <v>81</v>
      </c>
      <c r="D15" s="35">
        <v>1.44</v>
      </c>
      <c r="E15" s="35"/>
      <c r="F15" s="35">
        <v>1.44</v>
      </c>
      <c r="G15" s="35"/>
      <c r="H15" s="35"/>
      <c r="I15" s="35"/>
      <c r="J15" s="35"/>
      <c r="K15" s="35"/>
      <c r="L15" s="35"/>
      <c r="M15" s="35"/>
      <c r="N15" s="35"/>
      <c r="O15" s="69"/>
    </row>
    <row r="16" ht="27" customHeight="1" spans="1:15">
      <c r="A16" s="67"/>
      <c r="B16" s="32">
        <v>123001</v>
      </c>
      <c r="C16" s="32" t="s">
        <v>82</v>
      </c>
      <c r="D16" s="35">
        <v>3.28</v>
      </c>
      <c r="E16" s="35"/>
      <c r="F16" s="35">
        <v>3.28</v>
      </c>
      <c r="G16" s="35"/>
      <c r="H16" s="35"/>
      <c r="I16" s="35"/>
      <c r="J16" s="35"/>
      <c r="K16" s="35"/>
      <c r="L16" s="35"/>
      <c r="M16" s="35"/>
      <c r="N16" s="35"/>
      <c r="O16" s="69"/>
    </row>
    <row r="17" ht="27" customHeight="1" spans="1:15">
      <c r="A17" s="67"/>
      <c r="B17" s="32">
        <v>123001</v>
      </c>
      <c r="C17" s="32" t="s">
        <v>83</v>
      </c>
      <c r="D17" s="35">
        <v>377.99</v>
      </c>
      <c r="E17" s="35"/>
      <c r="F17" s="35"/>
      <c r="G17" s="35">
        <v>377.99</v>
      </c>
      <c r="H17" s="35"/>
      <c r="I17" s="35"/>
      <c r="J17" s="35"/>
      <c r="K17" s="35"/>
      <c r="L17" s="35"/>
      <c r="M17" s="35"/>
      <c r="N17" s="35"/>
      <c r="O17" s="69"/>
    </row>
    <row r="18" ht="27" customHeight="1" spans="1:15">
      <c r="A18" s="67"/>
      <c r="B18" s="32">
        <v>123001</v>
      </c>
      <c r="C18" s="32" t="s">
        <v>84</v>
      </c>
      <c r="D18" s="35">
        <v>70.46</v>
      </c>
      <c r="E18" s="35"/>
      <c r="F18" s="35">
        <v>70.46</v>
      </c>
      <c r="G18" s="35"/>
      <c r="H18" s="35"/>
      <c r="I18" s="35"/>
      <c r="J18" s="35"/>
      <c r="K18" s="35"/>
      <c r="L18" s="35"/>
      <c r="M18" s="35"/>
      <c r="N18" s="35"/>
      <c r="O18" s="69"/>
    </row>
    <row r="19" ht="27" customHeight="1" spans="1:15">
      <c r="A19" s="67"/>
      <c r="B19" s="32"/>
      <c r="C19" s="32"/>
      <c r="D19" s="35"/>
      <c r="E19" s="35"/>
      <c r="F19" s="35"/>
      <c r="G19" s="35"/>
      <c r="H19" s="35"/>
      <c r="I19" s="35"/>
      <c r="J19" s="35"/>
      <c r="K19" s="35"/>
      <c r="L19" s="35"/>
      <c r="M19" s="35"/>
      <c r="N19" s="35"/>
      <c r="O19" s="69"/>
    </row>
    <row r="20" ht="27" customHeight="1" spans="1:15">
      <c r="A20" s="64"/>
      <c r="B20" s="36"/>
      <c r="C20" s="36" t="s">
        <v>24</v>
      </c>
      <c r="D20" s="37"/>
      <c r="E20" s="37"/>
      <c r="F20" s="37"/>
      <c r="G20" s="37"/>
      <c r="H20" s="37"/>
      <c r="I20" s="37"/>
      <c r="J20" s="37"/>
      <c r="K20" s="37"/>
      <c r="L20" s="37"/>
      <c r="M20" s="37"/>
      <c r="N20" s="37"/>
      <c r="O20" s="65"/>
    </row>
    <row r="21" ht="27" customHeight="1" spans="1:15">
      <c r="A21" s="64"/>
      <c r="B21" s="36"/>
      <c r="C21" s="36" t="s">
        <v>24</v>
      </c>
      <c r="D21" s="37"/>
      <c r="E21" s="37"/>
      <c r="F21" s="37"/>
      <c r="G21" s="37"/>
      <c r="H21" s="37"/>
      <c r="I21" s="37"/>
      <c r="J21" s="37"/>
      <c r="K21" s="37"/>
      <c r="L21" s="37"/>
      <c r="M21" s="37"/>
      <c r="N21" s="37"/>
      <c r="O21" s="65"/>
    </row>
    <row r="22" ht="9.75" customHeight="1" spans="1:15">
      <c r="A22" s="71"/>
      <c r="B22" s="71"/>
      <c r="C22" s="71"/>
      <c r="D22" s="71"/>
      <c r="E22" s="71"/>
      <c r="F22" s="71"/>
      <c r="G22" s="71"/>
      <c r="H22" s="71"/>
      <c r="I22" s="71"/>
      <c r="J22" s="71"/>
      <c r="K22" s="71"/>
      <c r="L22" s="71"/>
      <c r="M22" s="71"/>
      <c r="N22" s="73"/>
      <c r="O22" s="75"/>
    </row>
  </sheetData>
  <mergeCells count="16">
    <mergeCell ref="B2:N2"/>
    <mergeCell ref="B3:C3"/>
    <mergeCell ref="B4:C4"/>
    <mergeCell ref="B5:B6"/>
    <mergeCell ref="C5:C6"/>
    <mergeCell ref="D4:D6"/>
    <mergeCell ref="E4:E6"/>
    <mergeCell ref="F4:F6"/>
    <mergeCell ref="G4:G6"/>
    <mergeCell ref="H4:H6"/>
    <mergeCell ref="I4:I6"/>
    <mergeCell ref="J4:J6"/>
    <mergeCell ref="K4:K6"/>
    <mergeCell ref="L4:L6"/>
    <mergeCell ref="M4:M6"/>
    <mergeCell ref="N4:N6"/>
  </mergeCells>
  <printOptions horizontalCentered="1"/>
  <pageMargins left="0.590277777777778" right="0.590277777777778" top="1.37777777777778" bottom="0.984027777777778" header="0" footer="0"/>
  <pageSetup paperSize="9" scale="70" orientation="landscape"/>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L23"/>
  <sheetViews>
    <sheetView workbookViewId="0">
      <pane ySplit="6" topLeftCell="A7" activePane="bottomLeft" state="frozen"/>
      <selection/>
      <selection pane="bottomLeft" activeCell="B3" sqref="B3:F3"/>
    </sheetView>
  </sheetViews>
  <sheetFormatPr defaultColWidth="10" defaultRowHeight="13.5"/>
  <cols>
    <col min="1" max="1" width="1.44166666666667" style="53" customWidth="1"/>
    <col min="2" max="4" width="6.10833333333333" style="54" customWidth="1"/>
    <col min="5" max="5" width="16.8833333333333" style="53" customWidth="1"/>
    <col min="6" max="6" width="41" style="53" customWidth="1"/>
    <col min="7" max="10" width="16.3333333333333" style="53" customWidth="1"/>
    <col min="11" max="11" width="22.8833333333333" style="53" customWidth="1"/>
    <col min="12" max="12" width="1.44166666666667" style="53" customWidth="1"/>
    <col min="13" max="14" width="9.775" style="53" customWidth="1"/>
    <col min="15" max="16384" width="10" style="53"/>
  </cols>
  <sheetData>
    <row r="1" ht="24.9" customHeight="1" spans="1:12">
      <c r="A1" s="56"/>
      <c r="B1" s="50" t="s">
        <v>85</v>
      </c>
      <c r="C1" s="50"/>
      <c r="D1" s="50"/>
      <c r="E1" s="13"/>
      <c r="F1" s="13"/>
      <c r="G1" s="101"/>
      <c r="H1" s="101"/>
      <c r="I1" s="101"/>
      <c r="J1" s="101"/>
      <c r="K1" s="57"/>
      <c r="L1" s="58"/>
    </row>
    <row r="2" ht="22.95" customHeight="1" spans="1:12">
      <c r="A2" s="56"/>
      <c r="B2" s="59" t="s">
        <v>86</v>
      </c>
      <c r="C2" s="59"/>
      <c r="D2" s="59"/>
      <c r="E2" s="59"/>
      <c r="F2" s="59"/>
      <c r="G2" s="59"/>
      <c r="H2" s="59"/>
      <c r="I2" s="59"/>
      <c r="J2" s="59"/>
      <c r="K2" s="59"/>
      <c r="L2" s="58" t="s">
        <v>4</v>
      </c>
    </row>
    <row r="3" ht="19.5" customHeight="1" spans="1:12">
      <c r="A3" s="60"/>
      <c r="B3" s="61" t="s">
        <v>6</v>
      </c>
      <c r="C3" s="61"/>
      <c r="D3" s="61"/>
      <c r="E3" s="61"/>
      <c r="F3" s="61"/>
      <c r="G3" s="60"/>
      <c r="H3" s="60"/>
      <c r="I3" s="85"/>
      <c r="J3" s="85"/>
      <c r="K3" s="62" t="s">
        <v>7</v>
      </c>
      <c r="L3" s="63"/>
    </row>
    <row r="4" ht="24.45" customHeight="1" spans="1:12">
      <c r="A4" s="58"/>
      <c r="B4" s="32" t="s">
        <v>10</v>
      </c>
      <c r="C4" s="32"/>
      <c r="D4" s="32"/>
      <c r="E4" s="32"/>
      <c r="F4" s="32"/>
      <c r="G4" s="32" t="s">
        <v>60</v>
      </c>
      <c r="H4" s="32" t="s">
        <v>87</v>
      </c>
      <c r="I4" s="32" t="s">
        <v>88</v>
      </c>
      <c r="J4" s="32" t="s">
        <v>89</v>
      </c>
      <c r="K4" s="32" t="s">
        <v>90</v>
      </c>
      <c r="L4" s="65"/>
    </row>
    <row r="5" ht="24.45" customHeight="1" spans="1:12">
      <c r="A5" s="64"/>
      <c r="B5" s="51" t="s">
        <v>91</v>
      </c>
      <c r="C5" s="51"/>
      <c r="D5" s="51"/>
      <c r="E5" s="32" t="s">
        <v>71</v>
      </c>
      <c r="F5" s="32" t="s">
        <v>72</v>
      </c>
      <c r="G5" s="32"/>
      <c r="H5" s="32"/>
      <c r="I5" s="32"/>
      <c r="J5" s="32"/>
      <c r="K5" s="32"/>
      <c r="L5" s="65"/>
    </row>
    <row r="6" ht="24.45" customHeight="1" spans="1:12">
      <c r="A6" s="64"/>
      <c r="B6" s="51" t="s">
        <v>92</v>
      </c>
      <c r="C6" s="51" t="s">
        <v>93</v>
      </c>
      <c r="D6" s="51" t="s">
        <v>94</v>
      </c>
      <c r="E6" s="32"/>
      <c r="F6" s="32"/>
      <c r="G6" s="32"/>
      <c r="H6" s="32"/>
      <c r="I6" s="32"/>
      <c r="J6" s="32"/>
      <c r="K6" s="32"/>
      <c r="L6" s="66"/>
    </row>
    <row r="7" ht="27" customHeight="1" spans="1:12">
      <c r="A7" s="67"/>
      <c r="B7" s="51"/>
      <c r="C7" s="51"/>
      <c r="D7" s="51"/>
      <c r="E7" s="32">
        <v>123001</v>
      </c>
      <c r="F7" s="32" t="s">
        <v>73</v>
      </c>
      <c r="G7" s="35">
        <f>SUM(G8:G18)</f>
        <v>1657.09</v>
      </c>
      <c r="H7" s="35">
        <f t="shared" ref="H7:I7" si="0">SUM(H8:H18)</f>
        <v>790.71</v>
      </c>
      <c r="I7" s="35">
        <f t="shared" si="0"/>
        <v>866.38</v>
      </c>
      <c r="J7" s="35"/>
      <c r="K7" s="35"/>
      <c r="L7" s="69"/>
    </row>
    <row r="8" ht="27" customHeight="1" spans="1:12">
      <c r="A8" s="67"/>
      <c r="B8" s="51" t="s">
        <v>95</v>
      </c>
      <c r="C8" s="51" t="s">
        <v>96</v>
      </c>
      <c r="D8" s="51" t="s">
        <v>96</v>
      </c>
      <c r="E8" s="32">
        <v>123001</v>
      </c>
      <c r="F8" s="32" t="s">
        <v>74</v>
      </c>
      <c r="G8" s="35">
        <f>H8+I8</f>
        <v>142.26</v>
      </c>
      <c r="H8" s="35">
        <v>142.26</v>
      </c>
      <c r="I8" s="35"/>
      <c r="J8" s="35"/>
      <c r="K8" s="35"/>
      <c r="L8" s="69"/>
    </row>
    <row r="9" ht="27" customHeight="1" spans="1:12">
      <c r="A9" s="67"/>
      <c r="B9" s="51" t="s">
        <v>95</v>
      </c>
      <c r="C9" s="51" t="s">
        <v>96</v>
      </c>
      <c r="D9" s="51" t="s">
        <v>97</v>
      </c>
      <c r="E9" s="32">
        <v>123001</v>
      </c>
      <c r="F9" s="32" t="s">
        <v>75</v>
      </c>
      <c r="G9" s="35">
        <f t="shared" ref="G9:G18" si="1">H9+I9</f>
        <v>950.04</v>
      </c>
      <c r="H9" s="35">
        <v>461.65</v>
      </c>
      <c r="I9" s="35">
        <v>488.39</v>
      </c>
      <c r="J9" s="35"/>
      <c r="K9" s="35"/>
      <c r="L9" s="69"/>
    </row>
    <row r="10" ht="27" customHeight="1" spans="1:12">
      <c r="A10" s="67"/>
      <c r="B10" s="51" t="s">
        <v>98</v>
      </c>
      <c r="C10" s="51" t="s">
        <v>99</v>
      </c>
      <c r="D10" s="51" t="s">
        <v>96</v>
      </c>
      <c r="E10" s="32">
        <v>123001</v>
      </c>
      <c r="F10" s="32" t="s">
        <v>76</v>
      </c>
      <c r="G10" s="35">
        <f t="shared" si="1"/>
        <v>6.53</v>
      </c>
      <c r="H10" s="35">
        <v>6.53</v>
      </c>
      <c r="I10" s="35"/>
      <c r="J10" s="35"/>
      <c r="K10" s="35"/>
      <c r="L10" s="69"/>
    </row>
    <row r="11" ht="27" customHeight="1" spans="1:12">
      <c r="A11" s="67"/>
      <c r="B11" s="51" t="s">
        <v>98</v>
      </c>
      <c r="C11" s="51" t="s">
        <v>99</v>
      </c>
      <c r="D11" s="51" t="s">
        <v>100</v>
      </c>
      <c r="E11" s="32">
        <v>123001</v>
      </c>
      <c r="F11" s="32" t="s">
        <v>77</v>
      </c>
      <c r="G11" s="35">
        <f t="shared" si="1"/>
        <v>6.5</v>
      </c>
      <c r="H11" s="35">
        <v>6.5</v>
      </c>
      <c r="I11" s="35"/>
      <c r="J11" s="35"/>
      <c r="K11" s="35"/>
      <c r="L11" s="69"/>
    </row>
    <row r="12" ht="27" customHeight="1" spans="1:12">
      <c r="A12" s="67"/>
      <c r="B12" s="51" t="s">
        <v>98</v>
      </c>
      <c r="C12" s="51" t="s">
        <v>99</v>
      </c>
      <c r="D12" s="51" t="s">
        <v>99</v>
      </c>
      <c r="E12" s="32">
        <v>123001</v>
      </c>
      <c r="F12" s="32" t="s">
        <v>78</v>
      </c>
      <c r="G12" s="35">
        <f t="shared" si="1"/>
        <v>59.14</v>
      </c>
      <c r="H12" s="35">
        <v>59.14</v>
      </c>
      <c r="I12" s="35"/>
      <c r="J12" s="35"/>
      <c r="K12" s="35"/>
      <c r="L12" s="69"/>
    </row>
    <row r="13" ht="27" customHeight="1" spans="1:12">
      <c r="A13" s="67"/>
      <c r="B13" s="51" t="s">
        <v>101</v>
      </c>
      <c r="C13" s="51" t="s">
        <v>102</v>
      </c>
      <c r="D13" s="51" t="s">
        <v>96</v>
      </c>
      <c r="E13" s="32">
        <v>123001</v>
      </c>
      <c r="F13" s="32" t="s">
        <v>79</v>
      </c>
      <c r="G13" s="35">
        <f t="shared" si="1"/>
        <v>9.58</v>
      </c>
      <c r="H13" s="35">
        <v>9.58</v>
      </c>
      <c r="I13" s="35"/>
      <c r="J13" s="35"/>
      <c r="K13" s="35"/>
      <c r="L13" s="69"/>
    </row>
    <row r="14" ht="27" customHeight="1" spans="1:12">
      <c r="A14" s="67"/>
      <c r="B14" s="51" t="s">
        <v>101</v>
      </c>
      <c r="C14" s="51" t="s">
        <v>102</v>
      </c>
      <c r="D14" s="51" t="s">
        <v>100</v>
      </c>
      <c r="E14" s="32">
        <v>123001</v>
      </c>
      <c r="F14" s="32" t="s">
        <v>80</v>
      </c>
      <c r="G14" s="35">
        <f t="shared" si="1"/>
        <v>29.87</v>
      </c>
      <c r="H14" s="35">
        <v>29.87</v>
      </c>
      <c r="I14" s="35"/>
      <c r="J14" s="35"/>
      <c r="K14" s="35"/>
      <c r="L14" s="69"/>
    </row>
    <row r="15" ht="27" customHeight="1" spans="1:12">
      <c r="A15" s="67"/>
      <c r="B15" s="51" t="s">
        <v>101</v>
      </c>
      <c r="C15" s="51" t="s">
        <v>102</v>
      </c>
      <c r="D15" s="51" t="s">
        <v>103</v>
      </c>
      <c r="E15" s="32">
        <v>123001</v>
      </c>
      <c r="F15" s="32" t="s">
        <v>81</v>
      </c>
      <c r="G15" s="35">
        <f t="shared" si="1"/>
        <v>1.44</v>
      </c>
      <c r="H15" s="35">
        <v>1.44</v>
      </c>
      <c r="I15" s="35"/>
      <c r="J15" s="35"/>
      <c r="K15" s="35"/>
      <c r="L15" s="69"/>
    </row>
    <row r="16" ht="27" customHeight="1" spans="1:12">
      <c r="A16" s="67"/>
      <c r="B16" s="51" t="s">
        <v>101</v>
      </c>
      <c r="C16" s="51" t="s">
        <v>102</v>
      </c>
      <c r="D16" s="51" t="s">
        <v>97</v>
      </c>
      <c r="E16" s="32">
        <v>123001</v>
      </c>
      <c r="F16" s="32" t="s">
        <v>82</v>
      </c>
      <c r="G16" s="35">
        <f t="shared" si="1"/>
        <v>3.28</v>
      </c>
      <c r="H16" s="35">
        <v>3.28</v>
      </c>
      <c r="I16" s="35"/>
      <c r="J16" s="35"/>
      <c r="K16" s="35"/>
      <c r="L16" s="69"/>
    </row>
    <row r="17" ht="27" customHeight="1" spans="1:12">
      <c r="A17" s="67"/>
      <c r="B17" s="51" t="s">
        <v>104</v>
      </c>
      <c r="C17" s="51" t="s">
        <v>105</v>
      </c>
      <c r="D17" s="51" t="s">
        <v>100</v>
      </c>
      <c r="E17" s="32">
        <v>123001</v>
      </c>
      <c r="F17" s="32" t="s">
        <v>83</v>
      </c>
      <c r="G17" s="35">
        <f t="shared" si="1"/>
        <v>377.99</v>
      </c>
      <c r="H17" s="35"/>
      <c r="I17" s="35">
        <v>377.99</v>
      </c>
      <c r="J17" s="35"/>
      <c r="K17" s="35"/>
      <c r="L17" s="69"/>
    </row>
    <row r="18" ht="27" customHeight="1" spans="1:12">
      <c r="A18" s="67"/>
      <c r="B18" s="51" t="s">
        <v>106</v>
      </c>
      <c r="C18" s="51" t="s">
        <v>100</v>
      </c>
      <c r="D18" s="51" t="s">
        <v>96</v>
      </c>
      <c r="E18" s="32">
        <v>123001</v>
      </c>
      <c r="F18" s="32" t="s">
        <v>84</v>
      </c>
      <c r="G18" s="35">
        <f t="shared" si="1"/>
        <v>70.46</v>
      </c>
      <c r="H18" s="35">
        <v>70.46</v>
      </c>
      <c r="I18" s="35"/>
      <c r="J18" s="35"/>
      <c r="K18" s="35"/>
      <c r="L18" s="69"/>
    </row>
    <row r="19" ht="27" customHeight="1" spans="1:12">
      <c r="A19" s="67"/>
      <c r="B19" s="51"/>
      <c r="C19" s="51"/>
      <c r="D19" s="51"/>
      <c r="E19" s="32"/>
      <c r="F19" s="32"/>
      <c r="G19" s="35"/>
      <c r="H19" s="35"/>
      <c r="I19" s="35"/>
      <c r="J19" s="35"/>
      <c r="K19" s="35"/>
      <c r="L19" s="69"/>
    </row>
    <row r="20" ht="27" customHeight="1" spans="1:12">
      <c r="A20" s="64"/>
      <c r="B20" s="52"/>
      <c r="C20" s="52"/>
      <c r="D20" s="51"/>
      <c r="E20" s="32"/>
      <c r="F20" s="36"/>
      <c r="G20" s="37"/>
      <c r="H20" s="37"/>
      <c r="I20" s="37"/>
      <c r="J20" s="37"/>
      <c r="K20" s="37"/>
      <c r="L20" s="65"/>
    </row>
    <row r="21" ht="27" customHeight="1" spans="1:12">
      <c r="A21" s="64"/>
      <c r="B21" s="52"/>
      <c r="C21" s="52"/>
      <c r="D21" s="52"/>
      <c r="E21" s="32"/>
      <c r="F21" s="36"/>
      <c r="G21" s="37"/>
      <c r="H21" s="37"/>
      <c r="I21" s="37"/>
      <c r="J21" s="37"/>
      <c r="K21" s="37"/>
      <c r="L21" s="65"/>
    </row>
    <row r="22" ht="27" customHeight="1" spans="1:12">
      <c r="A22" s="64"/>
      <c r="B22" s="52"/>
      <c r="C22" s="52"/>
      <c r="D22" s="52"/>
      <c r="E22" s="36"/>
      <c r="F22" s="36" t="s">
        <v>107</v>
      </c>
      <c r="G22" s="37"/>
      <c r="H22" s="37"/>
      <c r="I22" s="37"/>
      <c r="J22" s="37"/>
      <c r="K22" s="37"/>
      <c r="L22" s="66"/>
    </row>
    <row r="23" ht="9.75" customHeight="1" spans="1:12">
      <c r="A23" s="71"/>
      <c r="B23" s="72"/>
      <c r="C23" s="72"/>
      <c r="D23" s="72"/>
      <c r="E23" s="73"/>
      <c r="F23" s="71"/>
      <c r="G23" s="71"/>
      <c r="H23" s="71"/>
      <c r="I23" s="71"/>
      <c r="J23" s="73"/>
      <c r="K23" s="73"/>
      <c r="L23" s="75"/>
    </row>
  </sheetData>
  <mergeCells count="11">
    <mergeCell ref="B2:K2"/>
    <mergeCell ref="B3:F3"/>
    <mergeCell ref="B4:F4"/>
    <mergeCell ref="B5:D5"/>
    <mergeCell ref="E5:E6"/>
    <mergeCell ref="F5:F6"/>
    <mergeCell ref="G4:G6"/>
    <mergeCell ref="H4:H6"/>
    <mergeCell ref="I4:I6"/>
    <mergeCell ref="J4:J6"/>
    <mergeCell ref="K4:K6"/>
  </mergeCells>
  <printOptions horizontalCentered="1"/>
  <pageMargins left="0.590277777777778" right="0.590277777777778" top="1.37777777777778" bottom="0.984027777777778" header="0" footer="0"/>
  <pageSetup paperSize="9" scale="74" orientation="landscape"/>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I34"/>
  <sheetViews>
    <sheetView workbookViewId="0">
      <pane ySplit="5" topLeftCell="A6" activePane="bottomLeft" state="frozen"/>
      <selection/>
      <selection pane="bottomLeft" activeCell="B27" sqref="B27"/>
    </sheetView>
  </sheetViews>
  <sheetFormatPr defaultColWidth="10" defaultRowHeight="13.5"/>
  <cols>
    <col min="1" max="1" width="1.44166666666667" style="53" customWidth="1"/>
    <col min="2" max="2" width="29.6666666666667" style="53" customWidth="1"/>
    <col min="3" max="3" width="11.6666666666667" style="53" customWidth="1"/>
    <col min="4" max="4" width="29.6666666666667" style="53" customWidth="1"/>
    <col min="5" max="5" width="11.6666666666667" style="53" customWidth="1"/>
    <col min="6" max="6" width="13.1083333333333" style="53" customWidth="1"/>
    <col min="7" max="8" width="11.2166666666667" style="53" customWidth="1"/>
    <col min="9" max="9" width="1.44166666666667" style="53" customWidth="1"/>
    <col min="10" max="12" width="9.775" style="53" customWidth="1"/>
    <col min="13" max="16384" width="10" style="53"/>
  </cols>
  <sheetData>
    <row r="1" ht="24.9" customHeight="1" spans="1:9">
      <c r="A1" s="90"/>
      <c r="B1" s="2" t="s">
        <v>108</v>
      </c>
      <c r="C1" s="91"/>
      <c r="D1" s="91"/>
      <c r="H1" s="92"/>
      <c r="I1" s="88" t="s">
        <v>4</v>
      </c>
    </row>
    <row r="2" ht="22.95" customHeight="1" spans="1:9">
      <c r="A2" s="93"/>
      <c r="B2" s="94" t="s">
        <v>109</v>
      </c>
      <c r="C2" s="94"/>
      <c r="D2" s="94"/>
      <c r="E2" s="94"/>
      <c r="F2" s="95"/>
      <c r="G2" s="95"/>
      <c r="H2" s="95"/>
      <c r="I2" s="98"/>
    </row>
    <row r="3" ht="19.5" customHeight="1" spans="1:9">
      <c r="A3" s="93"/>
      <c r="B3" s="61" t="s">
        <v>6</v>
      </c>
      <c r="C3" s="61"/>
      <c r="D3" s="13"/>
      <c r="F3" s="96" t="s">
        <v>7</v>
      </c>
      <c r="G3" s="96"/>
      <c r="H3" s="96"/>
      <c r="I3" s="99"/>
    </row>
    <row r="4" ht="30" customHeight="1" spans="1:9">
      <c r="A4" s="93"/>
      <c r="B4" s="32" t="s">
        <v>8</v>
      </c>
      <c r="C4" s="32"/>
      <c r="D4" s="32" t="s">
        <v>9</v>
      </c>
      <c r="E4" s="32"/>
      <c r="F4" s="32"/>
      <c r="G4" s="32"/>
      <c r="H4" s="32"/>
      <c r="I4" s="100"/>
    </row>
    <row r="5" ht="30" customHeight="1" spans="1:9">
      <c r="A5" s="93"/>
      <c r="B5" s="32" t="s">
        <v>10</v>
      </c>
      <c r="C5" s="32" t="s">
        <v>11</v>
      </c>
      <c r="D5" s="32" t="s">
        <v>10</v>
      </c>
      <c r="E5" s="32" t="s">
        <v>60</v>
      </c>
      <c r="F5" s="48" t="s">
        <v>110</v>
      </c>
      <c r="G5" s="48" t="s">
        <v>111</v>
      </c>
      <c r="H5" s="48" t="s">
        <v>112</v>
      </c>
      <c r="I5" s="88"/>
    </row>
    <row r="6" ht="30" customHeight="1" spans="1:9">
      <c r="A6" s="58"/>
      <c r="B6" s="36" t="s">
        <v>113</v>
      </c>
      <c r="C6" s="37">
        <v>1657.09</v>
      </c>
      <c r="D6" s="36" t="s">
        <v>114</v>
      </c>
      <c r="E6" s="37">
        <v>1657.09</v>
      </c>
      <c r="F6" s="37">
        <v>1279.1</v>
      </c>
      <c r="G6" s="37">
        <v>377.99</v>
      </c>
      <c r="H6" s="37"/>
      <c r="I6" s="66"/>
    </row>
    <row r="7" ht="30" customHeight="1" spans="1:9">
      <c r="A7" s="58"/>
      <c r="B7" s="36" t="s">
        <v>115</v>
      </c>
      <c r="C7" s="37">
        <v>1279.1</v>
      </c>
      <c r="D7" s="36" t="s">
        <v>116</v>
      </c>
      <c r="E7" s="37"/>
      <c r="F7" s="37"/>
      <c r="G7" s="37"/>
      <c r="H7" s="37"/>
      <c r="I7" s="66"/>
    </row>
    <row r="8" ht="30" customHeight="1" spans="1:9">
      <c r="A8" s="58"/>
      <c r="B8" s="36" t="s">
        <v>117</v>
      </c>
      <c r="C8" s="37">
        <v>377.99</v>
      </c>
      <c r="D8" s="36" t="s">
        <v>118</v>
      </c>
      <c r="E8" s="37"/>
      <c r="F8" s="37"/>
      <c r="G8" s="37"/>
      <c r="H8" s="37"/>
      <c r="I8" s="66"/>
    </row>
    <row r="9" ht="30" customHeight="1" spans="1:9">
      <c r="A9" s="58"/>
      <c r="B9" s="36" t="s">
        <v>119</v>
      </c>
      <c r="C9" s="37"/>
      <c r="D9" s="36" t="s">
        <v>120</v>
      </c>
      <c r="E9" s="37"/>
      <c r="F9" s="37"/>
      <c r="G9" s="37"/>
      <c r="H9" s="37"/>
      <c r="I9" s="66"/>
    </row>
    <row r="10" ht="30" customHeight="1" spans="1:9">
      <c r="A10" s="58"/>
      <c r="B10" s="36" t="s">
        <v>121</v>
      </c>
      <c r="C10" s="37"/>
      <c r="D10" s="36" t="s">
        <v>122</v>
      </c>
      <c r="E10" s="37"/>
      <c r="F10" s="37"/>
      <c r="G10" s="37"/>
      <c r="H10" s="37"/>
      <c r="I10" s="66"/>
    </row>
    <row r="11" ht="30" customHeight="1" spans="1:9">
      <c r="A11" s="58"/>
      <c r="B11" s="36" t="s">
        <v>115</v>
      </c>
      <c r="C11" s="37"/>
      <c r="D11" s="36" t="s">
        <v>123</v>
      </c>
      <c r="E11" s="37">
        <f>F11+G11</f>
        <v>1092.3</v>
      </c>
      <c r="F11" s="37">
        <v>1092.3</v>
      </c>
      <c r="G11" s="37"/>
      <c r="H11" s="37"/>
      <c r="I11" s="66"/>
    </row>
    <row r="12" ht="30" customHeight="1" spans="1:9">
      <c r="A12" s="58"/>
      <c r="B12" s="36" t="s">
        <v>117</v>
      </c>
      <c r="C12" s="37"/>
      <c r="D12" s="36" t="s">
        <v>124</v>
      </c>
      <c r="E12" s="37"/>
      <c r="F12" s="37"/>
      <c r="G12" s="37"/>
      <c r="H12" s="37"/>
      <c r="I12" s="66"/>
    </row>
    <row r="13" ht="30" customHeight="1" spans="1:9">
      <c r="A13" s="58"/>
      <c r="B13" s="36" t="s">
        <v>119</v>
      </c>
      <c r="C13" s="37"/>
      <c r="D13" s="36" t="s">
        <v>125</v>
      </c>
      <c r="E13" s="37"/>
      <c r="F13" s="37"/>
      <c r="G13" s="37"/>
      <c r="H13" s="37"/>
      <c r="I13" s="66"/>
    </row>
    <row r="14" ht="30" customHeight="1" spans="1:9">
      <c r="A14" s="58"/>
      <c r="B14" s="36" t="s">
        <v>107</v>
      </c>
      <c r="C14" s="37"/>
      <c r="D14" s="36" t="s">
        <v>126</v>
      </c>
      <c r="E14" s="37">
        <f t="shared" ref="E14:E26" si="0">F14+G14</f>
        <v>72.17</v>
      </c>
      <c r="F14" s="37">
        <v>72.17</v>
      </c>
      <c r="G14" s="37"/>
      <c r="H14" s="37"/>
      <c r="I14" s="66"/>
    </row>
    <row r="15" ht="30" customHeight="1" spans="1:9">
      <c r="A15" s="58"/>
      <c r="B15" s="36" t="s">
        <v>107</v>
      </c>
      <c r="C15" s="37"/>
      <c r="D15" s="36" t="s">
        <v>127</v>
      </c>
      <c r="E15" s="37"/>
      <c r="F15" s="37"/>
      <c r="G15" s="37"/>
      <c r="H15" s="37"/>
      <c r="I15" s="66"/>
    </row>
    <row r="16" ht="30" customHeight="1" spans="1:9">
      <c r="A16" s="58"/>
      <c r="B16" s="36" t="s">
        <v>107</v>
      </c>
      <c r="C16" s="37"/>
      <c r="D16" s="36" t="s">
        <v>128</v>
      </c>
      <c r="E16" s="37">
        <f t="shared" si="0"/>
        <v>44.17</v>
      </c>
      <c r="F16" s="37">
        <v>44.17</v>
      </c>
      <c r="G16" s="37"/>
      <c r="H16" s="37"/>
      <c r="I16" s="66"/>
    </row>
    <row r="17" ht="30" customHeight="1" spans="1:9">
      <c r="A17" s="58"/>
      <c r="B17" s="36" t="s">
        <v>107</v>
      </c>
      <c r="C17" s="37"/>
      <c r="D17" s="36" t="s">
        <v>129</v>
      </c>
      <c r="E17" s="37"/>
      <c r="F17" s="37"/>
      <c r="G17" s="37"/>
      <c r="H17" s="37"/>
      <c r="I17" s="66"/>
    </row>
    <row r="18" ht="30" customHeight="1" spans="1:9">
      <c r="A18" s="58"/>
      <c r="B18" s="36" t="s">
        <v>107</v>
      </c>
      <c r="C18" s="37"/>
      <c r="D18" s="36" t="s">
        <v>130</v>
      </c>
      <c r="E18" s="37">
        <f t="shared" si="0"/>
        <v>377.99</v>
      </c>
      <c r="F18" s="37"/>
      <c r="G18" s="37">
        <v>377.99</v>
      </c>
      <c r="H18" s="37"/>
      <c r="I18" s="66"/>
    </row>
    <row r="19" ht="30" customHeight="1" spans="1:9">
      <c r="A19" s="58"/>
      <c r="B19" s="36" t="s">
        <v>107</v>
      </c>
      <c r="C19" s="37"/>
      <c r="D19" s="36" t="s">
        <v>131</v>
      </c>
      <c r="E19" s="37"/>
      <c r="F19" s="37"/>
      <c r="G19" s="37"/>
      <c r="H19" s="37"/>
      <c r="I19" s="66"/>
    </row>
    <row r="20" ht="30" customHeight="1" spans="1:9">
      <c r="A20" s="58"/>
      <c r="B20" s="36" t="s">
        <v>107</v>
      </c>
      <c r="C20" s="37"/>
      <c r="D20" s="36" t="s">
        <v>132</v>
      </c>
      <c r="E20" s="37"/>
      <c r="F20" s="37"/>
      <c r="G20" s="37"/>
      <c r="H20" s="37"/>
      <c r="I20" s="66"/>
    </row>
    <row r="21" ht="30" customHeight="1" spans="1:9">
      <c r="A21" s="58"/>
      <c r="B21" s="36" t="s">
        <v>107</v>
      </c>
      <c r="C21" s="37"/>
      <c r="D21" s="36" t="s">
        <v>133</v>
      </c>
      <c r="E21" s="37"/>
      <c r="F21" s="37"/>
      <c r="G21" s="37"/>
      <c r="H21" s="37"/>
      <c r="I21" s="66"/>
    </row>
    <row r="22" ht="30" customHeight="1" spans="1:9">
      <c r="A22" s="58"/>
      <c r="B22" s="36" t="s">
        <v>107</v>
      </c>
      <c r="C22" s="37"/>
      <c r="D22" s="36" t="s">
        <v>134</v>
      </c>
      <c r="E22" s="37"/>
      <c r="F22" s="37"/>
      <c r="G22" s="37"/>
      <c r="H22" s="37"/>
      <c r="I22" s="66"/>
    </row>
    <row r="23" ht="30" customHeight="1" spans="1:9">
      <c r="A23" s="58"/>
      <c r="B23" s="36" t="s">
        <v>107</v>
      </c>
      <c r="C23" s="37"/>
      <c r="D23" s="36" t="s">
        <v>135</v>
      </c>
      <c r="E23" s="37"/>
      <c r="F23" s="37"/>
      <c r="G23" s="37"/>
      <c r="H23" s="37"/>
      <c r="I23" s="66"/>
    </row>
    <row r="24" ht="30" customHeight="1" spans="1:9">
      <c r="A24" s="58"/>
      <c r="B24" s="36" t="s">
        <v>107</v>
      </c>
      <c r="C24" s="37"/>
      <c r="D24" s="36" t="s">
        <v>136</v>
      </c>
      <c r="E24" s="37"/>
      <c r="F24" s="37"/>
      <c r="G24" s="37"/>
      <c r="H24" s="37"/>
      <c r="I24" s="66"/>
    </row>
    <row r="25" ht="30" customHeight="1" spans="1:9">
      <c r="A25" s="58"/>
      <c r="B25" s="36" t="s">
        <v>107</v>
      </c>
      <c r="C25" s="37"/>
      <c r="D25" s="36" t="s">
        <v>137</v>
      </c>
      <c r="E25" s="37"/>
      <c r="F25" s="37"/>
      <c r="G25" s="37"/>
      <c r="H25" s="37"/>
      <c r="I25" s="66"/>
    </row>
    <row r="26" ht="30" customHeight="1" spans="1:9">
      <c r="A26" s="58"/>
      <c r="B26" s="36" t="s">
        <v>107</v>
      </c>
      <c r="C26" s="37"/>
      <c r="D26" s="36" t="s">
        <v>138</v>
      </c>
      <c r="E26" s="37">
        <f t="shared" si="0"/>
        <v>70.46</v>
      </c>
      <c r="F26" s="37">
        <v>70.46</v>
      </c>
      <c r="G26" s="37"/>
      <c r="H26" s="37"/>
      <c r="I26" s="66"/>
    </row>
    <row r="27" ht="30" customHeight="1" spans="1:9">
      <c r="A27" s="58"/>
      <c r="B27" s="36" t="s">
        <v>107</v>
      </c>
      <c r="C27" s="37"/>
      <c r="D27" s="36" t="s">
        <v>139</v>
      </c>
      <c r="E27" s="37"/>
      <c r="F27" s="37"/>
      <c r="G27" s="37"/>
      <c r="H27" s="37"/>
      <c r="I27" s="66"/>
    </row>
    <row r="28" ht="30" customHeight="1" spans="1:9">
      <c r="A28" s="58"/>
      <c r="B28" s="36" t="s">
        <v>107</v>
      </c>
      <c r="C28" s="37"/>
      <c r="D28" s="36" t="s">
        <v>140</v>
      </c>
      <c r="E28" s="37"/>
      <c r="F28" s="37"/>
      <c r="G28" s="37"/>
      <c r="H28" s="37"/>
      <c r="I28" s="66"/>
    </row>
    <row r="29" ht="30" customHeight="1" spans="1:9">
      <c r="A29" s="58"/>
      <c r="B29" s="36" t="s">
        <v>107</v>
      </c>
      <c r="C29" s="37"/>
      <c r="D29" s="36" t="s">
        <v>141</v>
      </c>
      <c r="E29" s="37"/>
      <c r="F29" s="37"/>
      <c r="G29" s="37"/>
      <c r="H29" s="37"/>
      <c r="I29" s="66"/>
    </row>
    <row r="30" ht="30" customHeight="1" spans="1:9">
      <c r="A30" s="58"/>
      <c r="B30" s="36" t="s">
        <v>107</v>
      </c>
      <c r="C30" s="37"/>
      <c r="D30" s="36" t="s">
        <v>142</v>
      </c>
      <c r="E30" s="37"/>
      <c r="F30" s="37"/>
      <c r="G30" s="37"/>
      <c r="H30" s="37"/>
      <c r="I30" s="66"/>
    </row>
    <row r="31" ht="30" customHeight="1" spans="1:9">
      <c r="A31" s="58"/>
      <c r="B31" s="36" t="s">
        <v>107</v>
      </c>
      <c r="C31" s="37"/>
      <c r="D31" s="36" t="s">
        <v>143</v>
      </c>
      <c r="E31" s="37"/>
      <c r="F31" s="37"/>
      <c r="G31" s="37"/>
      <c r="H31" s="37"/>
      <c r="I31" s="66"/>
    </row>
    <row r="32" ht="30" customHeight="1" spans="1:9">
      <c r="A32" s="58"/>
      <c r="B32" s="36" t="s">
        <v>107</v>
      </c>
      <c r="C32" s="37"/>
      <c r="D32" s="36" t="s">
        <v>144</v>
      </c>
      <c r="E32" s="37"/>
      <c r="F32" s="37"/>
      <c r="G32" s="37"/>
      <c r="H32" s="37"/>
      <c r="I32" s="66"/>
    </row>
    <row r="33" ht="30" customHeight="1" spans="1:9">
      <c r="A33" s="58"/>
      <c r="B33" s="36" t="s">
        <v>107</v>
      </c>
      <c r="C33" s="37"/>
      <c r="D33" s="36" t="s">
        <v>145</v>
      </c>
      <c r="E33" s="37"/>
      <c r="F33" s="37"/>
      <c r="G33" s="37"/>
      <c r="H33" s="37"/>
      <c r="I33" s="66"/>
    </row>
    <row r="34" ht="9.75" customHeight="1" spans="1:9">
      <c r="A34" s="97"/>
      <c r="B34" s="97"/>
      <c r="C34" s="97"/>
      <c r="D34" s="13"/>
      <c r="E34" s="97"/>
      <c r="F34" s="97"/>
      <c r="G34" s="97"/>
      <c r="H34" s="97"/>
      <c r="I34" s="89"/>
    </row>
  </sheetData>
  <mergeCells count="7">
    <mergeCell ref="B2:H2"/>
    <mergeCell ref="B3:C3"/>
    <mergeCell ref="F3:H3"/>
    <mergeCell ref="B4:C4"/>
    <mergeCell ref="D4:H4"/>
    <mergeCell ref="A7:A9"/>
    <mergeCell ref="A11:A33"/>
  </mergeCells>
  <printOptions horizontalCentered="1"/>
  <pageMargins left="1.37777777777778" right="0.984027777777778" top="0.984027777777778" bottom="0.984027777777778" header="0" footer="0"/>
  <pageSetup paperSize="9" scale="63" fitToHeight="0" orientation="portrait"/>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AN34"/>
  <sheetViews>
    <sheetView workbookViewId="0">
      <pane ySplit="6" topLeftCell="A13" activePane="bottomLeft" state="frozen"/>
      <selection/>
      <selection pane="bottomLeft" activeCell="E8" sqref="E8"/>
    </sheetView>
  </sheetViews>
  <sheetFormatPr defaultColWidth="10" defaultRowHeight="13.5"/>
  <cols>
    <col min="1" max="1" width="1.44166666666667" style="53" customWidth="1"/>
    <col min="2" max="2" width="6" style="54" customWidth="1"/>
    <col min="3" max="3" width="5.88333333333333" style="54" customWidth="1"/>
    <col min="4" max="4" width="11.6666666666667" style="53" customWidth="1"/>
    <col min="5" max="5" width="23.4416666666667" style="53" customWidth="1"/>
    <col min="6" max="6" width="10.2166666666667" style="53" customWidth="1"/>
    <col min="7" max="7" width="9.775" style="53" customWidth="1"/>
    <col min="8" max="8" width="10" style="53" customWidth="1"/>
    <col min="9" max="16" width="8.44166666666667" style="53" customWidth="1"/>
    <col min="17" max="23" width="5.88333333333333" style="53" customWidth="1"/>
    <col min="24" max="26" width="7.21666666666667" style="53" customWidth="1"/>
    <col min="27" max="33" width="5.88333333333333" style="53" customWidth="1"/>
    <col min="34" max="39" width="7.21666666666667" style="53" customWidth="1"/>
    <col min="40" max="40" width="1.44166666666667" style="53" customWidth="1"/>
    <col min="41" max="42" width="9.775" style="53" customWidth="1"/>
    <col min="43" max="16384" width="10" style="53"/>
  </cols>
  <sheetData>
    <row r="1" ht="24.9" customHeight="1" spans="1:40">
      <c r="A1" s="76"/>
      <c r="B1" s="50" t="s">
        <v>146</v>
      </c>
      <c r="C1" s="50"/>
      <c r="D1" s="77"/>
      <c r="E1" s="77"/>
      <c r="F1" s="56"/>
      <c r="G1" s="56"/>
      <c r="H1" s="56"/>
      <c r="I1" s="77"/>
      <c r="J1" s="77"/>
      <c r="K1" s="56"/>
      <c r="L1" s="77"/>
      <c r="M1" s="77"/>
      <c r="N1" s="77"/>
      <c r="O1" s="77"/>
      <c r="P1" s="77"/>
      <c r="Q1" s="77"/>
      <c r="R1" s="77"/>
      <c r="S1" s="77"/>
      <c r="T1" s="77"/>
      <c r="U1" s="77"/>
      <c r="V1" s="77"/>
      <c r="W1" s="77"/>
      <c r="X1" s="77"/>
      <c r="Y1" s="77"/>
      <c r="Z1" s="77"/>
      <c r="AA1" s="77"/>
      <c r="AB1" s="77"/>
      <c r="AC1" s="77"/>
      <c r="AD1" s="77"/>
      <c r="AE1" s="77"/>
      <c r="AF1" s="77"/>
      <c r="AG1" s="77"/>
      <c r="AH1" s="77"/>
      <c r="AI1" s="77"/>
      <c r="AJ1" s="77"/>
      <c r="AK1" s="77"/>
      <c r="AL1" s="77"/>
      <c r="AM1" s="78"/>
      <c r="AN1" s="86"/>
    </row>
    <row r="2" ht="22.95" customHeight="1" spans="1:40">
      <c r="A2" s="56"/>
      <c r="B2" s="59" t="s">
        <v>147</v>
      </c>
      <c r="C2" s="59"/>
      <c r="D2" s="59"/>
      <c r="E2" s="59"/>
      <c r="F2" s="59"/>
      <c r="G2" s="59"/>
      <c r="H2" s="59"/>
      <c r="I2" s="59"/>
      <c r="J2" s="59"/>
      <c r="K2" s="59"/>
      <c r="L2" s="59"/>
      <c r="M2" s="59"/>
      <c r="N2" s="59"/>
      <c r="O2" s="59"/>
      <c r="P2" s="59"/>
      <c r="Q2" s="59"/>
      <c r="R2" s="59"/>
      <c r="S2" s="59"/>
      <c r="T2" s="59"/>
      <c r="U2" s="59"/>
      <c r="V2" s="59"/>
      <c r="W2" s="59"/>
      <c r="X2" s="59"/>
      <c r="Y2" s="59"/>
      <c r="Z2" s="59"/>
      <c r="AA2" s="59"/>
      <c r="AB2" s="59"/>
      <c r="AC2" s="59"/>
      <c r="AD2" s="59"/>
      <c r="AE2" s="59"/>
      <c r="AF2" s="59"/>
      <c r="AG2" s="59"/>
      <c r="AH2" s="59"/>
      <c r="AI2" s="59"/>
      <c r="AJ2" s="59"/>
      <c r="AK2" s="59"/>
      <c r="AL2" s="59"/>
      <c r="AM2" s="59"/>
      <c r="AN2" s="86"/>
    </row>
    <row r="3" ht="19.5" customHeight="1" spans="1:40">
      <c r="A3" s="60"/>
      <c r="B3" s="61" t="s">
        <v>6</v>
      </c>
      <c r="C3" s="61"/>
      <c r="D3" s="61"/>
      <c r="E3" s="61"/>
      <c r="F3" s="81"/>
      <c r="G3" s="60"/>
      <c r="H3" s="79"/>
      <c r="I3" s="81"/>
      <c r="J3" s="81"/>
      <c r="K3" s="85"/>
      <c r="L3" s="81"/>
      <c r="M3" s="81"/>
      <c r="N3" s="81"/>
      <c r="O3" s="81"/>
      <c r="P3" s="81"/>
      <c r="Q3" s="81"/>
      <c r="R3" s="81"/>
      <c r="S3" s="81"/>
      <c r="T3" s="81"/>
      <c r="U3" s="81"/>
      <c r="V3" s="81"/>
      <c r="W3" s="81"/>
      <c r="X3" s="81"/>
      <c r="Y3" s="81"/>
      <c r="Z3" s="81"/>
      <c r="AA3" s="81"/>
      <c r="AB3" s="81"/>
      <c r="AC3" s="81"/>
      <c r="AD3" s="81"/>
      <c r="AE3" s="81"/>
      <c r="AF3" s="81"/>
      <c r="AG3" s="81"/>
      <c r="AH3" s="81"/>
      <c r="AI3" s="81"/>
      <c r="AJ3" s="81"/>
      <c r="AK3" s="81"/>
      <c r="AL3" s="79" t="s">
        <v>7</v>
      </c>
      <c r="AM3" s="79"/>
      <c r="AN3" s="87"/>
    </row>
    <row r="4" ht="24.45" customHeight="1" spans="1:40">
      <c r="A4" s="58"/>
      <c r="B4" s="48" t="s">
        <v>10</v>
      </c>
      <c r="C4" s="48"/>
      <c r="D4" s="48"/>
      <c r="E4" s="48"/>
      <c r="F4" s="48" t="s">
        <v>148</v>
      </c>
      <c r="G4" s="48" t="s">
        <v>149</v>
      </c>
      <c r="H4" s="48"/>
      <c r="I4" s="48"/>
      <c r="J4" s="48"/>
      <c r="K4" s="48"/>
      <c r="L4" s="48"/>
      <c r="M4" s="48"/>
      <c r="N4" s="48"/>
      <c r="O4" s="48"/>
      <c r="P4" s="48"/>
      <c r="Q4" s="48" t="s">
        <v>150</v>
      </c>
      <c r="R4" s="48"/>
      <c r="S4" s="48"/>
      <c r="T4" s="48"/>
      <c r="U4" s="48"/>
      <c r="V4" s="48"/>
      <c r="W4" s="48"/>
      <c r="X4" s="48"/>
      <c r="Y4" s="48"/>
      <c r="Z4" s="48"/>
      <c r="AA4" s="48" t="s">
        <v>151</v>
      </c>
      <c r="AB4" s="48"/>
      <c r="AC4" s="48"/>
      <c r="AD4" s="48"/>
      <c r="AE4" s="48"/>
      <c r="AF4" s="48"/>
      <c r="AG4" s="48"/>
      <c r="AH4" s="48"/>
      <c r="AI4" s="48"/>
      <c r="AJ4" s="48"/>
      <c r="AK4" s="48"/>
      <c r="AL4" s="48"/>
      <c r="AM4" s="48"/>
      <c r="AN4" s="88"/>
    </row>
    <row r="5" ht="24.45" customHeight="1" spans="1:40">
      <c r="A5" s="58"/>
      <c r="B5" s="82" t="s">
        <v>91</v>
      </c>
      <c r="C5" s="82"/>
      <c r="D5" s="48" t="s">
        <v>71</v>
      </c>
      <c r="E5" s="48" t="s">
        <v>72</v>
      </c>
      <c r="F5" s="48"/>
      <c r="G5" s="48" t="s">
        <v>60</v>
      </c>
      <c r="H5" s="48" t="s">
        <v>152</v>
      </c>
      <c r="I5" s="48"/>
      <c r="J5" s="48"/>
      <c r="K5" s="48" t="s">
        <v>153</v>
      </c>
      <c r="L5" s="48"/>
      <c r="M5" s="48"/>
      <c r="N5" s="48" t="s">
        <v>154</v>
      </c>
      <c r="O5" s="48"/>
      <c r="P5" s="48"/>
      <c r="Q5" s="48" t="s">
        <v>60</v>
      </c>
      <c r="R5" s="48" t="s">
        <v>152</v>
      </c>
      <c r="S5" s="48"/>
      <c r="T5" s="48"/>
      <c r="U5" s="48" t="s">
        <v>153</v>
      </c>
      <c r="V5" s="48"/>
      <c r="W5" s="48"/>
      <c r="X5" s="48" t="s">
        <v>154</v>
      </c>
      <c r="Y5" s="48"/>
      <c r="Z5" s="48"/>
      <c r="AA5" s="48" t="s">
        <v>60</v>
      </c>
      <c r="AB5" s="48" t="s">
        <v>152</v>
      </c>
      <c r="AC5" s="48"/>
      <c r="AD5" s="48"/>
      <c r="AE5" s="48" t="s">
        <v>153</v>
      </c>
      <c r="AF5" s="48"/>
      <c r="AG5" s="48"/>
      <c r="AH5" s="48" t="s">
        <v>154</v>
      </c>
      <c r="AI5" s="48"/>
      <c r="AJ5" s="48"/>
      <c r="AK5" s="48" t="s">
        <v>155</v>
      </c>
      <c r="AL5" s="48"/>
      <c r="AM5" s="48"/>
      <c r="AN5" s="88"/>
    </row>
    <row r="6" ht="39" customHeight="1" spans="1:40">
      <c r="A6" s="13"/>
      <c r="B6" s="82" t="s">
        <v>92</v>
      </c>
      <c r="C6" s="82" t="s">
        <v>93</v>
      </c>
      <c r="D6" s="48"/>
      <c r="E6" s="48"/>
      <c r="F6" s="48"/>
      <c r="G6" s="48"/>
      <c r="H6" s="48" t="s">
        <v>156</v>
      </c>
      <c r="I6" s="48" t="s">
        <v>87</v>
      </c>
      <c r="J6" s="48" t="s">
        <v>88</v>
      </c>
      <c r="K6" s="48" t="s">
        <v>156</v>
      </c>
      <c r="L6" s="48" t="s">
        <v>87</v>
      </c>
      <c r="M6" s="48" t="s">
        <v>88</v>
      </c>
      <c r="N6" s="48" t="s">
        <v>156</v>
      </c>
      <c r="O6" s="48" t="s">
        <v>157</v>
      </c>
      <c r="P6" s="48" t="s">
        <v>158</v>
      </c>
      <c r="Q6" s="48"/>
      <c r="R6" s="48" t="s">
        <v>156</v>
      </c>
      <c r="S6" s="48" t="s">
        <v>87</v>
      </c>
      <c r="T6" s="48" t="s">
        <v>88</v>
      </c>
      <c r="U6" s="48" t="s">
        <v>156</v>
      </c>
      <c r="V6" s="48" t="s">
        <v>87</v>
      </c>
      <c r="W6" s="48" t="s">
        <v>88</v>
      </c>
      <c r="X6" s="48" t="s">
        <v>156</v>
      </c>
      <c r="Y6" s="48" t="s">
        <v>157</v>
      </c>
      <c r="Z6" s="48" t="s">
        <v>158</v>
      </c>
      <c r="AA6" s="48"/>
      <c r="AB6" s="48" t="s">
        <v>156</v>
      </c>
      <c r="AC6" s="48" t="s">
        <v>87</v>
      </c>
      <c r="AD6" s="48" t="s">
        <v>88</v>
      </c>
      <c r="AE6" s="48" t="s">
        <v>156</v>
      </c>
      <c r="AF6" s="48" t="s">
        <v>87</v>
      </c>
      <c r="AG6" s="48" t="s">
        <v>88</v>
      </c>
      <c r="AH6" s="48" t="s">
        <v>156</v>
      </c>
      <c r="AI6" s="48" t="s">
        <v>157</v>
      </c>
      <c r="AJ6" s="48" t="s">
        <v>158</v>
      </c>
      <c r="AK6" s="48" t="s">
        <v>156</v>
      </c>
      <c r="AL6" s="48" t="s">
        <v>157</v>
      </c>
      <c r="AM6" s="48" t="s">
        <v>158</v>
      </c>
      <c r="AN6" s="88"/>
    </row>
    <row r="7" ht="22.95" customHeight="1" spans="1:40">
      <c r="A7" s="58"/>
      <c r="B7" s="51"/>
      <c r="C7" s="51"/>
      <c r="D7" s="32">
        <v>123001</v>
      </c>
      <c r="E7" s="32" t="s">
        <v>73</v>
      </c>
      <c r="F7" s="35">
        <f>SUM(F8:F30)</f>
        <v>1657.09</v>
      </c>
      <c r="G7" s="35">
        <f t="shared" ref="G7:M7" si="0">SUM(G8:G30)</f>
        <v>1657.09</v>
      </c>
      <c r="H7" s="35">
        <f t="shared" si="0"/>
        <v>1279.1</v>
      </c>
      <c r="I7" s="35">
        <f t="shared" si="0"/>
        <v>790.71</v>
      </c>
      <c r="J7" s="35">
        <f t="shared" si="0"/>
        <v>488.39</v>
      </c>
      <c r="K7" s="35">
        <f t="shared" si="0"/>
        <v>377.99</v>
      </c>
      <c r="L7" s="35">
        <f t="shared" si="0"/>
        <v>0</v>
      </c>
      <c r="M7" s="35">
        <f t="shared" si="0"/>
        <v>377.99</v>
      </c>
      <c r="N7" s="35"/>
      <c r="O7" s="35"/>
      <c r="P7" s="35"/>
      <c r="Q7" s="35"/>
      <c r="R7" s="35"/>
      <c r="S7" s="35"/>
      <c r="T7" s="35"/>
      <c r="U7" s="35"/>
      <c r="V7" s="35"/>
      <c r="W7" s="35"/>
      <c r="X7" s="35"/>
      <c r="Y7" s="35"/>
      <c r="Z7" s="35"/>
      <c r="AA7" s="35"/>
      <c r="AB7" s="35"/>
      <c r="AC7" s="35"/>
      <c r="AD7" s="35"/>
      <c r="AE7" s="35"/>
      <c r="AF7" s="35"/>
      <c r="AG7" s="35"/>
      <c r="AH7" s="35"/>
      <c r="AI7" s="35"/>
      <c r="AJ7" s="35"/>
      <c r="AK7" s="35"/>
      <c r="AL7" s="35"/>
      <c r="AM7" s="35"/>
      <c r="AN7" s="88"/>
    </row>
    <row r="8" ht="22.95" customHeight="1" spans="1:40">
      <c r="A8" s="58"/>
      <c r="B8" s="51" t="s">
        <v>159</v>
      </c>
      <c r="C8" s="51" t="s">
        <v>96</v>
      </c>
      <c r="D8" s="32">
        <v>123001</v>
      </c>
      <c r="E8" s="32" t="s">
        <v>160</v>
      </c>
      <c r="F8" s="35">
        <f>G8</f>
        <v>198.24</v>
      </c>
      <c r="G8" s="35">
        <f>H8+K8</f>
        <v>198.24</v>
      </c>
      <c r="H8" s="35">
        <f>I8+J8</f>
        <v>198.24</v>
      </c>
      <c r="I8" s="35">
        <v>198.24</v>
      </c>
      <c r="J8" s="35"/>
      <c r="K8" s="35">
        <f>L8+M8</f>
        <v>0</v>
      </c>
      <c r="L8" s="35"/>
      <c r="M8" s="35"/>
      <c r="N8" s="35"/>
      <c r="O8" s="35"/>
      <c r="P8" s="35"/>
      <c r="Q8" s="35"/>
      <c r="R8" s="35"/>
      <c r="S8" s="35"/>
      <c r="T8" s="35"/>
      <c r="U8" s="35"/>
      <c r="V8" s="35"/>
      <c r="W8" s="35"/>
      <c r="X8" s="35"/>
      <c r="Y8" s="35"/>
      <c r="Z8" s="35"/>
      <c r="AA8" s="35"/>
      <c r="AB8" s="35"/>
      <c r="AC8" s="35"/>
      <c r="AD8" s="35"/>
      <c r="AE8" s="35"/>
      <c r="AF8" s="35"/>
      <c r="AG8" s="35"/>
      <c r="AH8" s="35"/>
      <c r="AI8" s="35"/>
      <c r="AJ8" s="35"/>
      <c r="AK8" s="35"/>
      <c r="AL8" s="35"/>
      <c r="AM8" s="35"/>
      <c r="AN8" s="88"/>
    </row>
    <row r="9" ht="22.95" customHeight="1" spans="1:40">
      <c r="A9" s="58"/>
      <c r="B9" s="51" t="s">
        <v>159</v>
      </c>
      <c r="C9" s="51" t="s">
        <v>100</v>
      </c>
      <c r="D9" s="32">
        <v>123001</v>
      </c>
      <c r="E9" s="32" t="s">
        <v>161</v>
      </c>
      <c r="F9" s="35">
        <f>G9</f>
        <v>86.35</v>
      </c>
      <c r="G9" s="35">
        <f>H9+K9</f>
        <v>86.35</v>
      </c>
      <c r="H9" s="35">
        <f>I9+J9</f>
        <v>86.35</v>
      </c>
      <c r="I9" s="35">
        <v>86.35</v>
      </c>
      <c r="J9" s="35"/>
      <c r="K9" s="35">
        <f t="shared" ref="K9:K30" si="1">L9+M9</f>
        <v>0</v>
      </c>
      <c r="L9" s="35"/>
      <c r="M9" s="35"/>
      <c r="N9" s="35"/>
      <c r="O9" s="35"/>
      <c r="P9" s="35"/>
      <c r="Q9" s="35"/>
      <c r="R9" s="35"/>
      <c r="S9" s="35"/>
      <c r="T9" s="35"/>
      <c r="U9" s="35"/>
      <c r="V9" s="35"/>
      <c r="W9" s="35"/>
      <c r="X9" s="35"/>
      <c r="Y9" s="35"/>
      <c r="Z9" s="35"/>
      <c r="AA9" s="35"/>
      <c r="AB9" s="35"/>
      <c r="AC9" s="35"/>
      <c r="AD9" s="35"/>
      <c r="AE9" s="35"/>
      <c r="AF9" s="35"/>
      <c r="AG9" s="35"/>
      <c r="AH9" s="35"/>
      <c r="AI9" s="35"/>
      <c r="AJ9" s="35"/>
      <c r="AK9" s="35"/>
      <c r="AL9" s="35"/>
      <c r="AM9" s="35"/>
      <c r="AN9" s="88"/>
    </row>
    <row r="10" ht="22.95" customHeight="1" spans="1:40">
      <c r="A10" s="58"/>
      <c r="B10" s="51" t="s">
        <v>159</v>
      </c>
      <c r="C10" s="51" t="s">
        <v>103</v>
      </c>
      <c r="D10" s="32">
        <v>123001</v>
      </c>
      <c r="E10" s="32" t="s">
        <v>162</v>
      </c>
      <c r="F10" s="35">
        <f t="shared" ref="F10:F30" si="2">G10</f>
        <v>3.05</v>
      </c>
      <c r="G10" s="35">
        <f t="shared" ref="G10:G26" si="3">H10+K10</f>
        <v>3.05</v>
      </c>
      <c r="H10" s="35">
        <f t="shared" ref="H10:H26" si="4">I10+J10</f>
        <v>3.05</v>
      </c>
      <c r="I10" s="35">
        <v>3.05</v>
      </c>
      <c r="J10" s="35"/>
      <c r="K10" s="35">
        <f t="shared" si="1"/>
        <v>0</v>
      </c>
      <c r="L10" s="35"/>
      <c r="M10" s="35"/>
      <c r="N10" s="35"/>
      <c r="O10" s="35"/>
      <c r="P10" s="35"/>
      <c r="Q10" s="35"/>
      <c r="R10" s="35"/>
      <c r="S10" s="35"/>
      <c r="T10" s="35"/>
      <c r="U10" s="35"/>
      <c r="V10" s="35"/>
      <c r="W10" s="35"/>
      <c r="X10" s="35"/>
      <c r="Y10" s="35"/>
      <c r="Z10" s="35"/>
      <c r="AA10" s="35"/>
      <c r="AB10" s="35"/>
      <c r="AC10" s="35"/>
      <c r="AD10" s="35"/>
      <c r="AE10" s="35"/>
      <c r="AF10" s="35"/>
      <c r="AG10" s="35"/>
      <c r="AH10" s="35"/>
      <c r="AI10" s="35"/>
      <c r="AJ10" s="35"/>
      <c r="AK10" s="35"/>
      <c r="AL10" s="35"/>
      <c r="AM10" s="35"/>
      <c r="AN10" s="88"/>
    </row>
    <row r="11" ht="22.95" customHeight="1" spans="1:40">
      <c r="A11" s="58"/>
      <c r="B11" s="51" t="s">
        <v>159</v>
      </c>
      <c r="C11" s="51" t="s">
        <v>163</v>
      </c>
      <c r="D11" s="32">
        <v>123001</v>
      </c>
      <c r="E11" s="32" t="s">
        <v>164</v>
      </c>
      <c r="F11" s="35">
        <f t="shared" si="2"/>
        <v>222.67</v>
      </c>
      <c r="G11" s="35">
        <f t="shared" si="3"/>
        <v>222.67</v>
      </c>
      <c r="H11" s="35">
        <f t="shared" si="4"/>
        <v>222.67</v>
      </c>
      <c r="I11" s="35">
        <v>222.67</v>
      </c>
      <c r="J11" s="35"/>
      <c r="K11" s="35">
        <f t="shared" si="1"/>
        <v>0</v>
      </c>
      <c r="L11" s="35"/>
      <c r="M11" s="35"/>
      <c r="N11" s="35"/>
      <c r="O11" s="35"/>
      <c r="P11" s="35"/>
      <c r="Q11" s="35"/>
      <c r="R11" s="35"/>
      <c r="S11" s="35"/>
      <c r="T11" s="35"/>
      <c r="U11" s="35"/>
      <c r="V11" s="35"/>
      <c r="W11" s="35"/>
      <c r="X11" s="35"/>
      <c r="Y11" s="35"/>
      <c r="Z11" s="35"/>
      <c r="AA11" s="35"/>
      <c r="AB11" s="35"/>
      <c r="AC11" s="35"/>
      <c r="AD11" s="35"/>
      <c r="AE11" s="35"/>
      <c r="AF11" s="35"/>
      <c r="AG11" s="35"/>
      <c r="AH11" s="35"/>
      <c r="AI11" s="35"/>
      <c r="AJ11" s="35"/>
      <c r="AK11" s="35"/>
      <c r="AL11" s="35"/>
      <c r="AM11" s="35"/>
      <c r="AN11" s="88"/>
    </row>
    <row r="12" ht="22.95" customHeight="1" spans="1:40">
      <c r="A12" s="58"/>
      <c r="B12" s="51" t="s">
        <v>159</v>
      </c>
      <c r="C12" s="51" t="s">
        <v>105</v>
      </c>
      <c r="D12" s="32">
        <v>123001</v>
      </c>
      <c r="E12" s="32" t="s">
        <v>165</v>
      </c>
      <c r="F12" s="35">
        <f t="shared" si="2"/>
        <v>59.13</v>
      </c>
      <c r="G12" s="35">
        <f t="shared" si="3"/>
        <v>59.13</v>
      </c>
      <c r="H12" s="35">
        <f t="shared" si="4"/>
        <v>59.13</v>
      </c>
      <c r="I12" s="35">
        <v>59.13</v>
      </c>
      <c r="J12" s="35"/>
      <c r="K12" s="35">
        <f t="shared" si="1"/>
        <v>0</v>
      </c>
      <c r="L12" s="35"/>
      <c r="M12" s="35"/>
      <c r="N12" s="35"/>
      <c r="O12" s="35"/>
      <c r="P12" s="35"/>
      <c r="Q12" s="35"/>
      <c r="R12" s="35"/>
      <c r="S12" s="35"/>
      <c r="T12" s="35"/>
      <c r="U12" s="35"/>
      <c r="V12" s="35"/>
      <c r="W12" s="35"/>
      <c r="X12" s="35"/>
      <c r="Y12" s="35"/>
      <c r="Z12" s="35"/>
      <c r="AA12" s="35"/>
      <c r="AB12" s="35"/>
      <c r="AC12" s="35"/>
      <c r="AD12" s="35"/>
      <c r="AE12" s="35"/>
      <c r="AF12" s="35"/>
      <c r="AG12" s="35"/>
      <c r="AH12" s="35"/>
      <c r="AI12" s="35"/>
      <c r="AJ12" s="35"/>
      <c r="AK12" s="35"/>
      <c r="AL12" s="35"/>
      <c r="AM12" s="35"/>
      <c r="AN12" s="88"/>
    </row>
    <row r="13" ht="22.95" customHeight="1" spans="1:40">
      <c r="A13" s="58"/>
      <c r="B13" s="51" t="s">
        <v>159</v>
      </c>
      <c r="C13" s="51" t="s">
        <v>166</v>
      </c>
      <c r="D13" s="32">
        <v>123001</v>
      </c>
      <c r="E13" s="32" t="s">
        <v>167</v>
      </c>
      <c r="F13" s="35">
        <f t="shared" si="2"/>
        <v>39.45</v>
      </c>
      <c r="G13" s="35">
        <f t="shared" si="3"/>
        <v>39.45</v>
      </c>
      <c r="H13" s="35">
        <f t="shared" si="4"/>
        <v>39.45</v>
      </c>
      <c r="I13" s="35">
        <v>39.45</v>
      </c>
      <c r="J13" s="35"/>
      <c r="K13" s="35">
        <f t="shared" si="1"/>
        <v>0</v>
      </c>
      <c r="L13" s="35"/>
      <c r="M13" s="35"/>
      <c r="N13" s="35"/>
      <c r="O13" s="35"/>
      <c r="P13" s="35"/>
      <c r="Q13" s="35"/>
      <c r="R13" s="35"/>
      <c r="S13" s="35"/>
      <c r="T13" s="35"/>
      <c r="U13" s="35"/>
      <c r="V13" s="35"/>
      <c r="W13" s="35"/>
      <c r="X13" s="35"/>
      <c r="Y13" s="35"/>
      <c r="Z13" s="35"/>
      <c r="AA13" s="35"/>
      <c r="AB13" s="35"/>
      <c r="AC13" s="35"/>
      <c r="AD13" s="35"/>
      <c r="AE13" s="35"/>
      <c r="AF13" s="35"/>
      <c r="AG13" s="35"/>
      <c r="AH13" s="35"/>
      <c r="AI13" s="35"/>
      <c r="AJ13" s="35"/>
      <c r="AK13" s="35"/>
      <c r="AL13" s="35"/>
      <c r="AM13" s="35"/>
      <c r="AN13" s="88"/>
    </row>
    <row r="14" ht="22.95" customHeight="1" spans="1:40">
      <c r="A14" s="58"/>
      <c r="B14" s="51" t="s">
        <v>159</v>
      </c>
      <c r="C14" s="51" t="s">
        <v>102</v>
      </c>
      <c r="D14" s="32">
        <v>123001</v>
      </c>
      <c r="E14" s="32" t="s">
        <v>168</v>
      </c>
      <c r="F14" s="35">
        <f t="shared" si="2"/>
        <v>3.44</v>
      </c>
      <c r="G14" s="35">
        <f t="shared" si="3"/>
        <v>3.44</v>
      </c>
      <c r="H14" s="35">
        <f t="shared" si="4"/>
        <v>3.44</v>
      </c>
      <c r="I14" s="35">
        <v>3.44</v>
      </c>
      <c r="J14" s="35"/>
      <c r="K14" s="35">
        <f t="shared" si="1"/>
        <v>0</v>
      </c>
      <c r="L14" s="35"/>
      <c r="M14" s="35"/>
      <c r="N14" s="35"/>
      <c r="O14" s="35"/>
      <c r="P14" s="35"/>
      <c r="Q14" s="35"/>
      <c r="R14" s="35"/>
      <c r="S14" s="35"/>
      <c r="T14" s="35"/>
      <c r="U14" s="35"/>
      <c r="V14" s="35"/>
      <c r="W14" s="35"/>
      <c r="X14" s="35"/>
      <c r="Y14" s="35"/>
      <c r="Z14" s="35"/>
      <c r="AA14" s="35"/>
      <c r="AB14" s="35"/>
      <c r="AC14" s="35"/>
      <c r="AD14" s="35"/>
      <c r="AE14" s="35"/>
      <c r="AF14" s="35"/>
      <c r="AG14" s="35"/>
      <c r="AH14" s="35"/>
      <c r="AI14" s="35"/>
      <c r="AJ14" s="35"/>
      <c r="AK14" s="35"/>
      <c r="AL14" s="35"/>
      <c r="AM14" s="35"/>
      <c r="AN14" s="88"/>
    </row>
    <row r="15" ht="22.95" customHeight="1" spans="1:40">
      <c r="A15" s="58"/>
      <c r="B15" s="51" t="s">
        <v>159</v>
      </c>
      <c r="C15" s="51" t="s">
        <v>169</v>
      </c>
      <c r="D15" s="32">
        <v>123001</v>
      </c>
      <c r="E15" s="32" t="s">
        <v>170</v>
      </c>
      <c r="F15" s="35">
        <f t="shared" si="2"/>
        <v>5.43</v>
      </c>
      <c r="G15" s="35">
        <f t="shared" si="3"/>
        <v>5.43</v>
      </c>
      <c r="H15" s="35">
        <f t="shared" si="4"/>
        <v>5.43</v>
      </c>
      <c r="I15" s="35">
        <v>5.43</v>
      </c>
      <c r="J15" s="35"/>
      <c r="K15" s="35">
        <f t="shared" si="1"/>
        <v>0</v>
      </c>
      <c r="L15" s="35"/>
      <c r="M15" s="35"/>
      <c r="N15" s="35"/>
      <c r="O15" s="35"/>
      <c r="P15" s="35"/>
      <c r="Q15" s="35"/>
      <c r="R15" s="35"/>
      <c r="S15" s="35"/>
      <c r="T15" s="35"/>
      <c r="U15" s="35"/>
      <c r="V15" s="35"/>
      <c r="W15" s="35"/>
      <c r="X15" s="35"/>
      <c r="Y15" s="35"/>
      <c r="Z15" s="35"/>
      <c r="AA15" s="35"/>
      <c r="AB15" s="35"/>
      <c r="AC15" s="35"/>
      <c r="AD15" s="35"/>
      <c r="AE15" s="35"/>
      <c r="AF15" s="35"/>
      <c r="AG15" s="35"/>
      <c r="AH15" s="35"/>
      <c r="AI15" s="35"/>
      <c r="AJ15" s="35"/>
      <c r="AK15" s="35"/>
      <c r="AL15" s="35"/>
      <c r="AM15" s="35"/>
      <c r="AN15" s="88"/>
    </row>
    <row r="16" ht="22.95" customHeight="1" spans="1:40">
      <c r="A16" s="58"/>
      <c r="B16" s="51" t="s">
        <v>159</v>
      </c>
      <c r="C16" s="51" t="s">
        <v>171</v>
      </c>
      <c r="D16" s="32">
        <v>123001</v>
      </c>
      <c r="E16" s="32" t="s">
        <v>84</v>
      </c>
      <c r="F16" s="35">
        <f t="shared" si="2"/>
        <v>70.46</v>
      </c>
      <c r="G16" s="35">
        <f t="shared" si="3"/>
        <v>70.46</v>
      </c>
      <c r="H16" s="35">
        <f t="shared" si="4"/>
        <v>70.46</v>
      </c>
      <c r="I16" s="35">
        <v>70.46</v>
      </c>
      <c r="J16" s="35"/>
      <c r="K16" s="35">
        <f t="shared" si="1"/>
        <v>0</v>
      </c>
      <c r="L16" s="35"/>
      <c r="M16" s="35"/>
      <c r="N16" s="35"/>
      <c r="O16" s="35"/>
      <c r="P16" s="35"/>
      <c r="Q16" s="35"/>
      <c r="R16" s="35"/>
      <c r="S16" s="35"/>
      <c r="T16" s="35"/>
      <c r="U16" s="35"/>
      <c r="V16" s="35"/>
      <c r="W16" s="35"/>
      <c r="X16" s="35"/>
      <c r="Y16" s="35"/>
      <c r="Z16" s="35"/>
      <c r="AA16" s="35"/>
      <c r="AB16" s="35"/>
      <c r="AC16" s="35"/>
      <c r="AD16" s="35"/>
      <c r="AE16" s="35"/>
      <c r="AF16" s="35"/>
      <c r="AG16" s="35"/>
      <c r="AH16" s="35"/>
      <c r="AI16" s="35"/>
      <c r="AJ16" s="35"/>
      <c r="AK16" s="35"/>
      <c r="AL16" s="35"/>
      <c r="AM16" s="35"/>
      <c r="AN16" s="88"/>
    </row>
    <row r="17" ht="22.95" customHeight="1" spans="1:40">
      <c r="A17" s="58"/>
      <c r="B17" s="51" t="s">
        <v>159</v>
      </c>
      <c r="C17" s="51" t="s">
        <v>97</v>
      </c>
      <c r="D17" s="32">
        <v>123001</v>
      </c>
      <c r="E17" s="32" t="s">
        <v>172</v>
      </c>
      <c r="F17" s="35">
        <f t="shared" si="2"/>
        <v>26.51</v>
      </c>
      <c r="G17" s="35">
        <f t="shared" si="3"/>
        <v>26.51</v>
      </c>
      <c r="H17" s="35">
        <f t="shared" si="4"/>
        <v>26.51</v>
      </c>
      <c r="I17" s="35">
        <v>26.51</v>
      </c>
      <c r="J17" s="35"/>
      <c r="K17" s="35">
        <f t="shared" si="1"/>
        <v>0</v>
      </c>
      <c r="L17" s="35"/>
      <c r="M17" s="35"/>
      <c r="N17" s="35"/>
      <c r="O17" s="35"/>
      <c r="P17" s="35"/>
      <c r="Q17" s="35"/>
      <c r="R17" s="35"/>
      <c r="S17" s="35"/>
      <c r="T17" s="35"/>
      <c r="U17" s="35"/>
      <c r="V17" s="35"/>
      <c r="W17" s="35"/>
      <c r="X17" s="35"/>
      <c r="Y17" s="35"/>
      <c r="Z17" s="35"/>
      <c r="AA17" s="35"/>
      <c r="AB17" s="35"/>
      <c r="AC17" s="35"/>
      <c r="AD17" s="35"/>
      <c r="AE17" s="35"/>
      <c r="AF17" s="35"/>
      <c r="AG17" s="35"/>
      <c r="AH17" s="35"/>
      <c r="AI17" s="35"/>
      <c r="AJ17" s="35"/>
      <c r="AK17" s="35"/>
      <c r="AL17" s="35"/>
      <c r="AM17" s="35"/>
      <c r="AN17" s="88"/>
    </row>
    <row r="18" ht="22.95" customHeight="1" spans="1:40">
      <c r="A18" s="58"/>
      <c r="B18" s="51" t="s">
        <v>173</v>
      </c>
      <c r="C18" s="51" t="s">
        <v>96</v>
      </c>
      <c r="D18" s="32">
        <v>123001</v>
      </c>
      <c r="E18" s="32" t="s">
        <v>174</v>
      </c>
      <c r="F18" s="35">
        <f t="shared" si="2"/>
        <v>12.9</v>
      </c>
      <c r="G18" s="35">
        <f t="shared" si="3"/>
        <v>12.9</v>
      </c>
      <c r="H18" s="35">
        <f t="shared" si="4"/>
        <v>12.9</v>
      </c>
      <c r="I18" s="35">
        <v>12.9</v>
      </c>
      <c r="J18" s="35"/>
      <c r="K18" s="35">
        <f t="shared" si="1"/>
        <v>0</v>
      </c>
      <c r="L18" s="35"/>
      <c r="M18" s="35"/>
      <c r="N18" s="35"/>
      <c r="O18" s="35"/>
      <c r="P18" s="35"/>
      <c r="Q18" s="35"/>
      <c r="R18" s="35"/>
      <c r="S18" s="35"/>
      <c r="T18" s="35"/>
      <c r="U18" s="35"/>
      <c r="V18" s="35"/>
      <c r="W18" s="35"/>
      <c r="X18" s="35"/>
      <c r="Y18" s="35"/>
      <c r="Z18" s="35"/>
      <c r="AA18" s="35"/>
      <c r="AB18" s="35"/>
      <c r="AC18" s="35"/>
      <c r="AD18" s="35"/>
      <c r="AE18" s="35"/>
      <c r="AF18" s="35"/>
      <c r="AG18" s="35"/>
      <c r="AH18" s="35"/>
      <c r="AI18" s="35"/>
      <c r="AJ18" s="35"/>
      <c r="AK18" s="35"/>
      <c r="AL18" s="35"/>
      <c r="AM18" s="35"/>
      <c r="AN18" s="88"/>
    </row>
    <row r="19" ht="22.95" customHeight="1" spans="1:40">
      <c r="A19" s="58"/>
      <c r="B19" s="51" t="s">
        <v>173</v>
      </c>
      <c r="C19" s="51" t="s">
        <v>99</v>
      </c>
      <c r="D19" s="32">
        <v>123001</v>
      </c>
      <c r="E19" s="32" t="s">
        <v>175</v>
      </c>
      <c r="F19" s="35">
        <f t="shared" si="2"/>
        <v>1.72</v>
      </c>
      <c r="G19" s="35">
        <f t="shared" si="3"/>
        <v>1.72</v>
      </c>
      <c r="H19" s="35">
        <f t="shared" si="4"/>
        <v>1.72</v>
      </c>
      <c r="I19" s="35">
        <v>1.72</v>
      </c>
      <c r="J19" s="35"/>
      <c r="K19" s="35">
        <f t="shared" si="1"/>
        <v>0</v>
      </c>
      <c r="L19" s="35"/>
      <c r="M19" s="35"/>
      <c r="N19" s="35"/>
      <c r="O19" s="35"/>
      <c r="P19" s="35"/>
      <c r="Q19" s="35"/>
      <c r="R19" s="35"/>
      <c r="S19" s="35"/>
      <c r="T19" s="35"/>
      <c r="U19" s="35"/>
      <c r="V19" s="35"/>
      <c r="W19" s="35"/>
      <c r="X19" s="35"/>
      <c r="Y19" s="35"/>
      <c r="Z19" s="35"/>
      <c r="AA19" s="35"/>
      <c r="AB19" s="35"/>
      <c r="AC19" s="35"/>
      <c r="AD19" s="35"/>
      <c r="AE19" s="35"/>
      <c r="AF19" s="35"/>
      <c r="AG19" s="35"/>
      <c r="AH19" s="35"/>
      <c r="AI19" s="35"/>
      <c r="AJ19" s="35"/>
      <c r="AK19" s="35"/>
      <c r="AL19" s="35"/>
      <c r="AM19" s="35"/>
      <c r="AN19" s="88"/>
    </row>
    <row r="20" ht="22.95" customHeight="1" spans="1:40">
      <c r="A20" s="58"/>
      <c r="B20" s="51" t="s">
        <v>173</v>
      </c>
      <c r="C20" s="51" t="s">
        <v>176</v>
      </c>
      <c r="D20" s="32">
        <v>123001</v>
      </c>
      <c r="E20" s="32" t="s">
        <v>177</v>
      </c>
      <c r="F20" s="35">
        <f t="shared" si="2"/>
        <v>3.44</v>
      </c>
      <c r="G20" s="35">
        <f t="shared" si="3"/>
        <v>3.44</v>
      </c>
      <c r="H20" s="35">
        <f t="shared" si="4"/>
        <v>3.44</v>
      </c>
      <c r="I20" s="35">
        <v>3.44</v>
      </c>
      <c r="J20" s="35"/>
      <c r="K20" s="35">
        <f t="shared" si="1"/>
        <v>0</v>
      </c>
      <c r="L20" s="35"/>
      <c r="M20" s="35"/>
      <c r="N20" s="35"/>
      <c r="O20" s="35"/>
      <c r="P20" s="35"/>
      <c r="Q20" s="35"/>
      <c r="R20" s="35"/>
      <c r="S20" s="35"/>
      <c r="T20" s="35"/>
      <c r="U20" s="35"/>
      <c r="V20" s="35"/>
      <c r="W20" s="35"/>
      <c r="X20" s="35"/>
      <c r="Y20" s="35"/>
      <c r="Z20" s="35"/>
      <c r="AA20" s="35"/>
      <c r="AB20" s="35"/>
      <c r="AC20" s="35"/>
      <c r="AD20" s="35"/>
      <c r="AE20" s="35"/>
      <c r="AF20" s="35"/>
      <c r="AG20" s="35"/>
      <c r="AH20" s="35"/>
      <c r="AI20" s="35"/>
      <c r="AJ20" s="35"/>
      <c r="AK20" s="35"/>
      <c r="AL20" s="35"/>
      <c r="AM20" s="35"/>
      <c r="AN20" s="88"/>
    </row>
    <row r="21" ht="22.95" customHeight="1" spans="1:40">
      <c r="A21" s="58"/>
      <c r="B21" s="51" t="s">
        <v>173</v>
      </c>
      <c r="C21" s="51" t="s">
        <v>102</v>
      </c>
      <c r="D21" s="32">
        <v>123001</v>
      </c>
      <c r="E21" s="32" t="s">
        <v>178</v>
      </c>
      <c r="F21" s="35">
        <f t="shared" si="2"/>
        <v>17.2</v>
      </c>
      <c r="G21" s="35">
        <f t="shared" si="3"/>
        <v>17.2</v>
      </c>
      <c r="H21" s="35">
        <f t="shared" si="4"/>
        <v>17.2</v>
      </c>
      <c r="I21" s="35">
        <v>17.2</v>
      </c>
      <c r="J21" s="35"/>
      <c r="K21" s="35">
        <f t="shared" si="1"/>
        <v>0</v>
      </c>
      <c r="L21" s="35"/>
      <c r="M21" s="35"/>
      <c r="N21" s="35"/>
      <c r="O21" s="35"/>
      <c r="P21" s="35"/>
      <c r="Q21" s="35"/>
      <c r="R21" s="35"/>
      <c r="S21" s="35"/>
      <c r="T21" s="35"/>
      <c r="U21" s="35"/>
      <c r="V21" s="35"/>
      <c r="W21" s="35"/>
      <c r="X21" s="35"/>
      <c r="Y21" s="35"/>
      <c r="Z21" s="35"/>
      <c r="AA21" s="35"/>
      <c r="AB21" s="35"/>
      <c r="AC21" s="35"/>
      <c r="AD21" s="35"/>
      <c r="AE21" s="35"/>
      <c r="AF21" s="35"/>
      <c r="AG21" s="35"/>
      <c r="AH21" s="35"/>
      <c r="AI21" s="35"/>
      <c r="AJ21" s="35"/>
      <c r="AK21" s="35"/>
      <c r="AL21" s="35"/>
      <c r="AM21" s="35"/>
      <c r="AN21" s="88"/>
    </row>
    <row r="22" ht="22.95" customHeight="1" spans="1:40">
      <c r="A22" s="58"/>
      <c r="B22" s="51" t="s">
        <v>173</v>
      </c>
      <c r="C22" s="51" t="s">
        <v>179</v>
      </c>
      <c r="D22" s="32">
        <v>123001</v>
      </c>
      <c r="E22" s="32" t="s">
        <v>180</v>
      </c>
      <c r="F22" s="35">
        <f t="shared" si="2"/>
        <v>0.88</v>
      </c>
      <c r="G22" s="35">
        <f t="shared" si="3"/>
        <v>0.88</v>
      </c>
      <c r="H22" s="35">
        <f t="shared" si="4"/>
        <v>0.88</v>
      </c>
      <c r="I22" s="35">
        <v>0.88</v>
      </c>
      <c r="J22" s="35"/>
      <c r="K22" s="35">
        <f t="shared" si="1"/>
        <v>0</v>
      </c>
      <c r="L22" s="35"/>
      <c r="M22" s="35"/>
      <c r="N22" s="35"/>
      <c r="O22" s="35"/>
      <c r="P22" s="35"/>
      <c r="Q22" s="35"/>
      <c r="R22" s="35"/>
      <c r="S22" s="35"/>
      <c r="T22" s="35"/>
      <c r="U22" s="35"/>
      <c r="V22" s="35"/>
      <c r="W22" s="35"/>
      <c r="X22" s="35"/>
      <c r="Y22" s="35"/>
      <c r="Z22" s="35"/>
      <c r="AA22" s="35"/>
      <c r="AB22" s="35"/>
      <c r="AC22" s="35"/>
      <c r="AD22" s="35"/>
      <c r="AE22" s="35"/>
      <c r="AF22" s="35"/>
      <c r="AG22" s="35"/>
      <c r="AH22" s="35"/>
      <c r="AI22" s="35"/>
      <c r="AJ22" s="35"/>
      <c r="AK22" s="35"/>
      <c r="AL22" s="35"/>
      <c r="AM22" s="35"/>
      <c r="AN22" s="88"/>
    </row>
    <row r="23" ht="22.95" customHeight="1" spans="1:40">
      <c r="A23" s="58"/>
      <c r="B23" s="51" t="s">
        <v>173</v>
      </c>
      <c r="C23" s="51" t="s">
        <v>181</v>
      </c>
      <c r="D23" s="32">
        <v>123001</v>
      </c>
      <c r="E23" s="32" t="s">
        <v>182</v>
      </c>
      <c r="F23" s="35">
        <f t="shared" si="2"/>
        <v>7.44</v>
      </c>
      <c r="G23" s="35">
        <f t="shared" si="3"/>
        <v>7.44</v>
      </c>
      <c r="H23" s="35">
        <f t="shared" si="4"/>
        <v>7.44</v>
      </c>
      <c r="I23" s="35">
        <v>7.44</v>
      </c>
      <c r="J23" s="35"/>
      <c r="K23" s="35">
        <f t="shared" si="1"/>
        <v>0</v>
      </c>
      <c r="L23" s="35"/>
      <c r="M23" s="35"/>
      <c r="N23" s="35"/>
      <c r="O23" s="35"/>
      <c r="P23" s="35"/>
      <c r="Q23" s="35"/>
      <c r="R23" s="35"/>
      <c r="S23" s="35"/>
      <c r="T23" s="35"/>
      <c r="U23" s="35"/>
      <c r="V23" s="35"/>
      <c r="W23" s="35"/>
      <c r="X23" s="35"/>
      <c r="Y23" s="35"/>
      <c r="Z23" s="35"/>
      <c r="AA23" s="35"/>
      <c r="AB23" s="35"/>
      <c r="AC23" s="35"/>
      <c r="AD23" s="35"/>
      <c r="AE23" s="35"/>
      <c r="AF23" s="35"/>
      <c r="AG23" s="35"/>
      <c r="AH23" s="35"/>
      <c r="AI23" s="35"/>
      <c r="AJ23" s="35"/>
      <c r="AK23" s="35"/>
      <c r="AL23" s="35"/>
      <c r="AM23" s="35"/>
      <c r="AN23" s="88"/>
    </row>
    <row r="24" ht="22.95" customHeight="1" spans="1:40">
      <c r="A24" s="58"/>
      <c r="B24" s="51" t="s">
        <v>173</v>
      </c>
      <c r="C24" s="51" t="s">
        <v>183</v>
      </c>
      <c r="D24" s="32">
        <v>123001</v>
      </c>
      <c r="E24" s="32" t="s">
        <v>184</v>
      </c>
      <c r="F24" s="35">
        <f t="shared" si="2"/>
        <v>4.02</v>
      </c>
      <c r="G24" s="35">
        <f t="shared" si="3"/>
        <v>4.02</v>
      </c>
      <c r="H24" s="35">
        <f t="shared" si="4"/>
        <v>4.02</v>
      </c>
      <c r="I24" s="35">
        <v>4.02</v>
      </c>
      <c r="J24" s="35"/>
      <c r="K24" s="35">
        <f t="shared" si="1"/>
        <v>0</v>
      </c>
      <c r="L24" s="35"/>
      <c r="M24" s="35"/>
      <c r="N24" s="35"/>
      <c r="O24" s="35"/>
      <c r="P24" s="35"/>
      <c r="Q24" s="35"/>
      <c r="R24" s="35"/>
      <c r="S24" s="35"/>
      <c r="T24" s="35"/>
      <c r="U24" s="35"/>
      <c r="V24" s="35"/>
      <c r="W24" s="35"/>
      <c r="X24" s="35"/>
      <c r="Y24" s="35"/>
      <c r="Z24" s="35"/>
      <c r="AA24" s="35"/>
      <c r="AB24" s="35"/>
      <c r="AC24" s="35"/>
      <c r="AD24" s="35"/>
      <c r="AE24" s="35"/>
      <c r="AF24" s="35"/>
      <c r="AG24" s="35"/>
      <c r="AH24" s="35"/>
      <c r="AI24" s="35"/>
      <c r="AJ24" s="35"/>
      <c r="AK24" s="35"/>
      <c r="AL24" s="35"/>
      <c r="AM24" s="35"/>
      <c r="AN24" s="88"/>
    </row>
    <row r="25" ht="22.95" customHeight="1" spans="1:40">
      <c r="A25" s="58"/>
      <c r="B25" s="51" t="s">
        <v>173</v>
      </c>
      <c r="C25" s="51" t="s">
        <v>185</v>
      </c>
      <c r="D25" s="32">
        <v>123001</v>
      </c>
      <c r="E25" s="32" t="s">
        <v>186</v>
      </c>
      <c r="F25" s="35">
        <f t="shared" si="2"/>
        <v>2.5</v>
      </c>
      <c r="G25" s="35">
        <f t="shared" si="3"/>
        <v>2.5</v>
      </c>
      <c r="H25" s="35">
        <f t="shared" si="4"/>
        <v>2.5</v>
      </c>
      <c r="I25" s="35">
        <v>2.5</v>
      </c>
      <c r="J25" s="35"/>
      <c r="K25" s="35">
        <f t="shared" si="1"/>
        <v>0</v>
      </c>
      <c r="L25" s="35"/>
      <c r="M25" s="35"/>
      <c r="N25" s="35"/>
      <c r="O25" s="35"/>
      <c r="P25" s="35"/>
      <c r="Q25" s="35"/>
      <c r="R25" s="35"/>
      <c r="S25" s="35"/>
      <c r="T25" s="35"/>
      <c r="U25" s="35"/>
      <c r="V25" s="35"/>
      <c r="W25" s="35"/>
      <c r="X25" s="35"/>
      <c r="Y25" s="35"/>
      <c r="Z25" s="35"/>
      <c r="AA25" s="35"/>
      <c r="AB25" s="35"/>
      <c r="AC25" s="35"/>
      <c r="AD25" s="35"/>
      <c r="AE25" s="35"/>
      <c r="AF25" s="35"/>
      <c r="AG25" s="35"/>
      <c r="AH25" s="35"/>
      <c r="AI25" s="35"/>
      <c r="AJ25" s="35"/>
      <c r="AK25" s="35"/>
      <c r="AL25" s="35"/>
      <c r="AM25" s="35"/>
      <c r="AN25" s="88"/>
    </row>
    <row r="26" ht="22.95" customHeight="1" spans="1:40">
      <c r="A26" s="58"/>
      <c r="B26" s="51" t="s">
        <v>173</v>
      </c>
      <c r="C26" s="51" t="s">
        <v>187</v>
      </c>
      <c r="D26" s="32">
        <v>123001</v>
      </c>
      <c r="E26" s="32" t="s">
        <v>188</v>
      </c>
      <c r="F26" s="35">
        <f t="shared" si="2"/>
        <v>8.52</v>
      </c>
      <c r="G26" s="35">
        <f t="shared" si="3"/>
        <v>8.52</v>
      </c>
      <c r="H26" s="35">
        <f t="shared" si="4"/>
        <v>8.52</v>
      </c>
      <c r="I26" s="35">
        <v>8.52</v>
      </c>
      <c r="J26" s="35"/>
      <c r="K26" s="35">
        <f t="shared" si="1"/>
        <v>0</v>
      </c>
      <c r="L26" s="35"/>
      <c r="M26" s="35"/>
      <c r="N26" s="35"/>
      <c r="O26" s="35"/>
      <c r="P26" s="35"/>
      <c r="Q26" s="35"/>
      <c r="R26" s="35"/>
      <c r="S26" s="35"/>
      <c r="T26" s="35"/>
      <c r="U26" s="35"/>
      <c r="V26" s="35"/>
      <c r="W26" s="35"/>
      <c r="X26" s="35"/>
      <c r="Y26" s="35"/>
      <c r="Z26" s="35"/>
      <c r="AA26" s="35"/>
      <c r="AB26" s="35"/>
      <c r="AC26" s="35"/>
      <c r="AD26" s="35"/>
      <c r="AE26" s="35"/>
      <c r="AF26" s="35"/>
      <c r="AG26" s="35"/>
      <c r="AH26" s="35"/>
      <c r="AI26" s="35"/>
      <c r="AJ26" s="35"/>
      <c r="AK26" s="35"/>
      <c r="AL26" s="35"/>
      <c r="AM26" s="35"/>
      <c r="AN26" s="88"/>
    </row>
    <row r="27" ht="22.95" customHeight="1" spans="1:40">
      <c r="A27" s="58"/>
      <c r="B27" s="51" t="s">
        <v>173</v>
      </c>
      <c r="C27" s="51" t="s">
        <v>97</v>
      </c>
      <c r="D27" s="32">
        <v>123001</v>
      </c>
      <c r="E27" s="32" t="s">
        <v>189</v>
      </c>
      <c r="F27" s="35">
        <f t="shared" si="2"/>
        <v>868.43</v>
      </c>
      <c r="G27" s="35">
        <f t="shared" ref="G27:G30" si="5">H27+K27</f>
        <v>868.43</v>
      </c>
      <c r="H27" s="35">
        <f t="shared" ref="H27:H30" si="6">I27+J27</f>
        <v>490.44</v>
      </c>
      <c r="I27" s="35">
        <v>2.05</v>
      </c>
      <c r="J27" s="35">
        <v>488.39</v>
      </c>
      <c r="K27" s="35">
        <f t="shared" si="1"/>
        <v>377.99</v>
      </c>
      <c r="L27" s="35"/>
      <c r="M27" s="35">
        <v>377.99</v>
      </c>
      <c r="N27" s="37"/>
      <c r="O27" s="37"/>
      <c r="P27" s="37"/>
      <c r="Q27" s="37"/>
      <c r="R27" s="37"/>
      <c r="S27" s="37"/>
      <c r="T27" s="37"/>
      <c r="U27" s="37"/>
      <c r="V27" s="37"/>
      <c r="W27" s="37"/>
      <c r="X27" s="37"/>
      <c r="Y27" s="37"/>
      <c r="Z27" s="37"/>
      <c r="AA27" s="37"/>
      <c r="AB27" s="37"/>
      <c r="AC27" s="37"/>
      <c r="AD27" s="37"/>
      <c r="AE27" s="37"/>
      <c r="AF27" s="37"/>
      <c r="AG27" s="37"/>
      <c r="AH27" s="37"/>
      <c r="AI27" s="37"/>
      <c r="AJ27" s="37"/>
      <c r="AK27" s="37"/>
      <c r="AL27" s="37"/>
      <c r="AM27" s="37"/>
      <c r="AN27" s="88"/>
    </row>
    <row r="28" ht="22.95" customHeight="1" spans="1:40">
      <c r="A28" s="58"/>
      <c r="B28" s="51" t="s">
        <v>190</v>
      </c>
      <c r="C28" s="51" t="s">
        <v>100</v>
      </c>
      <c r="D28" s="32">
        <v>123001</v>
      </c>
      <c r="E28" s="32" t="s">
        <v>191</v>
      </c>
      <c r="F28" s="35">
        <f t="shared" si="2"/>
        <v>13.03</v>
      </c>
      <c r="G28" s="35">
        <f t="shared" si="5"/>
        <v>13.03</v>
      </c>
      <c r="H28" s="35">
        <f t="shared" si="6"/>
        <v>13.03</v>
      </c>
      <c r="I28" s="35">
        <v>13.03</v>
      </c>
      <c r="J28" s="35"/>
      <c r="K28" s="35">
        <f t="shared" si="1"/>
        <v>0</v>
      </c>
      <c r="L28" s="35"/>
      <c r="M28" s="35"/>
      <c r="N28" s="37"/>
      <c r="O28" s="37"/>
      <c r="P28" s="37"/>
      <c r="Q28" s="37"/>
      <c r="R28" s="37"/>
      <c r="S28" s="37"/>
      <c r="T28" s="37"/>
      <c r="U28" s="37"/>
      <c r="V28" s="37"/>
      <c r="W28" s="37"/>
      <c r="X28" s="37"/>
      <c r="Y28" s="37"/>
      <c r="Z28" s="37"/>
      <c r="AA28" s="37"/>
      <c r="AB28" s="37"/>
      <c r="AC28" s="37"/>
      <c r="AD28" s="37"/>
      <c r="AE28" s="37"/>
      <c r="AF28" s="37"/>
      <c r="AG28" s="37"/>
      <c r="AH28" s="37"/>
      <c r="AI28" s="37"/>
      <c r="AJ28" s="37"/>
      <c r="AK28" s="37"/>
      <c r="AL28" s="37"/>
      <c r="AM28" s="37"/>
      <c r="AN28" s="88"/>
    </row>
    <row r="29" ht="22.95" customHeight="1" spans="1:40">
      <c r="A29" s="58"/>
      <c r="B29" s="51" t="s">
        <v>190</v>
      </c>
      <c r="C29" s="51" t="s">
        <v>99</v>
      </c>
      <c r="D29" s="32">
        <v>123001</v>
      </c>
      <c r="E29" s="32" t="s">
        <v>192</v>
      </c>
      <c r="F29" s="35">
        <f t="shared" si="2"/>
        <v>1</v>
      </c>
      <c r="G29" s="35">
        <f t="shared" si="5"/>
        <v>1</v>
      </c>
      <c r="H29" s="35">
        <f t="shared" si="6"/>
        <v>1</v>
      </c>
      <c r="I29" s="35">
        <v>1</v>
      </c>
      <c r="J29" s="35"/>
      <c r="K29" s="35">
        <f t="shared" si="1"/>
        <v>0</v>
      </c>
      <c r="L29" s="35"/>
      <c r="M29" s="35"/>
      <c r="N29" s="37"/>
      <c r="O29" s="37"/>
      <c r="P29" s="37"/>
      <c r="Q29" s="37"/>
      <c r="R29" s="37"/>
      <c r="S29" s="37"/>
      <c r="T29" s="37"/>
      <c r="U29" s="37"/>
      <c r="V29" s="37"/>
      <c r="W29" s="37"/>
      <c r="X29" s="37"/>
      <c r="Y29" s="37"/>
      <c r="Z29" s="37"/>
      <c r="AA29" s="37"/>
      <c r="AB29" s="37"/>
      <c r="AC29" s="37"/>
      <c r="AD29" s="37"/>
      <c r="AE29" s="37"/>
      <c r="AF29" s="37"/>
      <c r="AG29" s="37"/>
      <c r="AH29" s="37"/>
      <c r="AI29" s="37"/>
      <c r="AJ29" s="37"/>
      <c r="AK29" s="37"/>
      <c r="AL29" s="37"/>
      <c r="AM29" s="37"/>
      <c r="AN29" s="88"/>
    </row>
    <row r="30" ht="22.95" customHeight="1" spans="1:40">
      <c r="A30" s="58"/>
      <c r="B30" s="51" t="s">
        <v>190</v>
      </c>
      <c r="C30" s="51" t="s">
        <v>163</v>
      </c>
      <c r="D30" s="32">
        <v>123001</v>
      </c>
      <c r="E30" s="32" t="s">
        <v>193</v>
      </c>
      <c r="F30" s="35">
        <f t="shared" si="2"/>
        <v>1.28</v>
      </c>
      <c r="G30" s="35">
        <f t="shared" si="5"/>
        <v>1.28</v>
      </c>
      <c r="H30" s="35">
        <f t="shared" si="6"/>
        <v>1.28</v>
      </c>
      <c r="I30" s="35">
        <v>1.28</v>
      </c>
      <c r="J30" s="35"/>
      <c r="K30" s="35">
        <f t="shared" si="1"/>
        <v>0</v>
      </c>
      <c r="L30" s="35"/>
      <c r="M30" s="35"/>
      <c r="N30" s="37"/>
      <c r="O30" s="37"/>
      <c r="P30" s="37"/>
      <c r="Q30" s="37"/>
      <c r="R30" s="37"/>
      <c r="S30" s="37"/>
      <c r="T30" s="37"/>
      <c r="U30" s="37"/>
      <c r="V30" s="37"/>
      <c r="W30" s="37"/>
      <c r="X30" s="37"/>
      <c r="Y30" s="37"/>
      <c r="Z30" s="37"/>
      <c r="AA30" s="37"/>
      <c r="AB30" s="37"/>
      <c r="AC30" s="37"/>
      <c r="AD30" s="37"/>
      <c r="AE30" s="37"/>
      <c r="AF30" s="37"/>
      <c r="AG30" s="37"/>
      <c r="AH30" s="37"/>
      <c r="AI30" s="37"/>
      <c r="AJ30" s="37"/>
      <c r="AK30" s="37"/>
      <c r="AL30" s="37"/>
      <c r="AM30" s="37"/>
      <c r="AN30" s="88"/>
    </row>
    <row r="31" ht="22.95" customHeight="1" spans="1:40">
      <c r="A31" s="58"/>
      <c r="B31" s="51"/>
      <c r="C31" s="83"/>
      <c r="D31" s="36"/>
      <c r="E31" s="36"/>
      <c r="F31" s="37"/>
      <c r="G31" s="37"/>
      <c r="H31" s="37"/>
      <c r="I31" s="37"/>
      <c r="J31" s="37"/>
      <c r="K31" s="35"/>
      <c r="L31" s="37"/>
      <c r="M31" s="37"/>
      <c r="N31" s="37"/>
      <c r="O31" s="37"/>
      <c r="P31" s="37"/>
      <c r="Q31" s="37"/>
      <c r="R31" s="37"/>
      <c r="S31" s="37"/>
      <c r="T31" s="37"/>
      <c r="U31" s="37"/>
      <c r="V31" s="37"/>
      <c r="W31" s="37"/>
      <c r="X31" s="37"/>
      <c r="Y31" s="37"/>
      <c r="Z31" s="37"/>
      <c r="AA31" s="37"/>
      <c r="AB31" s="37"/>
      <c r="AC31" s="37"/>
      <c r="AD31" s="37"/>
      <c r="AE31" s="37"/>
      <c r="AF31" s="37"/>
      <c r="AG31" s="37"/>
      <c r="AH31" s="37"/>
      <c r="AI31" s="37"/>
      <c r="AJ31" s="37"/>
      <c r="AK31" s="37"/>
      <c r="AL31" s="37"/>
      <c r="AM31" s="37"/>
      <c r="AN31" s="88"/>
    </row>
    <row r="32" ht="22.95" customHeight="1" spans="1:40">
      <c r="A32" s="58"/>
      <c r="B32" s="51"/>
      <c r="C32" s="83"/>
      <c r="D32" s="36"/>
      <c r="E32" s="36"/>
      <c r="F32" s="37"/>
      <c r="G32" s="37"/>
      <c r="H32" s="37"/>
      <c r="I32" s="37"/>
      <c r="J32" s="37"/>
      <c r="K32" s="35"/>
      <c r="L32" s="37"/>
      <c r="M32" s="37"/>
      <c r="N32" s="37"/>
      <c r="O32" s="37"/>
      <c r="P32" s="37"/>
      <c r="Q32" s="37"/>
      <c r="R32" s="37"/>
      <c r="S32" s="37"/>
      <c r="T32" s="37"/>
      <c r="U32" s="37"/>
      <c r="V32" s="37"/>
      <c r="W32" s="37"/>
      <c r="X32" s="37"/>
      <c r="Y32" s="37"/>
      <c r="Z32" s="37"/>
      <c r="AA32" s="37"/>
      <c r="AB32" s="37"/>
      <c r="AC32" s="37"/>
      <c r="AD32" s="37"/>
      <c r="AE32" s="37"/>
      <c r="AF32" s="37"/>
      <c r="AG32" s="37"/>
      <c r="AH32" s="37"/>
      <c r="AI32" s="37"/>
      <c r="AJ32" s="37"/>
      <c r="AK32" s="37"/>
      <c r="AL32" s="37"/>
      <c r="AM32" s="37"/>
      <c r="AN32" s="88"/>
    </row>
    <row r="33" ht="22.95" customHeight="1" spans="1:40">
      <c r="A33" s="58"/>
      <c r="B33" s="83" t="s">
        <v>24</v>
      </c>
      <c r="C33" s="83" t="s">
        <v>24</v>
      </c>
      <c r="D33" s="36"/>
      <c r="E33" s="36" t="s">
        <v>107</v>
      </c>
      <c r="F33" s="37"/>
      <c r="G33" s="37"/>
      <c r="H33" s="37"/>
      <c r="I33" s="37"/>
      <c r="J33" s="37"/>
      <c r="K33" s="37"/>
      <c r="L33" s="37"/>
      <c r="M33" s="37"/>
      <c r="N33" s="37"/>
      <c r="O33" s="37"/>
      <c r="P33" s="37"/>
      <c r="Q33" s="37"/>
      <c r="R33" s="37"/>
      <c r="S33" s="37"/>
      <c r="T33" s="37"/>
      <c r="U33" s="37"/>
      <c r="V33" s="37"/>
      <c r="W33" s="37"/>
      <c r="X33" s="37"/>
      <c r="Y33" s="37"/>
      <c r="Z33" s="37"/>
      <c r="AA33" s="37"/>
      <c r="AB33" s="37"/>
      <c r="AC33" s="37"/>
      <c r="AD33" s="37"/>
      <c r="AE33" s="37"/>
      <c r="AF33" s="37"/>
      <c r="AG33" s="37"/>
      <c r="AH33" s="37"/>
      <c r="AI33" s="37"/>
      <c r="AJ33" s="37"/>
      <c r="AK33" s="37"/>
      <c r="AL33" s="37"/>
      <c r="AM33" s="37"/>
      <c r="AN33" s="88"/>
    </row>
    <row r="34" ht="9.75" customHeight="1" spans="1:40">
      <c r="A34" s="71"/>
      <c r="B34" s="84"/>
      <c r="C34" s="84"/>
      <c r="D34" s="80"/>
      <c r="E34" s="71"/>
      <c r="F34" s="71"/>
      <c r="G34" s="71"/>
      <c r="H34" s="71"/>
      <c r="I34" s="71"/>
      <c r="J34" s="71"/>
      <c r="K34" s="71"/>
      <c r="L34" s="71"/>
      <c r="M34" s="71"/>
      <c r="N34" s="71"/>
      <c r="O34" s="71"/>
      <c r="P34" s="71"/>
      <c r="Q34" s="71"/>
      <c r="R34" s="71"/>
      <c r="S34" s="71"/>
      <c r="T34" s="71"/>
      <c r="U34" s="71"/>
      <c r="V34" s="71"/>
      <c r="W34" s="71"/>
      <c r="X34" s="71"/>
      <c r="Y34" s="71"/>
      <c r="Z34" s="71"/>
      <c r="AA34" s="71"/>
      <c r="AB34" s="71"/>
      <c r="AC34" s="71"/>
      <c r="AD34" s="71"/>
      <c r="AE34" s="71"/>
      <c r="AF34" s="71"/>
      <c r="AG34" s="71"/>
      <c r="AH34" s="71"/>
      <c r="AI34" s="71"/>
      <c r="AJ34" s="71"/>
      <c r="AK34" s="71"/>
      <c r="AL34" s="71"/>
      <c r="AM34" s="71"/>
      <c r="AN34" s="89"/>
    </row>
  </sheetData>
  <mergeCells count="24">
    <mergeCell ref="B2:AM2"/>
    <mergeCell ref="B3:E3"/>
    <mergeCell ref="AL3:AM3"/>
    <mergeCell ref="B4:E4"/>
    <mergeCell ref="G4:P4"/>
    <mergeCell ref="Q4:Z4"/>
    <mergeCell ref="AA4:AM4"/>
    <mergeCell ref="B5:C5"/>
    <mergeCell ref="H5:J5"/>
    <mergeCell ref="K5:M5"/>
    <mergeCell ref="N5:P5"/>
    <mergeCell ref="R5:T5"/>
    <mergeCell ref="U5:W5"/>
    <mergeCell ref="X5:Z5"/>
    <mergeCell ref="AB5:AD5"/>
    <mergeCell ref="AE5:AG5"/>
    <mergeCell ref="AH5:AJ5"/>
    <mergeCell ref="AK5:AM5"/>
    <mergeCell ref="D5:D6"/>
    <mergeCell ref="E5:E6"/>
    <mergeCell ref="F4:F6"/>
    <mergeCell ref="G5:G6"/>
    <mergeCell ref="Q5:Q6"/>
    <mergeCell ref="AA5:AA6"/>
  </mergeCells>
  <printOptions horizontalCentered="1"/>
  <pageMargins left="0.590277777777778" right="0.590277777777778" top="1.37777777777778" bottom="0.984027777777778" header="0" footer="0"/>
  <pageSetup paperSize="9" scale="46" orientation="landscape"/>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J19"/>
  <sheetViews>
    <sheetView workbookViewId="0">
      <pane ySplit="6" topLeftCell="A7" activePane="bottomLeft" state="frozen"/>
      <selection/>
      <selection pane="bottomLeft" activeCell="B3" sqref="B3:F3"/>
    </sheetView>
  </sheetViews>
  <sheetFormatPr defaultColWidth="10" defaultRowHeight="13.5"/>
  <cols>
    <col min="1" max="1" width="1.44166666666667" style="53" customWidth="1"/>
    <col min="2" max="4" width="6.10833333333333" style="53" customWidth="1"/>
    <col min="5" max="5" width="16.8833333333333" style="53" customWidth="1"/>
    <col min="6" max="6" width="41" style="53" customWidth="1"/>
    <col min="7" max="9" width="16.3333333333333" style="53" customWidth="1"/>
    <col min="10" max="10" width="1.44166666666667" style="53" customWidth="1"/>
    <col min="11" max="12" width="9.775" style="53" customWidth="1"/>
    <col min="13" max="16384" width="10" style="53"/>
  </cols>
  <sheetData>
    <row r="1" ht="24.9" customHeight="1" spans="1:10">
      <c r="A1" s="56"/>
      <c r="B1" s="2" t="s">
        <v>194</v>
      </c>
      <c r="C1" s="2"/>
      <c r="D1" s="2"/>
      <c r="E1" s="13"/>
      <c r="F1" s="13"/>
      <c r="G1" s="57"/>
      <c r="H1" s="57"/>
      <c r="I1" s="57"/>
      <c r="J1" s="58"/>
    </row>
    <row r="2" ht="22.95" customHeight="1" spans="1:10">
      <c r="A2" s="56"/>
      <c r="B2" s="59" t="s">
        <v>195</v>
      </c>
      <c r="C2" s="59"/>
      <c r="D2" s="59"/>
      <c r="E2" s="59"/>
      <c r="F2" s="59"/>
      <c r="G2" s="59"/>
      <c r="H2" s="59"/>
      <c r="I2" s="59"/>
      <c r="J2" s="58" t="s">
        <v>4</v>
      </c>
    </row>
    <row r="3" ht="19.5" customHeight="1" spans="1:10">
      <c r="A3" s="60"/>
      <c r="B3" s="61" t="s">
        <v>6</v>
      </c>
      <c r="C3" s="61"/>
      <c r="D3" s="61"/>
      <c r="E3" s="61"/>
      <c r="F3" s="61"/>
      <c r="G3" s="60"/>
      <c r="I3" s="79" t="s">
        <v>7</v>
      </c>
      <c r="J3" s="63"/>
    </row>
    <row r="4" ht="24.45" customHeight="1" spans="1:10">
      <c r="A4" s="13"/>
      <c r="B4" s="32" t="s">
        <v>10</v>
      </c>
      <c r="C4" s="32"/>
      <c r="D4" s="32"/>
      <c r="E4" s="32"/>
      <c r="F4" s="32"/>
      <c r="G4" s="32" t="s">
        <v>60</v>
      </c>
      <c r="H4" s="48" t="s">
        <v>196</v>
      </c>
      <c r="I4" s="48" t="s">
        <v>151</v>
      </c>
      <c r="J4" s="13"/>
    </row>
    <row r="5" ht="24.45" customHeight="1" spans="1:10">
      <c r="A5" s="13"/>
      <c r="B5" s="32" t="s">
        <v>91</v>
      </c>
      <c r="C5" s="32"/>
      <c r="D5" s="32"/>
      <c r="E5" s="32" t="s">
        <v>71</v>
      </c>
      <c r="F5" s="32" t="s">
        <v>72</v>
      </c>
      <c r="G5" s="32"/>
      <c r="H5" s="48"/>
      <c r="I5" s="48"/>
      <c r="J5" s="13"/>
    </row>
    <row r="6" ht="24.45" customHeight="1" spans="1:10">
      <c r="A6" s="64"/>
      <c r="B6" s="32" t="s">
        <v>92</v>
      </c>
      <c r="C6" s="32" t="s">
        <v>93</v>
      </c>
      <c r="D6" s="32" t="s">
        <v>94</v>
      </c>
      <c r="E6" s="32"/>
      <c r="F6" s="32"/>
      <c r="G6" s="32"/>
      <c r="H6" s="48"/>
      <c r="I6" s="48"/>
      <c r="J6" s="66"/>
    </row>
    <row r="7" ht="22.95" customHeight="1" spans="1:10">
      <c r="A7" s="67"/>
      <c r="B7" s="32"/>
      <c r="C7" s="32"/>
      <c r="D7" s="32"/>
      <c r="E7" s="32">
        <v>123001</v>
      </c>
      <c r="F7" s="32" t="s">
        <v>73</v>
      </c>
      <c r="G7" s="35">
        <f>SUM(G8:G17)</f>
        <v>1279.1</v>
      </c>
      <c r="H7" s="35">
        <f>SUM(H8:H17)</f>
        <v>1279.1</v>
      </c>
      <c r="I7" s="35"/>
      <c r="J7" s="69"/>
    </row>
    <row r="8" ht="22.95" customHeight="1" spans="1:10">
      <c r="A8" s="67"/>
      <c r="B8" s="32" t="s">
        <v>95</v>
      </c>
      <c r="C8" s="32" t="s">
        <v>96</v>
      </c>
      <c r="D8" s="32" t="s">
        <v>96</v>
      </c>
      <c r="E8" s="32">
        <v>123001</v>
      </c>
      <c r="F8" s="32" t="s">
        <v>74</v>
      </c>
      <c r="G8" s="35">
        <f>H8+I8</f>
        <v>142.26</v>
      </c>
      <c r="H8" s="35">
        <v>142.26</v>
      </c>
      <c r="I8" s="35"/>
      <c r="J8" s="69"/>
    </row>
    <row r="9" ht="22.95" customHeight="1" spans="1:10">
      <c r="A9" s="67"/>
      <c r="B9" s="32" t="s">
        <v>95</v>
      </c>
      <c r="C9" s="32" t="s">
        <v>96</v>
      </c>
      <c r="D9" s="32" t="s">
        <v>97</v>
      </c>
      <c r="E9" s="32">
        <v>123001</v>
      </c>
      <c r="F9" s="32" t="s">
        <v>75</v>
      </c>
      <c r="G9" s="35">
        <f t="shared" ref="G9:G17" si="0">H9+I9</f>
        <v>950.04</v>
      </c>
      <c r="H9" s="35">
        <v>950.04</v>
      </c>
      <c r="I9" s="35"/>
      <c r="J9" s="69"/>
    </row>
    <row r="10" ht="22.95" customHeight="1" spans="1:10">
      <c r="A10" s="67"/>
      <c r="B10" s="32" t="s">
        <v>98</v>
      </c>
      <c r="C10" s="32" t="s">
        <v>99</v>
      </c>
      <c r="D10" s="32" t="s">
        <v>96</v>
      </c>
      <c r="E10" s="32">
        <v>123001</v>
      </c>
      <c r="F10" s="32" t="s">
        <v>76</v>
      </c>
      <c r="G10" s="35">
        <f t="shared" si="0"/>
        <v>6.53</v>
      </c>
      <c r="H10" s="35">
        <v>6.53</v>
      </c>
      <c r="I10" s="35"/>
      <c r="J10" s="69"/>
    </row>
    <row r="11" ht="22.95" customHeight="1" spans="1:10">
      <c r="A11" s="67"/>
      <c r="B11" s="32" t="s">
        <v>98</v>
      </c>
      <c r="C11" s="32" t="s">
        <v>99</v>
      </c>
      <c r="D11" s="32" t="s">
        <v>100</v>
      </c>
      <c r="E11" s="32">
        <v>123001</v>
      </c>
      <c r="F11" s="32" t="s">
        <v>77</v>
      </c>
      <c r="G11" s="35">
        <f t="shared" si="0"/>
        <v>6.5</v>
      </c>
      <c r="H11" s="35">
        <v>6.5</v>
      </c>
      <c r="I11" s="35"/>
      <c r="J11" s="69"/>
    </row>
    <row r="12" ht="22.95" customHeight="1" spans="1:10">
      <c r="A12" s="67"/>
      <c r="B12" s="32" t="s">
        <v>98</v>
      </c>
      <c r="C12" s="32" t="s">
        <v>99</v>
      </c>
      <c r="D12" s="32" t="s">
        <v>99</v>
      </c>
      <c r="E12" s="32">
        <v>123001</v>
      </c>
      <c r="F12" s="32" t="s">
        <v>78</v>
      </c>
      <c r="G12" s="35">
        <f t="shared" si="0"/>
        <v>59.14</v>
      </c>
      <c r="H12" s="35">
        <v>59.14</v>
      </c>
      <c r="I12" s="35"/>
      <c r="J12" s="69"/>
    </row>
    <row r="13" ht="22.95" customHeight="1" spans="1:10">
      <c r="A13" s="67"/>
      <c r="B13" s="32" t="s">
        <v>101</v>
      </c>
      <c r="C13" s="32" t="s">
        <v>102</v>
      </c>
      <c r="D13" s="32" t="s">
        <v>96</v>
      </c>
      <c r="E13" s="32">
        <v>123001</v>
      </c>
      <c r="F13" s="32" t="s">
        <v>79</v>
      </c>
      <c r="G13" s="35">
        <f t="shared" si="0"/>
        <v>9.58</v>
      </c>
      <c r="H13" s="35">
        <v>9.58</v>
      </c>
      <c r="I13" s="35"/>
      <c r="J13" s="69"/>
    </row>
    <row r="14" ht="22.95" customHeight="1" spans="1:10">
      <c r="A14" s="67"/>
      <c r="B14" s="32" t="s">
        <v>101</v>
      </c>
      <c r="C14" s="32" t="s">
        <v>102</v>
      </c>
      <c r="D14" s="32" t="s">
        <v>100</v>
      </c>
      <c r="E14" s="32">
        <v>123001</v>
      </c>
      <c r="F14" s="32" t="s">
        <v>80</v>
      </c>
      <c r="G14" s="35">
        <f t="shared" si="0"/>
        <v>29.87</v>
      </c>
      <c r="H14" s="35">
        <v>29.87</v>
      </c>
      <c r="I14" s="35"/>
      <c r="J14" s="69"/>
    </row>
    <row r="15" ht="22.95" customHeight="1" spans="1:10">
      <c r="A15" s="67"/>
      <c r="B15" s="32" t="s">
        <v>101</v>
      </c>
      <c r="C15" s="32" t="s">
        <v>102</v>
      </c>
      <c r="D15" s="32" t="s">
        <v>103</v>
      </c>
      <c r="E15" s="32">
        <v>123001</v>
      </c>
      <c r="F15" s="32" t="s">
        <v>81</v>
      </c>
      <c r="G15" s="35">
        <f t="shared" si="0"/>
        <v>1.44</v>
      </c>
      <c r="H15" s="35">
        <v>1.44</v>
      </c>
      <c r="I15" s="35"/>
      <c r="J15" s="69"/>
    </row>
    <row r="16" ht="22.95" customHeight="1" spans="1:10">
      <c r="A16" s="67"/>
      <c r="B16" s="32" t="s">
        <v>101</v>
      </c>
      <c r="C16" s="32" t="s">
        <v>102</v>
      </c>
      <c r="D16" s="32" t="s">
        <v>97</v>
      </c>
      <c r="E16" s="32">
        <v>123001</v>
      </c>
      <c r="F16" s="32" t="s">
        <v>82</v>
      </c>
      <c r="G16" s="35">
        <f t="shared" si="0"/>
        <v>3.28</v>
      </c>
      <c r="H16" s="35">
        <v>3.28</v>
      </c>
      <c r="I16" s="35"/>
      <c r="J16" s="69"/>
    </row>
    <row r="17" ht="22.95" customHeight="1" spans="1:10">
      <c r="A17" s="67"/>
      <c r="B17" s="32" t="s">
        <v>106</v>
      </c>
      <c r="C17" s="32" t="s">
        <v>100</v>
      </c>
      <c r="D17" s="32" t="s">
        <v>96</v>
      </c>
      <c r="E17" s="32">
        <v>123001</v>
      </c>
      <c r="F17" s="32" t="s">
        <v>84</v>
      </c>
      <c r="G17" s="35">
        <f t="shared" si="0"/>
        <v>70.46</v>
      </c>
      <c r="H17" s="35">
        <v>70.46</v>
      </c>
      <c r="I17" s="35"/>
      <c r="J17" s="69"/>
    </row>
    <row r="18" ht="22.95" customHeight="1" spans="1:10">
      <c r="A18" s="67"/>
      <c r="B18" s="32"/>
      <c r="C18" s="32"/>
      <c r="D18" s="32"/>
      <c r="E18" s="32"/>
      <c r="F18" s="32"/>
      <c r="G18" s="35"/>
      <c r="H18" s="35"/>
      <c r="I18" s="35"/>
      <c r="J18" s="69"/>
    </row>
    <row r="19" ht="9.75" customHeight="1" spans="1:10">
      <c r="A19" s="71"/>
      <c r="B19" s="73"/>
      <c r="C19" s="73"/>
      <c r="D19" s="73"/>
      <c r="E19" s="73"/>
      <c r="F19" s="71"/>
      <c r="G19" s="71"/>
      <c r="H19" s="71"/>
      <c r="I19" s="71"/>
      <c r="J19" s="75"/>
    </row>
  </sheetData>
  <mergeCells count="10">
    <mergeCell ref="G1:I1"/>
    <mergeCell ref="B2:I2"/>
    <mergeCell ref="B3:F3"/>
    <mergeCell ref="B4:F4"/>
    <mergeCell ref="B5:D5"/>
    <mergeCell ref="E5:E6"/>
    <mergeCell ref="F5:F6"/>
    <mergeCell ref="G4:G6"/>
    <mergeCell ref="H4:H6"/>
    <mergeCell ref="I4:I6"/>
  </mergeCells>
  <printOptions horizontalCentered="1"/>
  <pageMargins left="0.590277777777778" right="0.590277777777778" top="1.37777777777778" bottom="0.984027777777778" header="0" footer="0"/>
  <pageSetup paperSize="9" fitToHeight="0" orientation="landscape"/>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H31"/>
  <sheetViews>
    <sheetView workbookViewId="0">
      <pane ySplit="6" topLeftCell="A11" activePane="bottomLeft" state="frozen"/>
      <selection/>
      <selection pane="bottomLeft" activeCell="B3" sqref="B3:E3"/>
    </sheetView>
  </sheetViews>
  <sheetFormatPr defaultColWidth="10" defaultRowHeight="13.5" outlineLevelCol="7"/>
  <cols>
    <col min="1" max="1" width="1.44166666666667" style="53" customWidth="1"/>
    <col min="2" max="3" width="6.10833333333333" style="53" customWidth="1"/>
    <col min="4" max="4" width="24.3333333333333" style="53" customWidth="1"/>
    <col min="5" max="5" width="41" style="53" customWidth="1"/>
    <col min="6" max="8" width="17.3333333333333" style="53" customWidth="1"/>
    <col min="9" max="9" width="9.775" style="53" customWidth="1"/>
    <col min="10" max="16384" width="10" style="53"/>
  </cols>
  <sheetData>
    <row r="1" ht="24.9" customHeight="1" spans="1:8">
      <c r="A1" s="76"/>
      <c r="B1" s="2" t="s">
        <v>197</v>
      </c>
      <c r="C1" s="2"/>
      <c r="D1" s="77"/>
      <c r="E1" s="77"/>
      <c r="F1" s="56"/>
      <c r="G1" s="56"/>
      <c r="H1" s="78"/>
    </row>
    <row r="2" ht="22.95" customHeight="1" spans="1:8">
      <c r="A2" s="56"/>
      <c r="B2" s="59" t="s">
        <v>198</v>
      </c>
      <c r="C2" s="59"/>
      <c r="D2" s="59"/>
      <c r="E2" s="59"/>
      <c r="F2" s="59"/>
      <c r="G2" s="59"/>
      <c r="H2" s="59"/>
    </row>
    <row r="3" ht="19.5" customHeight="1" spans="1:8">
      <c r="A3" s="60"/>
      <c r="B3" s="61" t="s">
        <v>6</v>
      </c>
      <c r="C3" s="61"/>
      <c r="D3" s="61"/>
      <c r="E3" s="61"/>
      <c r="G3" s="60"/>
      <c r="H3" s="79" t="s">
        <v>7</v>
      </c>
    </row>
    <row r="4" ht="24.45" customHeight="1" spans="1:8">
      <c r="A4" s="58"/>
      <c r="B4" s="32" t="s">
        <v>10</v>
      </c>
      <c r="C4" s="32"/>
      <c r="D4" s="32"/>
      <c r="E4" s="32"/>
      <c r="F4" s="32" t="s">
        <v>87</v>
      </c>
      <c r="G4" s="32"/>
      <c r="H4" s="32"/>
    </row>
    <row r="5" ht="24.45" customHeight="1" spans="1:8">
      <c r="A5" s="58"/>
      <c r="B5" s="32" t="s">
        <v>91</v>
      </c>
      <c r="C5" s="32"/>
      <c r="D5" s="32" t="s">
        <v>71</v>
      </c>
      <c r="E5" s="32" t="s">
        <v>72</v>
      </c>
      <c r="F5" s="32" t="s">
        <v>60</v>
      </c>
      <c r="G5" s="32" t="s">
        <v>199</v>
      </c>
      <c r="H5" s="32" t="s">
        <v>200</v>
      </c>
    </row>
    <row r="6" ht="24.45" customHeight="1" spans="1:8">
      <c r="A6" s="13"/>
      <c r="B6" s="32" t="s">
        <v>92</v>
      </c>
      <c r="C6" s="32" t="s">
        <v>93</v>
      </c>
      <c r="D6" s="32"/>
      <c r="E6" s="32"/>
      <c r="F6" s="32"/>
      <c r="G6" s="32"/>
      <c r="H6" s="32"/>
    </row>
    <row r="7" ht="22.95" customHeight="1" spans="1:8">
      <c r="A7" s="58"/>
      <c r="B7" s="32"/>
      <c r="C7" s="32"/>
      <c r="D7" s="32">
        <v>123001</v>
      </c>
      <c r="E7" s="32" t="s">
        <v>73</v>
      </c>
      <c r="F7" s="35">
        <f>SUM(F8:F30)</f>
        <v>790.71</v>
      </c>
      <c r="G7" s="35">
        <f>SUM(G8:G30)</f>
        <v>730.04</v>
      </c>
      <c r="H7" s="35">
        <f>SUM(H8:H30)</f>
        <v>60.67</v>
      </c>
    </row>
    <row r="8" ht="22.95" customHeight="1" spans="1:8">
      <c r="A8" s="58"/>
      <c r="B8" s="32" t="s">
        <v>159</v>
      </c>
      <c r="C8" s="32" t="s">
        <v>96</v>
      </c>
      <c r="D8" s="32">
        <v>123001</v>
      </c>
      <c r="E8" s="32" t="s">
        <v>160</v>
      </c>
      <c r="F8" s="35">
        <f>G8+H8</f>
        <v>198.24</v>
      </c>
      <c r="G8" s="35">
        <v>198.24</v>
      </c>
      <c r="H8" s="35"/>
    </row>
    <row r="9" ht="22.95" customHeight="1" spans="1:8">
      <c r="A9" s="58"/>
      <c r="B9" s="32" t="s">
        <v>159</v>
      </c>
      <c r="C9" s="32" t="s">
        <v>100</v>
      </c>
      <c r="D9" s="32">
        <v>123001</v>
      </c>
      <c r="E9" s="32" t="s">
        <v>161</v>
      </c>
      <c r="F9" s="35">
        <f t="shared" ref="F9:F30" si="0">G9+H9</f>
        <v>86.35</v>
      </c>
      <c r="G9" s="35">
        <v>86.35</v>
      </c>
      <c r="H9" s="35"/>
    </row>
    <row r="10" ht="22.95" customHeight="1" spans="1:8">
      <c r="A10" s="58"/>
      <c r="B10" s="32" t="s">
        <v>159</v>
      </c>
      <c r="C10" s="32" t="s">
        <v>103</v>
      </c>
      <c r="D10" s="32">
        <v>123001</v>
      </c>
      <c r="E10" s="32" t="s">
        <v>162</v>
      </c>
      <c r="F10" s="35">
        <f t="shared" si="0"/>
        <v>3.05</v>
      </c>
      <c r="G10" s="35">
        <v>3.05</v>
      </c>
      <c r="H10" s="35"/>
    </row>
    <row r="11" ht="22.95" customHeight="1" spans="1:8">
      <c r="A11" s="58"/>
      <c r="B11" s="32" t="s">
        <v>159</v>
      </c>
      <c r="C11" s="32" t="s">
        <v>163</v>
      </c>
      <c r="D11" s="32">
        <v>123001</v>
      </c>
      <c r="E11" s="32" t="s">
        <v>164</v>
      </c>
      <c r="F11" s="35">
        <f t="shared" si="0"/>
        <v>222.67</v>
      </c>
      <c r="G11" s="35">
        <v>222.67</v>
      </c>
      <c r="H11" s="35"/>
    </row>
    <row r="12" ht="22.95" customHeight="1" spans="1:8">
      <c r="A12" s="58"/>
      <c r="B12" s="32" t="s">
        <v>159</v>
      </c>
      <c r="C12" s="32" t="s">
        <v>105</v>
      </c>
      <c r="D12" s="32">
        <v>123001</v>
      </c>
      <c r="E12" s="32" t="s">
        <v>165</v>
      </c>
      <c r="F12" s="35">
        <f t="shared" si="0"/>
        <v>59.13</v>
      </c>
      <c r="G12" s="35">
        <v>59.13</v>
      </c>
      <c r="H12" s="35"/>
    </row>
    <row r="13" ht="22.95" customHeight="1" spans="1:8">
      <c r="A13" s="58"/>
      <c r="B13" s="32" t="s">
        <v>159</v>
      </c>
      <c r="C13" s="32" t="s">
        <v>166</v>
      </c>
      <c r="D13" s="32">
        <v>123001</v>
      </c>
      <c r="E13" s="32" t="s">
        <v>167</v>
      </c>
      <c r="F13" s="35">
        <f t="shared" si="0"/>
        <v>39.45</v>
      </c>
      <c r="G13" s="35">
        <v>39.45</v>
      </c>
      <c r="H13" s="35"/>
    </row>
    <row r="14" ht="22.95" customHeight="1" spans="1:8">
      <c r="A14" s="58"/>
      <c r="B14" s="32" t="s">
        <v>159</v>
      </c>
      <c r="C14" s="32" t="s">
        <v>102</v>
      </c>
      <c r="D14" s="32">
        <v>123001</v>
      </c>
      <c r="E14" s="32" t="s">
        <v>168</v>
      </c>
      <c r="F14" s="35">
        <f t="shared" si="0"/>
        <v>3.44</v>
      </c>
      <c r="G14" s="35">
        <v>3.44</v>
      </c>
      <c r="H14" s="35"/>
    </row>
    <row r="15" ht="22.95" customHeight="1" spans="1:8">
      <c r="A15" s="58"/>
      <c r="B15" s="32" t="s">
        <v>159</v>
      </c>
      <c r="C15" s="32" t="s">
        <v>169</v>
      </c>
      <c r="D15" s="32">
        <v>123001</v>
      </c>
      <c r="E15" s="32" t="s">
        <v>170</v>
      </c>
      <c r="F15" s="35">
        <f t="shared" si="0"/>
        <v>5.43</v>
      </c>
      <c r="G15" s="35">
        <v>5.43</v>
      </c>
      <c r="H15" s="35"/>
    </row>
    <row r="16" ht="22.95" customHeight="1" spans="1:8">
      <c r="A16" s="58"/>
      <c r="B16" s="32" t="s">
        <v>159</v>
      </c>
      <c r="C16" s="32" t="s">
        <v>171</v>
      </c>
      <c r="D16" s="32">
        <v>123001</v>
      </c>
      <c r="E16" s="32" t="s">
        <v>84</v>
      </c>
      <c r="F16" s="35">
        <f t="shared" si="0"/>
        <v>70.46</v>
      </c>
      <c r="G16" s="35">
        <v>70.46</v>
      </c>
      <c r="H16" s="35"/>
    </row>
    <row r="17" ht="22.95" customHeight="1" spans="1:8">
      <c r="A17" s="58"/>
      <c r="B17" s="32" t="s">
        <v>159</v>
      </c>
      <c r="C17" s="32" t="s">
        <v>97</v>
      </c>
      <c r="D17" s="32">
        <v>123001</v>
      </c>
      <c r="E17" s="32" t="s">
        <v>172</v>
      </c>
      <c r="F17" s="35">
        <f t="shared" si="0"/>
        <v>26.51</v>
      </c>
      <c r="G17" s="35">
        <v>26.51</v>
      </c>
      <c r="H17" s="35"/>
    </row>
    <row r="18" ht="22.95" customHeight="1" spans="1:8">
      <c r="A18" s="58"/>
      <c r="B18" s="32" t="s">
        <v>173</v>
      </c>
      <c r="C18" s="32" t="s">
        <v>96</v>
      </c>
      <c r="D18" s="32">
        <v>123001</v>
      </c>
      <c r="E18" s="32" t="s">
        <v>174</v>
      </c>
      <c r="F18" s="35">
        <f t="shared" si="0"/>
        <v>12.9</v>
      </c>
      <c r="G18" s="35"/>
      <c r="H18" s="35">
        <v>12.9</v>
      </c>
    </row>
    <row r="19" ht="22.95" customHeight="1" spans="1:8">
      <c r="A19" s="58"/>
      <c r="B19" s="32" t="s">
        <v>173</v>
      </c>
      <c r="C19" s="32" t="s">
        <v>99</v>
      </c>
      <c r="D19" s="32">
        <v>123001</v>
      </c>
      <c r="E19" s="32" t="s">
        <v>175</v>
      </c>
      <c r="F19" s="35">
        <f t="shared" si="0"/>
        <v>1.72</v>
      </c>
      <c r="G19" s="35"/>
      <c r="H19" s="35">
        <v>1.72</v>
      </c>
    </row>
    <row r="20" ht="22.95" customHeight="1" spans="1:8">
      <c r="A20" s="58"/>
      <c r="B20" s="32" t="s">
        <v>173</v>
      </c>
      <c r="C20" s="32" t="s">
        <v>176</v>
      </c>
      <c r="D20" s="32">
        <v>123001</v>
      </c>
      <c r="E20" s="32" t="s">
        <v>177</v>
      </c>
      <c r="F20" s="35">
        <f t="shared" si="0"/>
        <v>3.44</v>
      </c>
      <c r="G20" s="35"/>
      <c r="H20" s="35">
        <v>3.44</v>
      </c>
    </row>
    <row r="21" ht="22.95" customHeight="1" spans="1:8">
      <c r="A21" s="58"/>
      <c r="B21" s="32" t="s">
        <v>173</v>
      </c>
      <c r="C21" s="32" t="s">
        <v>102</v>
      </c>
      <c r="D21" s="32">
        <v>123001</v>
      </c>
      <c r="E21" s="32" t="s">
        <v>178</v>
      </c>
      <c r="F21" s="35">
        <f t="shared" si="0"/>
        <v>17.2</v>
      </c>
      <c r="G21" s="35"/>
      <c r="H21" s="35">
        <v>17.2</v>
      </c>
    </row>
    <row r="22" ht="22.95" customHeight="1" spans="1:8">
      <c r="A22" s="58"/>
      <c r="B22" s="32" t="s">
        <v>173</v>
      </c>
      <c r="C22" s="32" t="s">
        <v>179</v>
      </c>
      <c r="D22" s="32">
        <v>123001</v>
      </c>
      <c r="E22" s="32" t="s">
        <v>180</v>
      </c>
      <c r="F22" s="35">
        <f t="shared" si="0"/>
        <v>0.88</v>
      </c>
      <c r="G22" s="35"/>
      <c r="H22" s="35">
        <v>0.88</v>
      </c>
    </row>
    <row r="23" ht="22.95" customHeight="1" spans="1:8">
      <c r="A23" s="58"/>
      <c r="B23" s="32" t="s">
        <v>173</v>
      </c>
      <c r="C23" s="32" t="s">
        <v>181</v>
      </c>
      <c r="D23" s="32">
        <v>123001</v>
      </c>
      <c r="E23" s="32" t="s">
        <v>182</v>
      </c>
      <c r="F23" s="35">
        <f t="shared" si="0"/>
        <v>7.44</v>
      </c>
      <c r="G23" s="35"/>
      <c r="H23" s="35">
        <v>7.44</v>
      </c>
    </row>
    <row r="24" ht="22.95" customHeight="1" spans="1:8">
      <c r="A24" s="58"/>
      <c r="B24" s="32" t="s">
        <v>173</v>
      </c>
      <c r="C24" s="32" t="s">
        <v>183</v>
      </c>
      <c r="D24" s="32">
        <v>123001</v>
      </c>
      <c r="E24" s="32" t="s">
        <v>184</v>
      </c>
      <c r="F24" s="35">
        <f t="shared" si="0"/>
        <v>4.02</v>
      </c>
      <c r="G24" s="35"/>
      <c r="H24" s="35">
        <v>4.02</v>
      </c>
    </row>
    <row r="25" ht="22.95" customHeight="1" spans="1:8">
      <c r="A25" s="58"/>
      <c r="B25" s="32" t="s">
        <v>173</v>
      </c>
      <c r="C25" s="32" t="s">
        <v>185</v>
      </c>
      <c r="D25" s="32">
        <v>123001</v>
      </c>
      <c r="E25" s="32" t="s">
        <v>186</v>
      </c>
      <c r="F25" s="35">
        <f t="shared" si="0"/>
        <v>2.5</v>
      </c>
      <c r="G25" s="35"/>
      <c r="H25" s="35">
        <v>2.5</v>
      </c>
    </row>
    <row r="26" ht="22.95" customHeight="1" spans="1:8">
      <c r="A26" s="58"/>
      <c r="B26" s="32" t="s">
        <v>173</v>
      </c>
      <c r="C26" s="32" t="s">
        <v>187</v>
      </c>
      <c r="D26" s="32">
        <v>123001</v>
      </c>
      <c r="E26" s="32" t="s">
        <v>188</v>
      </c>
      <c r="F26" s="35">
        <f t="shared" si="0"/>
        <v>8.52</v>
      </c>
      <c r="G26" s="35"/>
      <c r="H26" s="35">
        <v>8.52</v>
      </c>
    </row>
    <row r="27" ht="22.95" customHeight="1" spans="1:8">
      <c r="A27" s="58"/>
      <c r="B27" s="32" t="s">
        <v>173</v>
      </c>
      <c r="C27" s="32" t="s">
        <v>97</v>
      </c>
      <c r="D27" s="32">
        <v>123001</v>
      </c>
      <c r="E27" s="32" t="s">
        <v>189</v>
      </c>
      <c r="F27" s="35">
        <f t="shared" si="0"/>
        <v>2.05</v>
      </c>
      <c r="G27" s="35"/>
      <c r="H27" s="35">
        <v>2.05</v>
      </c>
    </row>
    <row r="28" ht="22.95" customHeight="1" spans="1:8">
      <c r="A28" s="58"/>
      <c r="B28" s="32" t="s">
        <v>190</v>
      </c>
      <c r="C28" s="32" t="s">
        <v>100</v>
      </c>
      <c r="D28" s="32">
        <v>123001</v>
      </c>
      <c r="E28" s="32" t="s">
        <v>191</v>
      </c>
      <c r="F28" s="35">
        <f t="shared" si="0"/>
        <v>13.03</v>
      </c>
      <c r="G28" s="35">
        <v>13.03</v>
      </c>
      <c r="H28" s="35"/>
    </row>
    <row r="29" ht="22.95" customHeight="1" spans="1:8">
      <c r="A29" s="58"/>
      <c r="B29" s="32" t="s">
        <v>190</v>
      </c>
      <c r="C29" s="32" t="s">
        <v>99</v>
      </c>
      <c r="D29" s="32">
        <v>123001</v>
      </c>
      <c r="E29" s="32" t="s">
        <v>192</v>
      </c>
      <c r="F29" s="35">
        <f t="shared" si="0"/>
        <v>1</v>
      </c>
      <c r="G29" s="35">
        <v>1</v>
      </c>
      <c r="H29" s="35"/>
    </row>
    <row r="30" ht="22.95" customHeight="1" spans="1:8">
      <c r="A30" s="58"/>
      <c r="B30" s="32" t="s">
        <v>190</v>
      </c>
      <c r="C30" s="32" t="s">
        <v>163</v>
      </c>
      <c r="D30" s="32">
        <v>123001</v>
      </c>
      <c r="E30" s="32" t="s">
        <v>193</v>
      </c>
      <c r="F30" s="35">
        <f t="shared" si="0"/>
        <v>1.28</v>
      </c>
      <c r="G30" s="35">
        <v>1.28</v>
      </c>
      <c r="H30" s="35"/>
    </row>
    <row r="31" ht="9.75" customHeight="1" spans="1:8">
      <c r="A31" s="71"/>
      <c r="B31" s="71"/>
      <c r="C31" s="71"/>
      <c r="D31" s="80"/>
      <c r="E31" s="71"/>
      <c r="F31" s="71"/>
      <c r="G31" s="71"/>
      <c r="H31" s="71"/>
    </row>
  </sheetData>
  <mergeCells count="10">
    <mergeCell ref="B2:H2"/>
    <mergeCell ref="B3:E3"/>
    <mergeCell ref="B4:E4"/>
    <mergeCell ref="F4:H4"/>
    <mergeCell ref="B5:C5"/>
    <mergeCell ref="D5:D6"/>
    <mergeCell ref="E5:E6"/>
    <mergeCell ref="F5:F6"/>
    <mergeCell ref="G5:G6"/>
    <mergeCell ref="H5:H6"/>
  </mergeCells>
  <printOptions horizontalCentered="1"/>
  <pageMargins left="0.590277777777778" right="0.590277777777778" top="1.37777777777778" bottom="0.984027777777778" header="0" footer="0"/>
  <pageSetup paperSize="9" fitToHeight="0" orientation="landscape"/>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H18"/>
  <sheetViews>
    <sheetView workbookViewId="0">
      <pane ySplit="5" topLeftCell="A6" activePane="bottomLeft" state="frozen"/>
      <selection/>
      <selection pane="bottomLeft" activeCell="F27" sqref="F27"/>
    </sheetView>
  </sheetViews>
  <sheetFormatPr defaultColWidth="10" defaultRowHeight="13.5" outlineLevelCol="7"/>
  <cols>
    <col min="1" max="1" width="1.44166666666667" style="53" customWidth="1"/>
    <col min="2" max="4" width="6.66666666666667" style="54" customWidth="1"/>
    <col min="5" max="5" width="16" style="53" customWidth="1"/>
    <col min="6" max="6" width="72.3333333333333" style="55" customWidth="1"/>
    <col min="7" max="7" width="17" style="53" customWidth="1"/>
    <col min="8" max="8" width="1.44166666666667" style="53" customWidth="1"/>
    <col min="9" max="10" width="9.775" style="53" customWidth="1"/>
    <col min="11" max="16384" width="10" style="53"/>
  </cols>
  <sheetData>
    <row r="1" ht="24.9" customHeight="1" spans="1:8">
      <c r="A1" s="56"/>
      <c r="B1" s="50" t="s">
        <v>201</v>
      </c>
      <c r="C1" s="50"/>
      <c r="D1" s="50"/>
      <c r="E1" s="13"/>
      <c r="F1" s="12"/>
      <c r="G1" s="57"/>
      <c r="H1" s="58"/>
    </row>
    <row r="2" ht="22.95" customHeight="1" spans="1:8">
      <c r="A2" s="56"/>
      <c r="B2" s="59" t="s">
        <v>202</v>
      </c>
      <c r="C2" s="59"/>
      <c r="D2" s="59"/>
      <c r="E2" s="59"/>
      <c r="F2" s="59"/>
      <c r="G2" s="59"/>
      <c r="H2" s="58" t="s">
        <v>4</v>
      </c>
    </row>
    <row r="3" ht="19.5" customHeight="1" spans="1:8">
      <c r="A3" s="60"/>
      <c r="B3" s="61" t="s">
        <v>6</v>
      </c>
      <c r="C3" s="61"/>
      <c r="D3" s="61"/>
      <c r="E3" s="61"/>
      <c r="F3" s="61"/>
      <c r="G3" s="62" t="s">
        <v>7</v>
      </c>
      <c r="H3" s="63"/>
    </row>
    <row r="4" ht="24.45" customHeight="1" spans="1:8">
      <c r="A4" s="64"/>
      <c r="B4" s="51" t="s">
        <v>91</v>
      </c>
      <c r="C4" s="51"/>
      <c r="D4" s="51"/>
      <c r="E4" s="32" t="s">
        <v>71</v>
      </c>
      <c r="F4" s="48" t="s">
        <v>72</v>
      </c>
      <c r="G4" s="32" t="s">
        <v>203</v>
      </c>
      <c r="H4" s="65"/>
    </row>
    <row r="5" ht="24.45" customHeight="1" spans="1:8">
      <c r="A5" s="64"/>
      <c r="B5" s="51" t="s">
        <v>92</v>
      </c>
      <c r="C5" s="51" t="s">
        <v>93</v>
      </c>
      <c r="D5" s="51" t="s">
        <v>94</v>
      </c>
      <c r="E5" s="32"/>
      <c r="F5" s="48"/>
      <c r="G5" s="32"/>
      <c r="H5" s="66"/>
    </row>
    <row r="6" ht="22.95" customHeight="1" spans="1:8">
      <c r="A6" s="67"/>
      <c r="B6" s="51" t="s">
        <v>95</v>
      </c>
      <c r="C6" s="51" t="s">
        <v>96</v>
      </c>
      <c r="D6" s="51" t="s">
        <v>97</v>
      </c>
      <c r="E6" s="32">
        <v>123001</v>
      </c>
      <c r="F6" s="68" t="s">
        <v>73</v>
      </c>
      <c r="G6" s="35">
        <f>SUM(G7:G15)</f>
        <v>488.39</v>
      </c>
      <c r="H6" s="69"/>
    </row>
    <row r="7" ht="22.95" customHeight="1" spans="1:8">
      <c r="A7" s="67"/>
      <c r="B7" s="51" t="s">
        <v>95</v>
      </c>
      <c r="C7" s="51" t="s">
        <v>96</v>
      </c>
      <c r="D7" s="51" t="s">
        <v>97</v>
      </c>
      <c r="E7" s="32">
        <v>123001</v>
      </c>
      <c r="F7" s="68" t="s">
        <v>204</v>
      </c>
      <c r="G7" s="35">
        <v>20.01</v>
      </c>
      <c r="H7" s="69"/>
    </row>
    <row r="8" ht="22.95" customHeight="1" spans="1:8">
      <c r="A8" s="67"/>
      <c r="B8" s="51" t="s">
        <v>95</v>
      </c>
      <c r="C8" s="51" t="s">
        <v>96</v>
      </c>
      <c r="D8" s="51" t="s">
        <v>97</v>
      </c>
      <c r="E8" s="32">
        <v>123001</v>
      </c>
      <c r="F8" s="68" t="s">
        <v>205</v>
      </c>
      <c r="G8" s="35">
        <v>1</v>
      </c>
      <c r="H8" s="69"/>
    </row>
    <row r="9" ht="22.95" customHeight="1" spans="1:8">
      <c r="A9" s="67"/>
      <c r="B9" s="51" t="s">
        <v>95</v>
      </c>
      <c r="C9" s="51" t="s">
        <v>96</v>
      </c>
      <c r="D9" s="51" t="s">
        <v>97</v>
      </c>
      <c r="E9" s="32">
        <v>123001</v>
      </c>
      <c r="F9" s="68" t="s">
        <v>206</v>
      </c>
      <c r="G9" s="35">
        <v>68</v>
      </c>
      <c r="H9" s="69"/>
    </row>
    <row r="10" ht="22.95" customHeight="1" spans="1:8">
      <c r="A10" s="67"/>
      <c r="B10" s="51" t="s">
        <v>95</v>
      </c>
      <c r="C10" s="51" t="s">
        <v>96</v>
      </c>
      <c r="D10" s="51" t="s">
        <v>97</v>
      </c>
      <c r="E10" s="32">
        <v>123001</v>
      </c>
      <c r="F10" s="68" t="s">
        <v>207</v>
      </c>
      <c r="G10" s="35">
        <v>0.5</v>
      </c>
      <c r="H10" s="69"/>
    </row>
    <row r="11" ht="22.95" customHeight="1" spans="1:8">
      <c r="A11" s="67"/>
      <c r="B11" s="51" t="s">
        <v>95</v>
      </c>
      <c r="C11" s="51" t="s">
        <v>96</v>
      </c>
      <c r="D11" s="51" t="s">
        <v>97</v>
      </c>
      <c r="E11" s="32">
        <v>123001</v>
      </c>
      <c r="F11" s="68" t="s">
        <v>208</v>
      </c>
      <c r="G11" s="35">
        <v>40</v>
      </c>
      <c r="H11" s="69"/>
    </row>
    <row r="12" ht="22.95" customHeight="1" spans="1:8">
      <c r="A12" s="67"/>
      <c r="B12" s="51" t="s">
        <v>95</v>
      </c>
      <c r="C12" s="51" t="s">
        <v>96</v>
      </c>
      <c r="D12" s="51" t="s">
        <v>97</v>
      </c>
      <c r="E12" s="32">
        <v>123001</v>
      </c>
      <c r="F12" s="68" t="s">
        <v>209</v>
      </c>
      <c r="G12" s="35">
        <v>1</v>
      </c>
      <c r="H12" s="69"/>
    </row>
    <row r="13" ht="22.95" customHeight="1" spans="1:8">
      <c r="A13" s="67"/>
      <c r="B13" s="51" t="s">
        <v>95</v>
      </c>
      <c r="C13" s="51" t="s">
        <v>96</v>
      </c>
      <c r="D13" s="51" t="s">
        <v>97</v>
      </c>
      <c r="E13" s="32">
        <v>123001</v>
      </c>
      <c r="F13" s="68" t="s">
        <v>210</v>
      </c>
      <c r="G13" s="35">
        <v>112.88</v>
      </c>
      <c r="H13" s="69"/>
    </row>
    <row r="14" ht="22.95" customHeight="1" spans="1:8">
      <c r="A14" s="64"/>
      <c r="B14" s="51" t="s">
        <v>95</v>
      </c>
      <c r="C14" s="51" t="s">
        <v>96</v>
      </c>
      <c r="D14" s="51" t="s">
        <v>97</v>
      </c>
      <c r="E14" s="32">
        <v>123001</v>
      </c>
      <c r="F14" s="68" t="s">
        <v>211</v>
      </c>
      <c r="G14" s="35">
        <v>65</v>
      </c>
      <c r="H14" s="65"/>
    </row>
    <row r="15" ht="22.95" customHeight="1" spans="1:8">
      <c r="A15" s="64"/>
      <c r="B15" s="51" t="s">
        <v>95</v>
      </c>
      <c r="C15" s="51" t="s">
        <v>96</v>
      </c>
      <c r="D15" s="51" t="s">
        <v>97</v>
      </c>
      <c r="E15" s="32">
        <v>123001</v>
      </c>
      <c r="F15" s="68" t="s">
        <v>212</v>
      </c>
      <c r="G15" s="35">
        <v>180</v>
      </c>
      <c r="H15" s="65"/>
    </row>
    <row r="16" ht="22.95" customHeight="1" spans="1:8">
      <c r="A16" s="64"/>
      <c r="B16" s="52"/>
      <c r="C16" s="52"/>
      <c r="D16" s="52"/>
      <c r="E16" s="36"/>
      <c r="F16" s="70" t="s">
        <v>107</v>
      </c>
      <c r="G16" s="37"/>
      <c r="H16" s="66"/>
    </row>
    <row r="17" ht="22.95" customHeight="1" spans="1:8">
      <c r="A17" s="64"/>
      <c r="B17" s="52"/>
      <c r="C17" s="52"/>
      <c r="D17" s="52"/>
      <c r="E17" s="36"/>
      <c r="F17" s="70" t="s">
        <v>213</v>
      </c>
      <c r="G17" s="37"/>
      <c r="H17" s="66"/>
    </row>
    <row r="18" ht="9.75" customHeight="1" spans="1:8">
      <c r="A18" s="71"/>
      <c r="B18" s="72"/>
      <c r="C18" s="72"/>
      <c r="D18" s="72"/>
      <c r="E18" s="73"/>
      <c r="F18" s="74"/>
      <c r="G18" s="71"/>
      <c r="H18" s="75"/>
    </row>
  </sheetData>
  <mergeCells count="6">
    <mergeCell ref="B2:G2"/>
    <mergeCell ref="B3:F3"/>
    <mergeCell ref="B4:D4"/>
    <mergeCell ref="E4:E5"/>
    <mergeCell ref="F4:F5"/>
    <mergeCell ref="G4:G5"/>
  </mergeCells>
  <printOptions horizontalCentered="1"/>
  <pageMargins left="0.590277777777778" right="0.590277777777778" top="1.37777777777778" bottom="0.984027777777778" header="0" footer="0"/>
  <pageSetup paperSize="9" fitToHeight="0" orientation="landscape"/>
  <headerFooter/>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J16"/>
  <sheetViews>
    <sheetView workbookViewId="0">
      <pane ySplit="6" topLeftCell="A7" activePane="bottomLeft" state="frozen"/>
      <selection/>
      <selection pane="bottomLeft" activeCell="B3" sqref="B3:C3"/>
    </sheetView>
  </sheetViews>
  <sheetFormatPr defaultColWidth="10" defaultRowHeight="13.5"/>
  <cols>
    <col min="1" max="1" width="1.44166666666667" customWidth="1"/>
    <col min="2" max="2" width="11.8833333333333" customWidth="1"/>
    <col min="3" max="3" width="28.8833333333333" customWidth="1"/>
    <col min="4" max="9" width="14.775" customWidth="1"/>
    <col min="10" max="10" width="1.44166666666667" customWidth="1"/>
    <col min="11" max="11" width="9.775" customWidth="1"/>
  </cols>
  <sheetData>
    <row r="1" ht="24.9" customHeight="1" spans="1:10">
      <c r="A1" s="26"/>
      <c r="B1" s="2" t="s">
        <v>214</v>
      </c>
      <c r="C1" s="27"/>
      <c r="D1" s="28"/>
      <c r="E1" s="28"/>
      <c r="F1" s="28"/>
      <c r="G1" s="28"/>
      <c r="H1" s="28"/>
      <c r="I1" s="41"/>
      <c r="J1" s="31"/>
    </row>
    <row r="2" ht="22.95" customHeight="1" spans="1:10">
      <c r="A2" s="26"/>
      <c r="B2" s="3" t="s">
        <v>215</v>
      </c>
      <c r="C2" s="3"/>
      <c r="D2" s="3"/>
      <c r="E2" s="3"/>
      <c r="F2" s="3"/>
      <c r="G2" s="3"/>
      <c r="H2" s="3"/>
      <c r="I2" s="3"/>
      <c r="J2" s="31" t="s">
        <v>4</v>
      </c>
    </row>
    <row r="3" ht="19.5" customHeight="1" spans="1:10">
      <c r="A3" s="29"/>
      <c r="B3" s="30" t="s">
        <v>6</v>
      </c>
      <c r="C3" s="30"/>
      <c r="D3" s="42"/>
      <c r="E3" s="42"/>
      <c r="F3" s="42"/>
      <c r="G3" s="42"/>
      <c r="H3" s="42"/>
      <c r="I3" s="42" t="s">
        <v>7</v>
      </c>
      <c r="J3" s="43"/>
    </row>
    <row r="4" ht="24.45" customHeight="1" spans="1:10">
      <c r="A4" s="31"/>
      <c r="B4" s="32" t="s">
        <v>216</v>
      </c>
      <c r="C4" s="32" t="s">
        <v>72</v>
      </c>
      <c r="D4" s="32" t="s">
        <v>217</v>
      </c>
      <c r="E4" s="32"/>
      <c r="F4" s="32"/>
      <c r="G4" s="32"/>
      <c r="H4" s="32"/>
      <c r="I4" s="32"/>
      <c r="J4" s="44"/>
    </row>
    <row r="5" ht="24.45" customHeight="1" spans="1:10">
      <c r="A5" s="33"/>
      <c r="B5" s="32"/>
      <c r="C5" s="32"/>
      <c r="D5" s="32" t="s">
        <v>60</v>
      </c>
      <c r="E5" s="48" t="s">
        <v>218</v>
      </c>
      <c r="F5" s="32" t="s">
        <v>219</v>
      </c>
      <c r="G5" s="32"/>
      <c r="H5" s="32"/>
      <c r="I5" s="32" t="s">
        <v>180</v>
      </c>
      <c r="J5" s="44"/>
    </row>
    <row r="6" ht="24.45" customHeight="1" spans="1:10">
      <c r="A6" s="33"/>
      <c r="B6" s="32"/>
      <c r="C6" s="32"/>
      <c r="D6" s="32"/>
      <c r="E6" s="48"/>
      <c r="F6" s="32" t="s">
        <v>156</v>
      </c>
      <c r="G6" s="32" t="s">
        <v>220</v>
      </c>
      <c r="H6" s="32" t="s">
        <v>221</v>
      </c>
      <c r="I6" s="32"/>
      <c r="J6" s="45"/>
    </row>
    <row r="7" ht="22.95" customHeight="1" spans="1:10">
      <c r="A7" s="34"/>
      <c r="B7" s="32">
        <v>123001</v>
      </c>
      <c r="C7" s="32" t="s">
        <v>73</v>
      </c>
      <c r="D7" s="35">
        <f>D8+D9</f>
        <v>3.38</v>
      </c>
      <c r="E7" s="35">
        <f t="shared" ref="E7:I7" si="0">E8+E9</f>
        <v>0</v>
      </c>
      <c r="F7" s="35">
        <f t="shared" si="0"/>
        <v>2.5</v>
      </c>
      <c r="G7" s="35">
        <f t="shared" si="0"/>
        <v>0</v>
      </c>
      <c r="H7" s="35">
        <f t="shared" si="0"/>
        <v>2.5</v>
      </c>
      <c r="I7" s="35">
        <f t="shared" si="0"/>
        <v>0.88</v>
      </c>
      <c r="J7" s="46"/>
    </row>
    <row r="8" ht="22.95" customHeight="1" spans="1:10">
      <c r="A8" s="34"/>
      <c r="B8" s="32">
        <v>123001</v>
      </c>
      <c r="C8" s="32" t="s">
        <v>222</v>
      </c>
      <c r="D8" s="35">
        <f>F8+I8+E8</f>
        <v>3.38</v>
      </c>
      <c r="E8" s="35">
        <v>0</v>
      </c>
      <c r="F8" s="35">
        <f>G8+H8</f>
        <v>2.5</v>
      </c>
      <c r="G8" s="35">
        <v>0</v>
      </c>
      <c r="H8" s="35">
        <v>2.5</v>
      </c>
      <c r="I8" s="35">
        <v>0.88</v>
      </c>
      <c r="J8" s="46"/>
    </row>
    <row r="9" ht="22.95" customHeight="1" spans="1:10">
      <c r="A9" s="34"/>
      <c r="B9" s="32"/>
      <c r="C9" s="32"/>
      <c r="D9" s="35"/>
      <c r="E9" s="35"/>
      <c r="F9" s="35"/>
      <c r="G9" s="35"/>
      <c r="H9" s="35"/>
      <c r="I9" s="35"/>
      <c r="J9" s="46"/>
    </row>
    <row r="10" ht="22.95" customHeight="1" spans="1:10">
      <c r="A10" s="34"/>
      <c r="B10" s="32"/>
      <c r="C10" s="32"/>
      <c r="D10" s="35"/>
      <c r="E10" s="35"/>
      <c r="F10" s="35"/>
      <c r="G10" s="35"/>
      <c r="H10" s="35"/>
      <c r="I10" s="35"/>
      <c r="J10" s="46"/>
    </row>
    <row r="11" ht="22.95" customHeight="1" spans="1:10">
      <c r="A11" s="34"/>
      <c r="B11" s="32"/>
      <c r="C11" s="32"/>
      <c r="D11" s="35"/>
      <c r="E11" s="35"/>
      <c r="F11" s="35"/>
      <c r="G11" s="35"/>
      <c r="H11" s="35"/>
      <c r="I11" s="35"/>
      <c r="J11" s="46"/>
    </row>
    <row r="12" ht="22.95" customHeight="1" spans="1:10">
      <c r="A12" s="34"/>
      <c r="B12" s="32"/>
      <c r="C12" s="32"/>
      <c r="D12" s="35"/>
      <c r="E12" s="35"/>
      <c r="F12" s="35"/>
      <c r="G12" s="35"/>
      <c r="H12" s="35"/>
      <c r="I12" s="35"/>
      <c r="J12" s="46"/>
    </row>
    <row r="13" ht="22.95" customHeight="1" spans="1:10">
      <c r="A13" s="34"/>
      <c r="B13" s="32"/>
      <c r="C13" s="32"/>
      <c r="D13" s="35"/>
      <c r="E13" s="35"/>
      <c r="F13" s="35"/>
      <c r="G13" s="35"/>
      <c r="H13" s="35"/>
      <c r="I13" s="35"/>
      <c r="J13" s="46"/>
    </row>
    <row r="14" ht="22.95" customHeight="1" spans="1:10">
      <c r="A14" s="34"/>
      <c r="B14" s="32"/>
      <c r="C14" s="32"/>
      <c r="D14" s="35"/>
      <c r="E14" s="35"/>
      <c r="F14" s="35"/>
      <c r="G14" s="35"/>
      <c r="H14" s="35"/>
      <c r="I14" s="35"/>
      <c r="J14" s="46"/>
    </row>
    <row r="15" ht="22.95" customHeight="1" spans="1:10">
      <c r="A15" s="34"/>
      <c r="B15" s="32"/>
      <c r="C15" s="32"/>
      <c r="D15" s="35"/>
      <c r="E15" s="35"/>
      <c r="F15" s="35"/>
      <c r="G15" s="35"/>
      <c r="H15" s="35"/>
      <c r="I15" s="35"/>
      <c r="J15" s="46"/>
    </row>
    <row r="16" ht="22.95" customHeight="1" spans="1:10">
      <c r="A16" s="34"/>
      <c r="B16" s="32"/>
      <c r="C16" s="32"/>
      <c r="D16" s="35"/>
      <c r="E16" s="35"/>
      <c r="F16" s="35"/>
      <c r="G16" s="35"/>
      <c r="H16" s="35"/>
      <c r="I16" s="35"/>
      <c r="J16" s="46"/>
    </row>
  </sheetData>
  <mergeCells count="9">
    <mergeCell ref="B2:I2"/>
    <mergeCell ref="B3:C3"/>
    <mergeCell ref="D4:I4"/>
    <mergeCell ref="F5:H5"/>
    <mergeCell ref="B4:B6"/>
    <mergeCell ref="C4:C6"/>
    <mergeCell ref="D5:D6"/>
    <mergeCell ref="E5:E6"/>
    <mergeCell ref="I5:I6"/>
  </mergeCells>
  <printOptions horizontalCentered="1"/>
  <pageMargins left="0.590277777777778" right="0.590277777777778" top="1.37777777777778" bottom="0.984027777777778" header="0" footer="0"/>
  <pageSetup paperSize="9" fitToHeight="0" orientation="landscape"/>
  <headerFooter/>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J17"/>
  <sheetViews>
    <sheetView workbookViewId="0">
      <pane ySplit="6" topLeftCell="A7" activePane="bottomLeft" state="frozen"/>
      <selection/>
      <selection pane="bottomLeft" activeCell="M13" sqref="M13"/>
    </sheetView>
  </sheetViews>
  <sheetFormatPr defaultColWidth="10" defaultRowHeight="13.5"/>
  <cols>
    <col min="1" max="1" width="1.44166666666667" customWidth="1"/>
    <col min="2" max="2" width="6" style="49" customWidth="1"/>
    <col min="3" max="4" width="6.10833333333333" style="49" customWidth="1"/>
    <col min="5" max="5" width="17" customWidth="1"/>
    <col min="6" max="6" width="40.6666666666667" customWidth="1"/>
    <col min="7" max="9" width="17" customWidth="1"/>
    <col min="10" max="10" width="1.44166666666667" customWidth="1"/>
    <col min="11" max="12" width="9.775" customWidth="1"/>
  </cols>
  <sheetData>
    <row r="1" ht="24.9" customHeight="1" spans="1:10">
      <c r="A1" s="26"/>
      <c r="B1" s="50" t="s">
        <v>223</v>
      </c>
      <c r="C1" s="50"/>
      <c r="D1" s="50"/>
      <c r="E1" s="27"/>
      <c r="F1" s="27"/>
      <c r="G1" s="28"/>
      <c r="H1" s="28"/>
      <c r="I1" s="41"/>
      <c r="J1" s="31"/>
    </row>
    <row r="2" ht="22.95" customHeight="1" spans="1:10">
      <c r="A2" s="26"/>
      <c r="B2" s="3" t="s">
        <v>224</v>
      </c>
      <c r="C2" s="3"/>
      <c r="D2" s="3"/>
      <c r="E2" s="3"/>
      <c r="F2" s="3"/>
      <c r="G2" s="3"/>
      <c r="H2" s="3"/>
      <c r="I2" s="3"/>
      <c r="J2" s="31" t="s">
        <v>4</v>
      </c>
    </row>
    <row r="3" ht="19.5" customHeight="1" spans="1:10">
      <c r="A3" s="29"/>
      <c r="B3" s="30" t="s">
        <v>6</v>
      </c>
      <c r="C3" s="30"/>
      <c r="D3" s="30"/>
      <c r="E3" s="30"/>
      <c r="F3" s="30"/>
      <c r="G3" s="29"/>
      <c r="H3" s="29"/>
      <c r="I3" s="42" t="s">
        <v>7</v>
      </c>
      <c r="J3" s="43"/>
    </row>
    <row r="4" ht="24.45" customHeight="1" spans="1:10">
      <c r="A4" s="31"/>
      <c r="B4" s="32" t="s">
        <v>10</v>
      </c>
      <c r="C4" s="32"/>
      <c r="D4" s="32"/>
      <c r="E4" s="32"/>
      <c r="F4" s="32"/>
      <c r="G4" s="32" t="s">
        <v>225</v>
      </c>
      <c r="H4" s="32"/>
      <c r="I4" s="32"/>
      <c r="J4" s="44"/>
    </row>
    <row r="5" ht="24.45" customHeight="1" spans="1:10">
      <c r="A5" s="33"/>
      <c r="B5" s="51" t="s">
        <v>91</v>
      </c>
      <c r="C5" s="51"/>
      <c r="D5" s="51"/>
      <c r="E5" s="32" t="s">
        <v>71</v>
      </c>
      <c r="F5" s="32" t="s">
        <v>72</v>
      </c>
      <c r="G5" s="32" t="s">
        <v>60</v>
      </c>
      <c r="H5" s="32" t="s">
        <v>87</v>
      </c>
      <c r="I5" s="32" t="s">
        <v>88</v>
      </c>
      <c r="J5" s="44"/>
    </row>
    <row r="6" ht="24.45" customHeight="1" spans="1:10">
      <c r="A6" s="33"/>
      <c r="B6" s="51" t="s">
        <v>92</v>
      </c>
      <c r="C6" s="51" t="s">
        <v>93</v>
      </c>
      <c r="D6" s="51" t="s">
        <v>94</v>
      </c>
      <c r="E6" s="32"/>
      <c r="F6" s="32"/>
      <c r="G6" s="32"/>
      <c r="H6" s="32"/>
      <c r="I6" s="32"/>
      <c r="J6" s="45"/>
    </row>
    <row r="7" ht="22.95" customHeight="1" spans="1:10">
      <c r="A7" s="34"/>
      <c r="B7" s="51" t="s">
        <v>104</v>
      </c>
      <c r="C7" s="51" t="s">
        <v>105</v>
      </c>
      <c r="D7" s="51" t="s">
        <v>100</v>
      </c>
      <c r="E7" s="32">
        <v>123001</v>
      </c>
      <c r="F7" s="32" t="s">
        <v>73</v>
      </c>
      <c r="G7" s="35">
        <v>377.99</v>
      </c>
      <c r="H7" s="35"/>
      <c r="I7" s="35">
        <v>377.99</v>
      </c>
      <c r="J7" s="46"/>
    </row>
    <row r="8" ht="22.95" customHeight="1" spans="1:10">
      <c r="A8" s="34"/>
      <c r="B8" s="51" t="s">
        <v>104</v>
      </c>
      <c r="C8" s="51" t="s">
        <v>105</v>
      </c>
      <c r="D8" s="51" t="s">
        <v>100</v>
      </c>
      <c r="E8" s="32">
        <v>123001</v>
      </c>
      <c r="F8" s="32" t="s">
        <v>226</v>
      </c>
      <c r="G8" s="35">
        <v>377.99</v>
      </c>
      <c r="H8" s="35"/>
      <c r="I8" s="35">
        <v>377.99</v>
      </c>
      <c r="J8" s="46"/>
    </row>
    <row r="9" ht="22.95" customHeight="1" spans="1:10">
      <c r="A9" s="34"/>
      <c r="B9" s="51"/>
      <c r="C9" s="51"/>
      <c r="D9" s="51"/>
      <c r="E9" s="32"/>
      <c r="F9" s="32"/>
      <c r="G9" s="35"/>
      <c r="H9" s="35"/>
      <c r="I9" s="35"/>
      <c r="J9" s="46"/>
    </row>
    <row r="10" ht="22.95" customHeight="1" spans="1:10">
      <c r="A10" s="34"/>
      <c r="B10" s="51"/>
      <c r="C10" s="51"/>
      <c r="D10" s="51"/>
      <c r="E10" s="32"/>
      <c r="F10" s="32"/>
      <c r="G10" s="35"/>
      <c r="H10" s="35"/>
      <c r="I10" s="35"/>
      <c r="J10" s="46"/>
    </row>
    <row r="11" ht="22.95" customHeight="1" spans="1:10">
      <c r="A11" s="34"/>
      <c r="B11" s="51"/>
      <c r="C11" s="51"/>
      <c r="D11" s="51"/>
      <c r="E11" s="32"/>
      <c r="F11" s="32"/>
      <c r="G11" s="35"/>
      <c r="H11" s="35"/>
      <c r="I11" s="35"/>
      <c r="J11" s="46"/>
    </row>
    <row r="12" ht="22.95" customHeight="1" spans="1:10">
      <c r="A12" s="34"/>
      <c r="B12" s="51"/>
      <c r="C12" s="51"/>
      <c r="D12" s="51"/>
      <c r="E12" s="32"/>
      <c r="F12" s="32"/>
      <c r="G12" s="35"/>
      <c r="H12" s="35"/>
      <c r="I12" s="35"/>
      <c r="J12" s="46"/>
    </row>
    <row r="13" ht="22.95" customHeight="1" spans="1:10">
      <c r="A13" s="34"/>
      <c r="B13" s="51"/>
      <c r="C13" s="51"/>
      <c r="D13" s="51"/>
      <c r="E13" s="32"/>
      <c r="F13" s="32"/>
      <c r="G13" s="35"/>
      <c r="H13" s="35"/>
      <c r="I13" s="35"/>
      <c r="J13" s="46"/>
    </row>
    <row r="14" ht="22.95" customHeight="1" spans="1:10">
      <c r="A14" s="34"/>
      <c r="B14" s="51"/>
      <c r="C14" s="51"/>
      <c r="D14" s="51"/>
      <c r="E14" s="32"/>
      <c r="F14" s="32"/>
      <c r="G14" s="35"/>
      <c r="H14" s="35"/>
      <c r="I14" s="35"/>
      <c r="J14" s="46"/>
    </row>
    <row r="15" ht="22.95" customHeight="1" spans="1:10">
      <c r="A15" s="34"/>
      <c r="B15" s="51"/>
      <c r="C15" s="51"/>
      <c r="D15" s="51"/>
      <c r="E15" s="32"/>
      <c r="F15" s="32"/>
      <c r="G15" s="35"/>
      <c r="H15" s="35"/>
      <c r="I15" s="35"/>
      <c r="J15" s="46"/>
    </row>
    <row r="16" ht="22.95" customHeight="1" spans="1:10">
      <c r="A16" s="33"/>
      <c r="B16" s="52"/>
      <c r="C16" s="52"/>
      <c r="D16" s="52"/>
      <c r="E16" s="36"/>
      <c r="F16" s="36" t="s">
        <v>24</v>
      </c>
      <c r="G16" s="37"/>
      <c r="H16" s="37"/>
      <c r="I16" s="37"/>
      <c r="J16" s="44"/>
    </row>
    <row r="17" ht="22.95" customHeight="1" spans="1:10">
      <c r="A17" s="33"/>
      <c r="B17" s="52"/>
      <c r="C17" s="52"/>
      <c r="D17" s="52"/>
      <c r="E17" s="36"/>
      <c r="F17" s="36" t="s">
        <v>24</v>
      </c>
      <c r="G17" s="37"/>
      <c r="H17" s="37"/>
      <c r="I17" s="37"/>
      <c r="J17" s="44"/>
    </row>
  </sheetData>
  <mergeCells count="10">
    <mergeCell ref="B2:I2"/>
    <mergeCell ref="B3:F3"/>
    <mergeCell ref="B4:F4"/>
    <mergeCell ref="G4:I4"/>
    <mergeCell ref="B5:D5"/>
    <mergeCell ref="E5:E6"/>
    <mergeCell ref="F5:F6"/>
    <mergeCell ref="G5:G6"/>
    <mergeCell ref="H5:H6"/>
    <mergeCell ref="I5:I6"/>
  </mergeCells>
  <printOptions horizontalCentered="1"/>
  <pageMargins left="0.590277777777778" right="0.590277777777778" top="1.37777777777778" bottom="0.984027777777778" header="0" footer="0"/>
  <pageSetup paperSize="9" fitToHeight="0" orientation="landscape"/>
  <headerFooter/>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J14"/>
  <sheetViews>
    <sheetView workbookViewId="0">
      <pane ySplit="6" topLeftCell="A7" activePane="bottomLeft" state="frozen"/>
      <selection/>
      <selection pane="bottomLeft" activeCell="E13" sqref="E13"/>
    </sheetView>
  </sheetViews>
  <sheetFormatPr defaultColWidth="10" defaultRowHeight="13.5"/>
  <cols>
    <col min="1" max="1" width="1.44166666666667" customWidth="1"/>
    <col min="2" max="2" width="12.2166666666667" customWidth="1"/>
    <col min="3" max="3" width="29.775" customWidth="1"/>
    <col min="4" max="9" width="14.4416666666667" customWidth="1"/>
    <col min="10" max="10" width="1.44166666666667" customWidth="1"/>
    <col min="11" max="11" width="9.775" customWidth="1"/>
  </cols>
  <sheetData>
    <row r="1" ht="24.9" customHeight="1" spans="1:10">
      <c r="A1" s="26"/>
      <c r="B1" s="2" t="s">
        <v>227</v>
      </c>
      <c r="C1" s="27"/>
      <c r="D1" s="28"/>
      <c r="E1" s="28"/>
      <c r="F1" s="28"/>
      <c r="G1" s="28"/>
      <c r="H1" s="28"/>
      <c r="I1" s="41"/>
      <c r="J1" s="31"/>
    </row>
    <row r="2" ht="22.95" customHeight="1" spans="1:10">
      <c r="A2" s="26"/>
      <c r="B2" s="3" t="s">
        <v>228</v>
      </c>
      <c r="C2" s="3"/>
      <c r="D2" s="3"/>
      <c r="E2" s="3"/>
      <c r="F2" s="3"/>
      <c r="G2" s="3"/>
      <c r="H2" s="3"/>
      <c r="I2" s="3"/>
      <c r="J2" s="31" t="s">
        <v>4</v>
      </c>
    </row>
    <row r="3" ht="19.5" customHeight="1" spans="1:10">
      <c r="A3" s="29"/>
      <c r="B3" s="30" t="s">
        <v>6</v>
      </c>
      <c r="C3" s="30"/>
      <c r="D3" s="42"/>
      <c r="E3" s="42"/>
      <c r="F3" s="42"/>
      <c r="G3" s="42"/>
      <c r="H3" s="42"/>
      <c r="I3" s="42" t="s">
        <v>7</v>
      </c>
      <c r="J3" s="43"/>
    </row>
    <row r="4" ht="24.45" customHeight="1" spans="1:10">
      <c r="A4" s="31"/>
      <c r="B4" s="32" t="s">
        <v>216</v>
      </c>
      <c r="C4" s="32" t="s">
        <v>72</v>
      </c>
      <c r="D4" s="32" t="s">
        <v>217</v>
      </c>
      <c r="E4" s="32"/>
      <c r="F4" s="32"/>
      <c r="G4" s="32"/>
      <c r="H4" s="32"/>
      <c r="I4" s="32"/>
      <c r="J4" s="44"/>
    </row>
    <row r="5" ht="24.45" customHeight="1" spans="1:10">
      <c r="A5" s="33"/>
      <c r="B5" s="32"/>
      <c r="C5" s="32"/>
      <c r="D5" s="32" t="s">
        <v>60</v>
      </c>
      <c r="E5" s="48" t="s">
        <v>218</v>
      </c>
      <c r="F5" s="32" t="s">
        <v>219</v>
      </c>
      <c r="G5" s="32"/>
      <c r="H5" s="32"/>
      <c r="I5" s="32" t="s">
        <v>180</v>
      </c>
      <c r="J5" s="44"/>
    </row>
    <row r="6" ht="24.45" customHeight="1" spans="1:10">
      <c r="A6" s="33"/>
      <c r="B6" s="32"/>
      <c r="C6" s="32"/>
      <c r="D6" s="32"/>
      <c r="E6" s="48"/>
      <c r="F6" s="32" t="s">
        <v>156</v>
      </c>
      <c r="G6" s="32" t="s">
        <v>220</v>
      </c>
      <c r="H6" s="32" t="s">
        <v>221</v>
      </c>
      <c r="I6" s="32"/>
      <c r="J6" s="45"/>
    </row>
    <row r="7" ht="22.95" customHeight="1" spans="1:10">
      <c r="A7" s="34"/>
      <c r="B7" s="32"/>
      <c r="C7" s="32"/>
      <c r="D7" s="35"/>
      <c r="E7" s="35"/>
      <c r="F7" s="35"/>
      <c r="G7" s="35"/>
      <c r="H7" s="35"/>
      <c r="I7" s="35"/>
      <c r="J7" s="46"/>
    </row>
    <row r="8" ht="22.95" customHeight="1" spans="1:10">
      <c r="A8" s="34"/>
      <c r="B8" s="32"/>
      <c r="C8" s="32"/>
      <c r="D8" s="35"/>
      <c r="E8" s="35"/>
      <c r="F8" s="35"/>
      <c r="G8" s="35"/>
      <c r="H8" s="35"/>
      <c r="I8" s="35"/>
      <c r="J8" s="46"/>
    </row>
    <row r="9" ht="22.95" customHeight="1" spans="1:10">
      <c r="A9" s="34"/>
      <c r="B9" s="32"/>
      <c r="C9" s="32"/>
      <c r="D9" s="35"/>
      <c r="E9" s="35"/>
      <c r="F9" s="35"/>
      <c r="G9" s="35"/>
      <c r="H9" s="35"/>
      <c r="I9" s="35"/>
      <c r="J9" s="46"/>
    </row>
    <row r="10" ht="22.95" customHeight="1" spans="1:10">
      <c r="A10" s="34"/>
      <c r="B10" s="32"/>
      <c r="C10" s="32"/>
      <c r="D10" s="35"/>
      <c r="E10" s="35"/>
      <c r="F10" s="35"/>
      <c r="G10" s="35"/>
      <c r="H10" s="35"/>
      <c r="I10" s="35"/>
      <c r="J10" s="46"/>
    </row>
    <row r="11" ht="22.95" customHeight="1" spans="1:10">
      <c r="A11" s="34"/>
      <c r="B11" s="32"/>
      <c r="C11" s="32"/>
      <c r="D11" s="35"/>
      <c r="E11" s="35"/>
      <c r="F11" s="35"/>
      <c r="G11" s="35"/>
      <c r="H11" s="35"/>
      <c r="I11" s="35"/>
      <c r="J11" s="46"/>
    </row>
    <row r="12" ht="22.95" customHeight="1" spans="1:10">
      <c r="A12" s="34"/>
      <c r="B12" s="32"/>
      <c r="C12" s="32"/>
      <c r="D12" s="35"/>
      <c r="E12" s="35"/>
      <c r="F12" s="35"/>
      <c r="G12" s="35"/>
      <c r="H12" s="35"/>
      <c r="I12" s="35"/>
      <c r="J12" s="46"/>
    </row>
    <row r="13" ht="22.95" customHeight="1" spans="1:10">
      <c r="A13" s="34"/>
      <c r="B13" s="32"/>
      <c r="C13" s="32"/>
      <c r="D13" s="35"/>
      <c r="E13" s="35"/>
      <c r="F13" s="35"/>
      <c r="G13" s="35"/>
      <c r="H13" s="35"/>
      <c r="I13" s="35"/>
      <c r="J13" s="46"/>
    </row>
    <row r="14" ht="38" customHeight="1" spans="2:9">
      <c r="B14" s="38" t="s">
        <v>229</v>
      </c>
      <c r="C14" s="38"/>
      <c r="D14" s="38"/>
      <c r="E14" s="38"/>
      <c r="F14" s="38"/>
      <c r="G14" s="38"/>
      <c r="H14" s="38"/>
      <c r="I14" s="38"/>
    </row>
  </sheetData>
  <mergeCells count="10">
    <mergeCell ref="B2:I2"/>
    <mergeCell ref="B3:C3"/>
    <mergeCell ref="D4:I4"/>
    <mergeCell ref="F5:H5"/>
    <mergeCell ref="B14:I14"/>
    <mergeCell ref="B4:B6"/>
    <mergeCell ref="C4:C6"/>
    <mergeCell ref="D5:D6"/>
    <mergeCell ref="E5:E6"/>
    <mergeCell ref="I5:I6"/>
  </mergeCells>
  <printOptions horizontalCentered="1"/>
  <pageMargins left="0.590277777777778" right="0.590277777777778" top="1.37777777777778" bottom="0.984027777777778" header="0" footer="0"/>
  <pageSetup paperSize="9" fitToHeight="0" orientation="landscape"/>
  <headerFooter/>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J14"/>
  <sheetViews>
    <sheetView workbookViewId="0">
      <pane ySplit="6" topLeftCell="A7" activePane="bottomLeft" state="frozen"/>
      <selection/>
      <selection pane="bottomLeft" activeCell="B13" sqref="B13:I13"/>
    </sheetView>
  </sheetViews>
  <sheetFormatPr defaultColWidth="10" defaultRowHeight="13.5"/>
  <cols>
    <col min="1" max="1" width="1.44166666666667" customWidth="1"/>
    <col min="2" max="4" width="6.66666666666667" customWidth="1"/>
    <col min="5" max="5" width="13.3333333333333" customWidth="1"/>
    <col min="6" max="6" width="41" customWidth="1"/>
    <col min="7" max="9" width="17.6666666666667" customWidth="1"/>
    <col min="10" max="10" width="1.44166666666667" customWidth="1"/>
    <col min="11" max="12" width="9.775" customWidth="1"/>
  </cols>
  <sheetData>
    <row r="1" ht="24.9" customHeight="1" spans="1:10">
      <c r="A1" s="26"/>
      <c r="B1" s="2" t="s">
        <v>230</v>
      </c>
      <c r="C1" s="2"/>
      <c r="D1" s="2"/>
      <c r="E1" s="27"/>
      <c r="F1" s="27"/>
      <c r="G1" s="28"/>
      <c r="H1" s="28"/>
      <c r="I1" s="41"/>
      <c r="J1" s="31"/>
    </row>
    <row r="2" ht="22.95" customHeight="1" spans="1:10">
      <c r="A2" s="26"/>
      <c r="B2" s="3" t="s">
        <v>231</v>
      </c>
      <c r="C2" s="3"/>
      <c r="D2" s="3"/>
      <c r="E2" s="3"/>
      <c r="F2" s="3"/>
      <c r="G2" s="3"/>
      <c r="H2" s="3"/>
      <c r="I2" s="3"/>
      <c r="J2" s="31" t="s">
        <v>4</v>
      </c>
    </row>
    <row r="3" ht="19.5" customHeight="1" spans="1:10">
      <c r="A3" s="29"/>
      <c r="B3" s="30" t="s">
        <v>6</v>
      </c>
      <c r="C3" s="30"/>
      <c r="D3" s="30"/>
      <c r="E3" s="30"/>
      <c r="F3" s="30"/>
      <c r="G3" s="29"/>
      <c r="H3" s="29"/>
      <c r="I3" s="42" t="s">
        <v>7</v>
      </c>
      <c r="J3" s="43"/>
    </row>
    <row r="4" ht="24.45" customHeight="1" spans="1:10">
      <c r="A4" s="31"/>
      <c r="B4" s="32" t="s">
        <v>10</v>
      </c>
      <c r="C4" s="32"/>
      <c r="D4" s="32"/>
      <c r="E4" s="32"/>
      <c r="F4" s="32"/>
      <c r="G4" s="32" t="s">
        <v>232</v>
      </c>
      <c r="H4" s="32"/>
      <c r="I4" s="32"/>
      <c r="J4" s="44"/>
    </row>
    <row r="5" ht="24.45" customHeight="1" spans="1:10">
      <c r="A5" s="33"/>
      <c r="B5" s="32" t="s">
        <v>91</v>
      </c>
      <c r="C5" s="32"/>
      <c r="D5" s="32"/>
      <c r="E5" s="32" t="s">
        <v>71</v>
      </c>
      <c r="F5" s="32" t="s">
        <v>72</v>
      </c>
      <c r="G5" s="32" t="s">
        <v>60</v>
      </c>
      <c r="H5" s="32" t="s">
        <v>87</v>
      </c>
      <c r="I5" s="32" t="s">
        <v>88</v>
      </c>
      <c r="J5" s="44"/>
    </row>
    <row r="6" ht="24.45" customHeight="1" spans="1:10">
      <c r="A6" s="33"/>
      <c r="B6" s="32" t="s">
        <v>92</v>
      </c>
      <c r="C6" s="32" t="s">
        <v>93</v>
      </c>
      <c r="D6" s="32" t="s">
        <v>94</v>
      </c>
      <c r="E6" s="32"/>
      <c r="F6" s="32"/>
      <c r="G6" s="32"/>
      <c r="H6" s="32"/>
      <c r="I6" s="32"/>
      <c r="J6" s="45"/>
    </row>
    <row r="7" ht="22.95" customHeight="1" spans="1:10">
      <c r="A7" s="34"/>
      <c r="B7" s="32"/>
      <c r="C7" s="32"/>
      <c r="D7" s="32"/>
      <c r="E7" s="32"/>
      <c r="F7" s="32"/>
      <c r="G7" s="35"/>
      <c r="H7" s="35"/>
      <c r="I7" s="35"/>
      <c r="J7" s="46"/>
    </row>
    <row r="8" ht="22.95" customHeight="1" spans="1:10">
      <c r="A8" s="33"/>
      <c r="B8" s="36"/>
      <c r="C8" s="36"/>
      <c r="D8" s="36"/>
      <c r="E8" s="36"/>
      <c r="F8" s="36" t="s">
        <v>24</v>
      </c>
      <c r="G8" s="37"/>
      <c r="H8" s="37"/>
      <c r="I8" s="37"/>
      <c r="J8" s="44"/>
    </row>
    <row r="9" ht="22.95" customHeight="1" spans="1:10">
      <c r="A9" s="33"/>
      <c r="B9" s="36"/>
      <c r="C9" s="36"/>
      <c r="D9" s="36"/>
      <c r="E9" s="36"/>
      <c r="F9" s="36"/>
      <c r="G9" s="37"/>
      <c r="H9" s="37"/>
      <c r="I9" s="37"/>
      <c r="J9" s="44"/>
    </row>
    <row r="10" ht="22.95" customHeight="1" spans="1:10">
      <c r="A10" s="33"/>
      <c r="B10" s="36"/>
      <c r="C10" s="36"/>
      <c r="D10" s="36"/>
      <c r="E10" s="36"/>
      <c r="F10" s="36"/>
      <c r="G10" s="37"/>
      <c r="H10" s="37"/>
      <c r="I10" s="37"/>
      <c r="J10" s="44"/>
    </row>
    <row r="11" ht="22.95" customHeight="1" spans="1:10">
      <c r="A11" s="33"/>
      <c r="B11" s="36"/>
      <c r="C11" s="36"/>
      <c r="D11" s="36"/>
      <c r="E11" s="36"/>
      <c r="F11" s="36"/>
      <c r="G11" s="37"/>
      <c r="H11" s="37"/>
      <c r="I11" s="37"/>
      <c r="J11" s="44"/>
    </row>
    <row r="12" ht="22.95" customHeight="1" spans="1:10">
      <c r="A12" s="33"/>
      <c r="B12" s="36"/>
      <c r="C12" s="36"/>
      <c r="D12" s="36"/>
      <c r="E12" s="36"/>
      <c r="F12" s="36"/>
      <c r="G12" s="37"/>
      <c r="H12" s="37"/>
      <c r="I12" s="37"/>
      <c r="J12" s="44"/>
    </row>
    <row r="13" ht="22.95" customHeight="1" spans="1:10">
      <c r="A13" s="33"/>
      <c r="B13" s="38" t="s">
        <v>233</v>
      </c>
      <c r="C13" s="38"/>
      <c r="D13" s="38"/>
      <c r="E13" s="38"/>
      <c r="F13" s="38"/>
      <c r="G13" s="38"/>
      <c r="H13" s="38"/>
      <c r="I13" s="38"/>
      <c r="J13" s="44"/>
    </row>
    <row r="14" ht="9.75" customHeight="1" spans="1:10">
      <c r="A14" s="39"/>
      <c r="B14" s="40"/>
      <c r="C14" s="40"/>
      <c r="D14" s="40"/>
      <c r="E14" s="40"/>
      <c r="F14" s="39"/>
      <c r="G14" s="39"/>
      <c r="H14" s="39"/>
      <c r="I14" s="39"/>
      <c r="J14" s="47"/>
    </row>
  </sheetData>
  <mergeCells count="11">
    <mergeCell ref="B2:I2"/>
    <mergeCell ref="B3:F3"/>
    <mergeCell ref="B4:F4"/>
    <mergeCell ref="G4:I4"/>
    <mergeCell ref="B5:D5"/>
    <mergeCell ref="B13:I13"/>
    <mergeCell ref="E5:E6"/>
    <mergeCell ref="F5:F6"/>
    <mergeCell ref="G5:G6"/>
    <mergeCell ref="H5:H6"/>
    <mergeCell ref="I5:I6"/>
  </mergeCells>
  <printOptions horizontalCentered="1"/>
  <pageMargins left="0.590277777777778" right="0.590277777777778" top="1.37777777777778" bottom="0.984027777777778" header="0" footer="0"/>
  <pageSetup paperSize="9" fitToHeight="0" orientation="landscape"/>
  <headerFooter/>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L95"/>
  <sheetViews>
    <sheetView tabSelected="1" workbookViewId="0">
      <selection activeCell="N95" sqref="N95"/>
    </sheetView>
  </sheetViews>
  <sheetFormatPr defaultColWidth="9" defaultRowHeight="13.5"/>
  <cols>
    <col min="1" max="1" width="9" style="1"/>
    <col min="2" max="2" width="9" style="15"/>
    <col min="3" max="3" width="9" style="1"/>
    <col min="4" max="4" width="10.2166666666667" style="1" customWidth="1"/>
    <col min="5" max="5" width="12.6666666666667" style="1" customWidth="1"/>
    <col min="6" max="6" width="17.4416666666667" style="1" customWidth="1"/>
    <col min="7" max="7" width="10.2166666666667" style="1" customWidth="1"/>
    <col min="8" max="8" width="10.4416666666667" style="1" customWidth="1"/>
    <col min="9" max="9" width="9.88333333333333" style="1" customWidth="1"/>
    <col min="10" max="10" width="9.66666666666667" style="1" customWidth="1"/>
    <col min="11" max="11" width="9.44166666666667" style="1" customWidth="1"/>
    <col min="12" max="12" width="9.775" style="1" customWidth="1"/>
    <col min="13" max="16384" width="9" style="1"/>
  </cols>
  <sheetData>
    <row r="1" ht="24.9" customHeight="1" spans="1:1">
      <c r="A1" s="2" t="s">
        <v>234</v>
      </c>
    </row>
    <row r="2" ht="19.5" spans="1:12">
      <c r="A2" s="16" t="s">
        <v>235</v>
      </c>
      <c r="B2" s="17"/>
      <c r="C2" s="16"/>
      <c r="D2" s="17"/>
      <c r="E2" s="17"/>
      <c r="F2" s="17"/>
      <c r="G2" s="17"/>
      <c r="H2" s="17"/>
      <c r="I2" s="17"/>
      <c r="J2" s="17"/>
      <c r="K2" s="17"/>
      <c r="L2" s="17"/>
    </row>
    <row r="3" spans="1:12">
      <c r="A3" s="18"/>
      <c r="B3" s="19"/>
      <c r="C3" s="18"/>
      <c r="D3" s="19"/>
      <c r="E3" s="19"/>
      <c r="F3" s="19"/>
      <c r="G3" s="19"/>
      <c r="H3" s="19"/>
      <c r="I3" s="19"/>
      <c r="J3" s="24" t="s">
        <v>7</v>
      </c>
      <c r="K3" s="24"/>
      <c r="L3" s="24"/>
    </row>
    <row r="4" ht="21" customHeight="1" spans="1:12">
      <c r="A4" s="20" t="s">
        <v>236</v>
      </c>
      <c r="B4" s="20" t="s">
        <v>237</v>
      </c>
      <c r="C4" s="20" t="s">
        <v>11</v>
      </c>
      <c r="D4" s="21" t="s">
        <v>238</v>
      </c>
      <c r="E4" s="20" t="s">
        <v>239</v>
      </c>
      <c r="F4" s="20" t="s">
        <v>240</v>
      </c>
      <c r="G4" s="20" t="s">
        <v>241</v>
      </c>
      <c r="H4" s="20" t="s">
        <v>242</v>
      </c>
      <c r="I4" s="20" t="s">
        <v>243</v>
      </c>
      <c r="J4" s="20" t="s">
        <v>244</v>
      </c>
      <c r="K4" s="20" t="s">
        <v>245</v>
      </c>
      <c r="L4" s="20" t="s">
        <v>246</v>
      </c>
    </row>
    <row r="5" ht="24.9" customHeight="1" spans="1:12">
      <c r="A5" s="22" t="s">
        <v>222</v>
      </c>
      <c r="B5" s="21" t="s">
        <v>247</v>
      </c>
      <c r="C5" s="21">
        <v>20.01</v>
      </c>
      <c r="D5" s="22" t="s">
        <v>248</v>
      </c>
      <c r="E5" s="23" t="s">
        <v>249</v>
      </c>
      <c r="F5" s="23" t="s">
        <v>250</v>
      </c>
      <c r="G5" s="22" t="s">
        <v>251</v>
      </c>
      <c r="H5" s="22" t="s">
        <v>252</v>
      </c>
      <c r="I5" s="22">
        <v>14</v>
      </c>
      <c r="J5" s="22" t="s">
        <v>253</v>
      </c>
      <c r="K5" s="22">
        <v>0.2</v>
      </c>
      <c r="L5" s="22" t="s">
        <v>254</v>
      </c>
    </row>
    <row r="6" ht="24.9" customHeight="1" spans="1:12">
      <c r="A6" s="22"/>
      <c r="B6" s="21"/>
      <c r="C6" s="21"/>
      <c r="D6" s="22"/>
      <c r="E6" s="23" t="s">
        <v>249</v>
      </c>
      <c r="F6" s="23" t="s">
        <v>255</v>
      </c>
      <c r="G6" s="22" t="s">
        <v>256</v>
      </c>
      <c r="H6" s="22" t="s">
        <v>252</v>
      </c>
      <c r="I6" s="22">
        <v>95</v>
      </c>
      <c r="J6" s="22" t="s">
        <v>257</v>
      </c>
      <c r="K6" s="22">
        <v>0.2</v>
      </c>
      <c r="L6" s="22" t="s">
        <v>254</v>
      </c>
    </row>
    <row r="7" ht="24.9" customHeight="1" spans="1:12">
      <c r="A7" s="22"/>
      <c r="B7" s="21"/>
      <c r="C7" s="21"/>
      <c r="D7" s="22"/>
      <c r="E7" s="23" t="s">
        <v>249</v>
      </c>
      <c r="F7" s="23" t="s">
        <v>258</v>
      </c>
      <c r="G7" s="22" t="s">
        <v>259</v>
      </c>
      <c r="H7" s="22" t="s">
        <v>260</v>
      </c>
      <c r="I7" s="22">
        <v>1</v>
      </c>
      <c r="J7" s="22" t="s">
        <v>261</v>
      </c>
      <c r="K7" s="22">
        <v>0.2</v>
      </c>
      <c r="L7" s="22" t="s">
        <v>254</v>
      </c>
    </row>
    <row r="8" ht="24.9" customHeight="1" spans="1:12">
      <c r="A8" s="22"/>
      <c r="B8" s="21"/>
      <c r="C8" s="21"/>
      <c r="D8" s="22"/>
      <c r="E8" s="23" t="s">
        <v>249</v>
      </c>
      <c r="F8" s="23" t="s">
        <v>262</v>
      </c>
      <c r="G8" s="22" t="s">
        <v>263</v>
      </c>
      <c r="H8" s="22" t="s">
        <v>260</v>
      </c>
      <c r="I8" s="22">
        <v>20.01</v>
      </c>
      <c r="J8" s="22" t="s">
        <v>264</v>
      </c>
      <c r="K8" s="22">
        <v>0.1</v>
      </c>
      <c r="L8" s="22" t="s">
        <v>254</v>
      </c>
    </row>
    <row r="9" ht="24.9" customHeight="1" spans="1:12">
      <c r="A9" s="22"/>
      <c r="B9" s="21"/>
      <c r="C9" s="21"/>
      <c r="D9" s="22"/>
      <c r="E9" s="23" t="s">
        <v>265</v>
      </c>
      <c r="F9" s="23" t="s">
        <v>266</v>
      </c>
      <c r="G9" s="22"/>
      <c r="H9" s="22"/>
      <c r="I9" s="22"/>
      <c r="J9" s="22"/>
      <c r="K9" s="22"/>
      <c r="L9" s="22"/>
    </row>
    <row r="10" ht="24.9" customHeight="1" spans="1:12">
      <c r="A10" s="22"/>
      <c r="B10" s="21"/>
      <c r="C10" s="21"/>
      <c r="D10" s="22"/>
      <c r="E10" s="23" t="s">
        <v>265</v>
      </c>
      <c r="F10" s="23" t="s">
        <v>267</v>
      </c>
      <c r="G10" s="22" t="s">
        <v>268</v>
      </c>
      <c r="H10" s="22" t="s">
        <v>252</v>
      </c>
      <c r="I10" s="22">
        <v>90</v>
      </c>
      <c r="J10" s="22" t="s">
        <v>257</v>
      </c>
      <c r="K10" s="22">
        <v>0.1</v>
      </c>
      <c r="L10" s="22" t="s">
        <v>254</v>
      </c>
    </row>
    <row r="11" ht="24.9" customHeight="1" spans="1:12">
      <c r="A11" s="22"/>
      <c r="B11" s="21"/>
      <c r="C11" s="21"/>
      <c r="D11" s="22"/>
      <c r="E11" s="23" t="s">
        <v>265</v>
      </c>
      <c r="F11" s="23" t="s">
        <v>269</v>
      </c>
      <c r="G11" s="22"/>
      <c r="H11" s="22"/>
      <c r="I11" s="22"/>
      <c r="J11" s="22"/>
      <c r="K11" s="22"/>
      <c r="L11" s="22"/>
    </row>
    <row r="12" ht="24.9" customHeight="1" spans="1:12">
      <c r="A12" s="22"/>
      <c r="B12" s="21"/>
      <c r="C12" s="21"/>
      <c r="D12" s="22"/>
      <c r="E12" s="23" t="s">
        <v>265</v>
      </c>
      <c r="F12" s="23" t="s">
        <v>270</v>
      </c>
      <c r="G12" s="22"/>
      <c r="H12" s="22"/>
      <c r="I12" s="22"/>
      <c r="J12" s="22"/>
      <c r="K12" s="22"/>
      <c r="L12" s="22"/>
    </row>
    <row r="13" ht="24.9" customHeight="1" spans="1:12">
      <c r="A13" s="22"/>
      <c r="B13" s="21"/>
      <c r="C13" s="21"/>
      <c r="D13" s="22"/>
      <c r="E13" s="23" t="s">
        <v>271</v>
      </c>
      <c r="F13" s="23" t="s">
        <v>272</v>
      </c>
      <c r="G13" s="22" t="s">
        <v>273</v>
      </c>
      <c r="H13" s="22" t="s">
        <v>252</v>
      </c>
      <c r="I13" s="22">
        <v>90</v>
      </c>
      <c r="J13" s="22" t="s">
        <v>257</v>
      </c>
      <c r="K13" s="22">
        <v>0.1</v>
      </c>
      <c r="L13" s="22" t="s">
        <v>254</v>
      </c>
    </row>
    <row r="14" ht="24.9" customHeight="1" spans="1:12">
      <c r="A14" s="22" t="s">
        <v>222</v>
      </c>
      <c r="B14" s="21" t="s">
        <v>274</v>
      </c>
      <c r="C14" s="21">
        <v>1</v>
      </c>
      <c r="D14" s="22" t="s">
        <v>275</v>
      </c>
      <c r="E14" s="23" t="s">
        <v>249</v>
      </c>
      <c r="F14" s="23" t="s">
        <v>250</v>
      </c>
      <c r="G14" s="22" t="s">
        <v>251</v>
      </c>
      <c r="H14" s="22" t="s">
        <v>260</v>
      </c>
      <c r="I14" s="22">
        <v>14</v>
      </c>
      <c r="J14" s="22" t="s">
        <v>253</v>
      </c>
      <c r="K14" s="22">
        <v>0.2</v>
      </c>
      <c r="L14" s="22" t="s">
        <v>254</v>
      </c>
    </row>
    <row r="15" ht="24.9" customHeight="1" spans="1:12">
      <c r="A15" s="22"/>
      <c r="B15" s="21"/>
      <c r="C15" s="21"/>
      <c r="D15" s="22"/>
      <c r="E15" s="23" t="s">
        <v>249</v>
      </c>
      <c r="F15" s="23" t="s">
        <v>255</v>
      </c>
      <c r="G15" s="22" t="s">
        <v>276</v>
      </c>
      <c r="H15" s="22" t="s">
        <v>252</v>
      </c>
      <c r="I15" s="22">
        <v>360</v>
      </c>
      <c r="J15" s="22" t="s">
        <v>277</v>
      </c>
      <c r="K15" s="22">
        <v>0.2</v>
      </c>
      <c r="L15" s="22" t="s">
        <v>254</v>
      </c>
    </row>
    <row r="16" ht="24.9" customHeight="1" spans="1:12">
      <c r="A16" s="22"/>
      <c r="B16" s="21"/>
      <c r="C16" s="21"/>
      <c r="D16" s="22"/>
      <c r="E16" s="23" t="s">
        <v>249</v>
      </c>
      <c r="F16" s="23" t="s">
        <v>258</v>
      </c>
      <c r="G16" s="22" t="s">
        <v>259</v>
      </c>
      <c r="H16" s="22" t="s">
        <v>260</v>
      </c>
      <c r="I16" s="22">
        <v>1</v>
      </c>
      <c r="J16" s="22" t="s">
        <v>261</v>
      </c>
      <c r="K16" s="22">
        <v>0.2</v>
      </c>
      <c r="L16" s="22" t="s">
        <v>254</v>
      </c>
    </row>
    <row r="17" ht="24.9" customHeight="1" spans="1:12">
      <c r="A17" s="22"/>
      <c r="B17" s="21"/>
      <c r="C17" s="21"/>
      <c r="D17" s="22"/>
      <c r="E17" s="23" t="s">
        <v>249</v>
      </c>
      <c r="F17" s="23" t="s">
        <v>262</v>
      </c>
      <c r="G17" s="22" t="s">
        <v>263</v>
      </c>
      <c r="H17" s="22" t="s">
        <v>260</v>
      </c>
      <c r="I17" s="22">
        <v>1</v>
      </c>
      <c r="J17" s="22" t="s">
        <v>264</v>
      </c>
      <c r="K17" s="22">
        <v>0.1</v>
      </c>
      <c r="L17" s="22" t="s">
        <v>254</v>
      </c>
    </row>
    <row r="18" ht="24.9" customHeight="1" spans="1:12">
      <c r="A18" s="22"/>
      <c r="B18" s="21"/>
      <c r="C18" s="21"/>
      <c r="D18" s="22"/>
      <c r="E18" s="23" t="s">
        <v>265</v>
      </c>
      <c r="F18" s="23" t="s">
        <v>266</v>
      </c>
      <c r="G18" s="22"/>
      <c r="H18" s="22"/>
      <c r="I18" s="22"/>
      <c r="J18" s="22"/>
      <c r="K18" s="22"/>
      <c r="L18" s="22"/>
    </row>
    <row r="19" ht="24.9" customHeight="1" spans="1:12">
      <c r="A19" s="22"/>
      <c r="B19" s="21"/>
      <c r="C19" s="21"/>
      <c r="D19" s="22"/>
      <c r="E19" s="23" t="s">
        <v>265</v>
      </c>
      <c r="F19" s="23" t="s">
        <v>267</v>
      </c>
      <c r="G19" s="22"/>
      <c r="H19" s="22"/>
      <c r="I19" s="22"/>
      <c r="J19" s="22"/>
      <c r="K19" s="22"/>
      <c r="L19" s="22"/>
    </row>
    <row r="20" ht="24.9" customHeight="1" spans="1:12">
      <c r="A20" s="22"/>
      <c r="B20" s="21"/>
      <c r="C20" s="21"/>
      <c r="D20" s="22"/>
      <c r="E20" s="23" t="s">
        <v>265</v>
      </c>
      <c r="F20" s="23" t="s">
        <v>269</v>
      </c>
      <c r="G20" s="22"/>
      <c r="H20" s="22"/>
      <c r="I20" s="22"/>
      <c r="J20" s="22"/>
      <c r="K20" s="22"/>
      <c r="L20" s="22"/>
    </row>
    <row r="21" ht="24.9" customHeight="1" spans="1:12">
      <c r="A21" s="22"/>
      <c r="B21" s="21"/>
      <c r="C21" s="21"/>
      <c r="D21" s="22"/>
      <c r="E21" s="23" t="s">
        <v>265</v>
      </c>
      <c r="F21" s="23" t="s">
        <v>270</v>
      </c>
      <c r="G21" s="22" t="s">
        <v>278</v>
      </c>
      <c r="H21" s="22" t="s">
        <v>252</v>
      </c>
      <c r="I21" s="22">
        <v>80</v>
      </c>
      <c r="J21" s="22" t="s">
        <v>257</v>
      </c>
      <c r="K21" s="22">
        <v>0.1</v>
      </c>
      <c r="L21" s="22" t="s">
        <v>254</v>
      </c>
    </row>
    <row r="22" ht="24.9" customHeight="1" spans="1:12">
      <c r="A22" s="22"/>
      <c r="B22" s="21"/>
      <c r="C22" s="21"/>
      <c r="D22" s="22"/>
      <c r="E22" s="23" t="s">
        <v>271</v>
      </c>
      <c r="F22" s="23" t="s">
        <v>272</v>
      </c>
      <c r="G22" s="22" t="s">
        <v>273</v>
      </c>
      <c r="H22" s="22" t="s">
        <v>252</v>
      </c>
      <c r="I22" s="22">
        <v>90</v>
      </c>
      <c r="J22" s="22" t="s">
        <v>257</v>
      </c>
      <c r="K22" s="22">
        <v>0.1</v>
      </c>
      <c r="L22" s="22" t="s">
        <v>254</v>
      </c>
    </row>
    <row r="23" ht="24.9" customHeight="1" spans="1:12">
      <c r="A23" s="22" t="s">
        <v>222</v>
      </c>
      <c r="B23" s="21" t="s">
        <v>279</v>
      </c>
      <c r="C23" s="21">
        <v>68</v>
      </c>
      <c r="D23" s="22" t="s">
        <v>280</v>
      </c>
      <c r="E23" s="23" t="s">
        <v>249</v>
      </c>
      <c r="F23" s="23" t="s">
        <v>250</v>
      </c>
      <c r="G23" s="22" t="s">
        <v>281</v>
      </c>
      <c r="H23" s="22" t="s">
        <v>252</v>
      </c>
      <c r="I23" s="22">
        <v>7000</v>
      </c>
      <c r="J23" s="22" t="s">
        <v>282</v>
      </c>
      <c r="K23" s="22">
        <v>0.2</v>
      </c>
      <c r="L23" s="22" t="s">
        <v>254</v>
      </c>
    </row>
    <row r="24" ht="24.9" customHeight="1" spans="1:12">
      <c r="A24" s="22"/>
      <c r="B24" s="21"/>
      <c r="C24" s="21"/>
      <c r="D24" s="22"/>
      <c r="E24" s="23" t="s">
        <v>249</v>
      </c>
      <c r="F24" s="23" t="s">
        <v>255</v>
      </c>
      <c r="G24" s="22"/>
      <c r="H24" s="22"/>
      <c r="I24" s="22"/>
      <c r="J24" s="22"/>
      <c r="K24" s="22"/>
      <c r="L24" s="22"/>
    </row>
    <row r="25" ht="24.9" customHeight="1" spans="1:12">
      <c r="A25" s="22"/>
      <c r="B25" s="21"/>
      <c r="C25" s="21"/>
      <c r="D25" s="22"/>
      <c r="E25" s="23" t="s">
        <v>249</v>
      </c>
      <c r="F25" s="23" t="s">
        <v>258</v>
      </c>
      <c r="G25" s="22" t="s">
        <v>259</v>
      </c>
      <c r="H25" s="22" t="s">
        <v>260</v>
      </c>
      <c r="I25" s="22">
        <v>1</v>
      </c>
      <c r="J25" s="22" t="s">
        <v>261</v>
      </c>
      <c r="K25" s="22">
        <v>0.2</v>
      </c>
      <c r="L25" s="22" t="s">
        <v>254</v>
      </c>
    </row>
    <row r="26" ht="24.9" customHeight="1" spans="1:12">
      <c r="A26" s="22"/>
      <c r="B26" s="21"/>
      <c r="C26" s="21"/>
      <c r="D26" s="22"/>
      <c r="E26" s="23" t="s">
        <v>249</v>
      </c>
      <c r="F26" s="23" t="s">
        <v>262</v>
      </c>
      <c r="G26" s="22" t="s">
        <v>283</v>
      </c>
      <c r="H26" s="22" t="s">
        <v>260</v>
      </c>
      <c r="I26" s="22">
        <v>68</v>
      </c>
      <c r="J26" s="22" t="s">
        <v>264</v>
      </c>
      <c r="K26" s="22">
        <v>0.2</v>
      </c>
      <c r="L26" s="22" t="s">
        <v>254</v>
      </c>
    </row>
    <row r="27" ht="24.9" customHeight="1" spans="1:12">
      <c r="A27" s="22"/>
      <c r="B27" s="21"/>
      <c r="C27" s="21"/>
      <c r="D27" s="22"/>
      <c r="E27" s="23" t="s">
        <v>265</v>
      </c>
      <c r="F27" s="23" t="s">
        <v>266</v>
      </c>
      <c r="G27" s="22"/>
      <c r="H27" s="22"/>
      <c r="I27" s="22"/>
      <c r="J27" s="22"/>
      <c r="K27" s="22"/>
      <c r="L27" s="22"/>
    </row>
    <row r="28" ht="24.9" customHeight="1" spans="1:12">
      <c r="A28" s="22"/>
      <c r="B28" s="21"/>
      <c r="C28" s="21"/>
      <c r="D28" s="22"/>
      <c r="E28" s="23" t="s">
        <v>265</v>
      </c>
      <c r="F28" s="23" t="s">
        <v>267</v>
      </c>
      <c r="G28" s="22"/>
      <c r="H28" s="22"/>
      <c r="I28" s="22"/>
      <c r="J28" s="22"/>
      <c r="K28" s="22"/>
      <c r="L28" s="22"/>
    </row>
    <row r="29" ht="24.9" customHeight="1" spans="1:12">
      <c r="A29" s="22"/>
      <c r="B29" s="21"/>
      <c r="C29" s="21"/>
      <c r="D29" s="22"/>
      <c r="E29" s="23" t="s">
        <v>265</v>
      </c>
      <c r="F29" s="23" t="s">
        <v>269</v>
      </c>
      <c r="G29" s="22"/>
      <c r="H29" s="22"/>
      <c r="I29" s="22"/>
      <c r="J29" s="22"/>
      <c r="K29" s="22"/>
      <c r="L29" s="22"/>
    </row>
    <row r="30" ht="24.9" customHeight="1" spans="1:12">
      <c r="A30" s="22"/>
      <c r="B30" s="21"/>
      <c r="C30" s="21"/>
      <c r="D30" s="22"/>
      <c r="E30" s="23" t="s">
        <v>265</v>
      </c>
      <c r="F30" s="23" t="s">
        <v>270</v>
      </c>
      <c r="G30" s="22"/>
      <c r="H30" s="22"/>
      <c r="I30" s="22"/>
      <c r="J30" s="22"/>
      <c r="K30" s="22"/>
      <c r="L30" s="22"/>
    </row>
    <row r="31" ht="24.9" customHeight="1" spans="1:12">
      <c r="A31" s="22"/>
      <c r="B31" s="21"/>
      <c r="C31" s="21"/>
      <c r="D31" s="22"/>
      <c r="E31" s="23" t="s">
        <v>271</v>
      </c>
      <c r="F31" s="23" t="s">
        <v>272</v>
      </c>
      <c r="G31" s="22" t="s">
        <v>284</v>
      </c>
      <c r="H31" s="22" t="s">
        <v>252</v>
      </c>
      <c r="I31" s="22">
        <v>90</v>
      </c>
      <c r="J31" s="22" t="s">
        <v>257</v>
      </c>
      <c r="K31" s="22">
        <v>0.3</v>
      </c>
      <c r="L31" s="22" t="s">
        <v>254</v>
      </c>
    </row>
    <row r="32" ht="24.9" customHeight="1" spans="1:12">
      <c r="A32" s="22" t="s">
        <v>222</v>
      </c>
      <c r="B32" s="21" t="s">
        <v>285</v>
      </c>
      <c r="C32" s="21">
        <v>0.5</v>
      </c>
      <c r="D32" s="22" t="s">
        <v>286</v>
      </c>
      <c r="E32" s="23" t="s">
        <v>249</v>
      </c>
      <c r="F32" s="23" t="s">
        <v>250</v>
      </c>
      <c r="G32" s="22" t="s">
        <v>287</v>
      </c>
      <c r="H32" s="22" t="s">
        <v>252</v>
      </c>
      <c r="I32" s="22">
        <v>1</v>
      </c>
      <c r="J32" s="22" t="s">
        <v>288</v>
      </c>
      <c r="K32" s="22">
        <v>0.2</v>
      </c>
      <c r="L32" s="22" t="s">
        <v>254</v>
      </c>
    </row>
    <row r="33" ht="24.9" customHeight="1" spans="1:12">
      <c r="A33" s="22"/>
      <c r="B33" s="21"/>
      <c r="C33" s="21"/>
      <c r="D33" s="22"/>
      <c r="E33" s="23" t="s">
        <v>249</v>
      </c>
      <c r="F33" s="23" t="s">
        <v>255</v>
      </c>
      <c r="G33" s="22"/>
      <c r="H33" s="22"/>
      <c r="I33" s="22"/>
      <c r="J33" s="22"/>
      <c r="K33" s="22"/>
      <c r="L33" s="22"/>
    </row>
    <row r="34" ht="24.9" customHeight="1" spans="1:12">
      <c r="A34" s="22"/>
      <c r="B34" s="21"/>
      <c r="C34" s="21"/>
      <c r="D34" s="22"/>
      <c r="E34" s="23" t="s">
        <v>249</v>
      </c>
      <c r="F34" s="23" t="s">
        <v>258</v>
      </c>
      <c r="G34" s="22" t="s">
        <v>259</v>
      </c>
      <c r="H34" s="22" t="s">
        <v>260</v>
      </c>
      <c r="I34" s="22">
        <v>1</v>
      </c>
      <c r="J34" s="22" t="s">
        <v>261</v>
      </c>
      <c r="K34" s="22">
        <v>0.2</v>
      </c>
      <c r="L34" s="22" t="s">
        <v>254</v>
      </c>
    </row>
    <row r="35" ht="24.9" customHeight="1" spans="1:12">
      <c r="A35" s="22"/>
      <c r="B35" s="21"/>
      <c r="C35" s="21"/>
      <c r="D35" s="22"/>
      <c r="E35" s="23" t="s">
        <v>249</v>
      </c>
      <c r="F35" s="23" t="s">
        <v>262</v>
      </c>
      <c r="G35" s="22" t="s">
        <v>289</v>
      </c>
      <c r="H35" s="22" t="s">
        <v>260</v>
      </c>
      <c r="I35" s="22">
        <v>0.5</v>
      </c>
      <c r="J35" s="22" t="s">
        <v>264</v>
      </c>
      <c r="K35" s="22">
        <v>0.2</v>
      </c>
      <c r="L35" s="22" t="s">
        <v>254</v>
      </c>
    </row>
    <row r="36" ht="24.9" customHeight="1" spans="1:12">
      <c r="A36" s="22"/>
      <c r="B36" s="21"/>
      <c r="C36" s="21"/>
      <c r="D36" s="22"/>
      <c r="E36" s="23" t="s">
        <v>265</v>
      </c>
      <c r="F36" s="23" t="s">
        <v>266</v>
      </c>
      <c r="G36" s="22"/>
      <c r="H36" s="22"/>
      <c r="I36" s="22"/>
      <c r="J36" s="22"/>
      <c r="K36" s="22"/>
      <c r="L36" s="22"/>
    </row>
    <row r="37" ht="24.9" customHeight="1" spans="1:12">
      <c r="A37" s="22"/>
      <c r="B37" s="21"/>
      <c r="C37" s="21"/>
      <c r="D37" s="22"/>
      <c r="E37" s="23" t="s">
        <v>265</v>
      </c>
      <c r="F37" s="23" t="s">
        <v>267</v>
      </c>
      <c r="G37" s="22"/>
      <c r="H37" s="22"/>
      <c r="I37" s="22"/>
      <c r="J37" s="22"/>
      <c r="K37" s="22"/>
      <c r="L37" s="22"/>
    </row>
    <row r="38" ht="24.9" customHeight="1" spans="1:12">
      <c r="A38" s="22"/>
      <c r="B38" s="21"/>
      <c r="C38" s="21"/>
      <c r="D38" s="22"/>
      <c r="E38" s="23" t="s">
        <v>265</v>
      </c>
      <c r="F38" s="23" t="s">
        <v>269</v>
      </c>
      <c r="G38" s="22"/>
      <c r="H38" s="22"/>
      <c r="I38" s="22"/>
      <c r="J38" s="22"/>
      <c r="K38" s="22"/>
      <c r="L38" s="22"/>
    </row>
    <row r="39" ht="24.9" customHeight="1" spans="1:12">
      <c r="A39" s="22"/>
      <c r="B39" s="21"/>
      <c r="C39" s="21"/>
      <c r="D39" s="22"/>
      <c r="E39" s="23" t="s">
        <v>265</v>
      </c>
      <c r="F39" s="23" t="s">
        <v>270</v>
      </c>
      <c r="G39" s="22"/>
      <c r="H39" s="22"/>
      <c r="I39" s="22"/>
      <c r="J39" s="22"/>
      <c r="K39" s="22"/>
      <c r="L39" s="22"/>
    </row>
    <row r="40" ht="24.9" customHeight="1" spans="1:12">
      <c r="A40" s="22"/>
      <c r="B40" s="21"/>
      <c r="C40" s="21"/>
      <c r="D40" s="22"/>
      <c r="E40" s="23" t="s">
        <v>271</v>
      </c>
      <c r="F40" s="23" t="s">
        <v>272</v>
      </c>
      <c r="G40" s="22" t="s">
        <v>290</v>
      </c>
      <c r="H40" s="22" t="s">
        <v>252</v>
      </c>
      <c r="I40" s="22">
        <v>90</v>
      </c>
      <c r="J40" s="22" t="s">
        <v>257</v>
      </c>
      <c r="K40" s="22">
        <v>0.3</v>
      </c>
      <c r="L40" s="22" t="s">
        <v>254</v>
      </c>
    </row>
    <row r="41" ht="24.9" customHeight="1" spans="1:12">
      <c r="A41" s="22" t="s">
        <v>222</v>
      </c>
      <c r="B41" s="21" t="s">
        <v>291</v>
      </c>
      <c r="C41" s="21">
        <v>40</v>
      </c>
      <c r="D41" s="22" t="s">
        <v>292</v>
      </c>
      <c r="E41" s="23" t="s">
        <v>249</v>
      </c>
      <c r="F41" s="23" t="s">
        <v>250</v>
      </c>
      <c r="G41" s="22" t="s">
        <v>293</v>
      </c>
      <c r="H41" s="22" t="s">
        <v>260</v>
      </c>
      <c r="I41" s="22">
        <v>12</v>
      </c>
      <c r="J41" s="22" t="s">
        <v>253</v>
      </c>
      <c r="K41" s="22">
        <v>0.2</v>
      </c>
      <c r="L41" s="22" t="s">
        <v>254</v>
      </c>
    </row>
    <row r="42" ht="24.9" customHeight="1" spans="1:12">
      <c r="A42" s="22"/>
      <c r="B42" s="21"/>
      <c r="C42" s="21"/>
      <c r="D42" s="22"/>
      <c r="E42" s="23" t="s">
        <v>249</v>
      </c>
      <c r="F42" s="23" t="s">
        <v>255</v>
      </c>
      <c r="G42" s="22" t="s">
        <v>294</v>
      </c>
      <c r="H42" s="22" t="s">
        <v>252</v>
      </c>
      <c r="I42" s="22">
        <v>80</v>
      </c>
      <c r="J42" s="22" t="s">
        <v>257</v>
      </c>
      <c r="K42" s="22">
        <v>0.2</v>
      </c>
      <c r="L42" s="22" t="s">
        <v>254</v>
      </c>
    </row>
    <row r="43" ht="24.9" customHeight="1" spans="1:12">
      <c r="A43" s="22"/>
      <c r="B43" s="21"/>
      <c r="C43" s="21"/>
      <c r="D43" s="22"/>
      <c r="E43" s="23" t="s">
        <v>249</v>
      </c>
      <c r="F43" s="23" t="s">
        <v>258</v>
      </c>
      <c r="G43" s="22" t="s">
        <v>259</v>
      </c>
      <c r="H43" s="22" t="s">
        <v>260</v>
      </c>
      <c r="I43" s="22">
        <v>1</v>
      </c>
      <c r="J43" s="22" t="s">
        <v>261</v>
      </c>
      <c r="K43" s="22">
        <v>0.2</v>
      </c>
      <c r="L43" s="22" t="s">
        <v>254</v>
      </c>
    </row>
    <row r="44" ht="24.9" customHeight="1" spans="1:12">
      <c r="A44" s="22"/>
      <c r="B44" s="21"/>
      <c r="C44" s="21"/>
      <c r="D44" s="22"/>
      <c r="E44" s="23" t="s">
        <v>249</v>
      </c>
      <c r="F44" s="23" t="s">
        <v>262</v>
      </c>
      <c r="G44" s="22" t="s">
        <v>295</v>
      </c>
      <c r="H44" s="22" t="s">
        <v>260</v>
      </c>
      <c r="I44" s="22">
        <v>40</v>
      </c>
      <c r="J44" s="22" t="s">
        <v>264</v>
      </c>
      <c r="K44" s="22">
        <v>0.1</v>
      </c>
      <c r="L44" s="22" t="s">
        <v>254</v>
      </c>
    </row>
    <row r="45" ht="24.9" customHeight="1" spans="1:12">
      <c r="A45" s="22"/>
      <c r="B45" s="21"/>
      <c r="C45" s="21"/>
      <c r="D45" s="22"/>
      <c r="E45" s="23" t="s">
        <v>265</v>
      </c>
      <c r="F45" s="23" t="s">
        <v>266</v>
      </c>
      <c r="G45" s="22"/>
      <c r="H45" s="22"/>
      <c r="I45" s="22"/>
      <c r="J45" s="22"/>
      <c r="K45" s="22"/>
      <c r="L45" s="22"/>
    </row>
    <row r="46" ht="24.9" customHeight="1" spans="1:12">
      <c r="A46" s="22"/>
      <c r="B46" s="21"/>
      <c r="C46" s="21"/>
      <c r="D46" s="22"/>
      <c r="E46" s="23" t="s">
        <v>265</v>
      </c>
      <c r="F46" s="23" t="s">
        <v>267</v>
      </c>
      <c r="G46" s="22" t="s">
        <v>294</v>
      </c>
      <c r="H46" s="22" t="s">
        <v>252</v>
      </c>
      <c r="I46" s="22">
        <v>80</v>
      </c>
      <c r="J46" s="22" t="s">
        <v>257</v>
      </c>
      <c r="K46" s="22">
        <v>0.1</v>
      </c>
      <c r="L46" s="22" t="s">
        <v>254</v>
      </c>
    </row>
    <row r="47" ht="24.9" customHeight="1" spans="1:12">
      <c r="A47" s="22"/>
      <c r="B47" s="21"/>
      <c r="C47" s="21"/>
      <c r="D47" s="22"/>
      <c r="E47" s="23" t="s">
        <v>265</v>
      </c>
      <c r="F47" s="23" t="s">
        <v>269</v>
      </c>
      <c r="G47" s="22"/>
      <c r="H47" s="22"/>
      <c r="I47" s="22"/>
      <c r="J47" s="22"/>
      <c r="K47" s="22"/>
      <c r="L47" s="22"/>
    </row>
    <row r="48" ht="24.9" customHeight="1" spans="1:12">
      <c r="A48" s="22"/>
      <c r="B48" s="21"/>
      <c r="C48" s="21"/>
      <c r="D48" s="22"/>
      <c r="E48" s="23" t="s">
        <v>265</v>
      </c>
      <c r="F48" s="23" t="s">
        <v>270</v>
      </c>
      <c r="G48" s="22"/>
      <c r="H48" s="22"/>
      <c r="I48" s="22"/>
      <c r="J48" s="22"/>
      <c r="K48" s="22"/>
      <c r="L48" s="22"/>
    </row>
    <row r="49" ht="24.9" customHeight="1" spans="1:12">
      <c r="A49" s="22"/>
      <c r="B49" s="21"/>
      <c r="C49" s="21"/>
      <c r="D49" s="22"/>
      <c r="E49" s="23" t="s">
        <v>271</v>
      </c>
      <c r="F49" s="23" t="s">
        <v>272</v>
      </c>
      <c r="G49" s="22" t="s">
        <v>296</v>
      </c>
      <c r="H49" s="22" t="s">
        <v>252</v>
      </c>
      <c r="I49" s="22">
        <v>90</v>
      </c>
      <c r="J49" s="22" t="s">
        <v>257</v>
      </c>
      <c r="K49" s="22">
        <v>0.1</v>
      </c>
      <c r="L49" s="22" t="s">
        <v>254</v>
      </c>
    </row>
    <row r="50" ht="24.9" customHeight="1" spans="1:12">
      <c r="A50" s="22" t="s">
        <v>222</v>
      </c>
      <c r="B50" s="21" t="s">
        <v>297</v>
      </c>
      <c r="C50" s="21">
        <v>1</v>
      </c>
      <c r="D50" s="22" t="s">
        <v>298</v>
      </c>
      <c r="E50" s="23" t="s">
        <v>249</v>
      </c>
      <c r="F50" s="23" t="s">
        <v>250</v>
      </c>
      <c r="G50" s="22" t="s">
        <v>299</v>
      </c>
      <c r="H50" s="22" t="s">
        <v>252</v>
      </c>
      <c r="I50" s="22">
        <v>7</v>
      </c>
      <c r="J50" s="22" t="s">
        <v>300</v>
      </c>
      <c r="K50" s="22">
        <v>0.2</v>
      </c>
      <c r="L50" s="22" t="s">
        <v>254</v>
      </c>
    </row>
    <row r="51" ht="24.9" customHeight="1" spans="1:12">
      <c r="A51" s="22"/>
      <c r="B51" s="21"/>
      <c r="C51" s="21"/>
      <c r="D51" s="22"/>
      <c r="E51" s="23" t="s">
        <v>249</v>
      </c>
      <c r="F51" s="23" t="s">
        <v>255</v>
      </c>
      <c r="G51" s="22"/>
      <c r="H51" s="22"/>
      <c r="I51" s="22"/>
      <c r="J51" s="22"/>
      <c r="K51" s="22"/>
      <c r="L51" s="22"/>
    </row>
    <row r="52" ht="24.9" customHeight="1" spans="1:12">
      <c r="A52" s="22"/>
      <c r="B52" s="21"/>
      <c r="C52" s="21"/>
      <c r="D52" s="22"/>
      <c r="E52" s="23" t="s">
        <v>249</v>
      </c>
      <c r="F52" s="23" t="s">
        <v>258</v>
      </c>
      <c r="G52" s="22" t="s">
        <v>259</v>
      </c>
      <c r="H52" s="22" t="s">
        <v>260</v>
      </c>
      <c r="I52" s="22">
        <v>1</v>
      </c>
      <c r="J52" s="22" t="s">
        <v>261</v>
      </c>
      <c r="K52" s="22">
        <v>0.2</v>
      </c>
      <c r="L52" s="22" t="s">
        <v>254</v>
      </c>
    </row>
    <row r="53" ht="24.9" customHeight="1" spans="1:12">
      <c r="A53" s="22"/>
      <c r="B53" s="21"/>
      <c r="C53" s="21"/>
      <c r="D53" s="22"/>
      <c r="E53" s="23" t="s">
        <v>249</v>
      </c>
      <c r="F53" s="23" t="s">
        <v>262</v>
      </c>
      <c r="G53" s="22" t="s">
        <v>295</v>
      </c>
      <c r="H53" s="22" t="s">
        <v>260</v>
      </c>
      <c r="I53" s="22">
        <v>1</v>
      </c>
      <c r="J53" s="22" t="s">
        <v>264</v>
      </c>
      <c r="K53" s="22">
        <v>0.2</v>
      </c>
      <c r="L53" s="22" t="s">
        <v>254</v>
      </c>
    </row>
    <row r="54" ht="24.9" customHeight="1" spans="1:12">
      <c r="A54" s="22"/>
      <c r="B54" s="21"/>
      <c r="C54" s="21"/>
      <c r="D54" s="22"/>
      <c r="E54" s="23" t="s">
        <v>265</v>
      </c>
      <c r="F54" s="23" t="s">
        <v>266</v>
      </c>
      <c r="G54" s="22"/>
      <c r="H54" s="22"/>
      <c r="I54" s="22"/>
      <c r="J54" s="22"/>
      <c r="K54" s="22"/>
      <c r="L54" s="22"/>
    </row>
    <row r="55" ht="24.9" customHeight="1" spans="1:12">
      <c r="A55" s="22"/>
      <c r="B55" s="21"/>
      <c r="C55" s="21"/>
      <c r="D55" s="22"/>
      <c r="E55" s="23" t="s">
        <v>265</v>
      </c>
      <c r="F55" s="23" t="s">
        <v>267</v>
      </c>
      <c r="G55" s="22"/>
      <c r="H55" s="22"/>
      <c r="I55" s="22"/>
      <c r="J55" s="22"/>
      <c r="K55" s="22"/>
      <c r="L55" s="22"/>
    </row>
    <row r="56" ht="24.9" customHeight="1" spans="1:12">
      <c r="A56" s="22"/>
      <c r="B56" s="21"/>
      <c r="C56" s="21"/>
      <c r="D56" s="22"/>
      <c r="E56" s="23" t="s">
        <v>265</v>
      </c>
      <c r="F56" s="23" t="s">
        <v>269</v>
      </c>
      <c r="G56" s="22"/>
      <c r="H56" s="22"/>
      <c r="I56" s="22"/>
      <c r="J56" s="22"/>
      <c r="K56" s="22"/>
      <c r="L56" s="22"/>
    </row>
    <row r="57" ht="24.9" customHeight="1" spans="1:12">
      <c r="A57" s="22"/>
      <c r="B57" s="21"/>
      <c r="C57" s="21"/>
      <c r="D57" s="22"/>
      <c r="E57" s="23" t="s">
        <v>265</v>
      </c>
      <c r="F57" s="23" t="s">
        <v>270</v>
      </c>
      <c r="G57" s="22"/>
      <c r="H57" s="22"/>
      <c r="I57" s="22"/>
      <c r="J57" s="22"/>
      <c r="K57" s="22"/>
      <c r="L57" s="22"/>
    </row>
    <row r="58" ht="24.9" customHeight="1" spans="1:12">
      <c r="A58" s="22"/>
      <c r="B58" s="21"/>
      <c r="C58" s="21"/>
      <c r="D58" s="22"/>
      <c r="E58" s="23" t="s">
        <v>271</v>
      </c>
      <c r="F58" s="23" t="s">
        <v>272</v>
      </c>
      <c r="G58" s="22" t="s">
        <v>301</v>
      </c>
      <c r="H58" s="22" t="s">
        <v>252</v>
      </c>
      <c r="I58" s="22">
        <v>90</v>
      </c>
      <c r="J58" s="22" t="s">
        <v>257</v>
      </c>
      <c r="K58" s="22">
        <v>0.3</v>
      </c>
      <c r="L58" s="22" t="s">
        <v>254</v>
      </c>
    </row>
    <row r="59" ht="24.9" customHeight="1" spans="1:12">
      <c r="A59" s="22" t="s">
        <v>222</v>
      </c>
      <c r="B59" s="21" t="s">
        <v>302</v>
      </c>
      <c r="C59" s="21">
        <v>112.88</v>
      </c>
      <c r="D59" s="22" t="s">
        <v>303</v>
      </c>
      <c r="E59" s="23" t="s">
        <v>249</v>
      </c>
      <c r="F59" s="23" t="s">
        <v>250</v>
      </c>
      <c r="G59" s="22" t="s">
        <v>304</v>
      </c>
      <c r="H59" s="22" t="s">
        <v>260</v>
      </c>
      <c r="I59" s="22">
        <v>292</v>
      </c>
      <c r="J59" s="22" t="s">
        <v>305</v>
      </c>
      <c r="K59" s="22">
        <v>0.2</v>
      </c>
      <c r="L59" s="22" t="s">
        <v>254</v>
      </c>
    </row>
    <row r="60" ht="24.9" customHeight="1" spans="1:12">
      <c r="A60" s="22"/>
      <c r="B60" s="21"/>
      <c r="C60" s="21"/>
      <c r="D60" s="22"/>
      <c r="E60" s="23" t="s">
        <v>249</v>
      </c>
      <c r="F60" s="23" t="s">
        <v>255</v>
      </c>
      <c r="G60" s="22" t="s">
        <v>306</v>
      </c>
      <c r="H60" s="22" t="s">
        <v>252</v>
      </c>
      <c r="I60" s="22">
        <v>100</v>
      </c>
      <c r="J60" s="22" t="s">
        <v>257</v>
      </c>
      <c r="K60" s="22">
        <v>0.2</v>
      </c>
      <c r="L60" s="22" t="s">
        <v>254</v>
      </c>
    </row>
    <row r="61" ht="24.9" customHeight="1" spans="1:12">
      <c r="A61" s="22"/>
      <c r="B61" s="21"/>
      <c r="C61" s="21"/>
      <c r="D61" s="22"/>
      <c r="E61" s="23" t="s">
        <v>249</v>
      </c>
      <c r="F61" s="23" t="s">
        <v>258</v>
      </c>
      <c r="G61" s="22" t="s">
        <v>259</v>
      </c>
      <c r="H61" s="22" t="s">
        <v>260</v>
      </c>
      <c r="I61" s="22">
        <v>1</v>
      </c>
      <c r="J61" s="22" t="s">
        <v>261</v>
      </c>
      <c r="K61" s="22">
        <v>0.2</v>
      </c>
      <c r="L61" s="22" t="s">
        <v>254</v>
      </c>
    </row>
    <row r="62" ht="24.9" customHeight="1" spans="1:12">
      <c r="A62" s="22"/>
      <c r="B62" s="21"/>
      <c r="C62" s="21"/>
      <c r="D62" s="22"/>
      <c r="E62" s="23" t="s">
        <v>249</v>
      </c>
      <c r="F62" s="23" t="s">
        <v>262</v>
      </c>
      <c r="G62" s="22" t="s">
        <v>295</v>
      </c>
      <c r="H62" s="22" t="s">
        <v>260</v>
      </c>
      <c r="I62" s="22">
        <v>112.88</v>
      </c>
      <c r="J62" s="22" t="s">
        <v>264</v>
      </c>
      <c r="K62" s="22">
        <v>0.2</v>
      </c>
      <c r="L62" s="22" t="s">
        <v>254</v>
      </c>
    </row>
    <row r="63" ht="24.9" customHeight="1" spans="1:12">
      <c r="A63" s="22"/>
      <c r="B63" s="21"/>
      <c r="C63" s="21"/>
      <c r="D63" s="22"/>
      <c r="E63" s="23" t="s">
        <v>265</v>
      </c>
      <c r="F63" s="23" t="s">
        <v>266</v>
      </c>
      <c r="G63" s="22"/>
      <c r="H63" s="22"/>
      <c r="I63" s="22"/>
      <c r="J63" s="22"/>
      <c r="K63" s="22"/>
      <c r="L63" s="22"/>
    </row>
    <row r="64" ht="24.9" customHeight="1" spans="1:12">
      <c r="A64" s="22"/>
      <c r="B64" s="21"/>
      <c r="C64" s="21"/>
      <c r="D64" s="22"/>
      <c r="E64" s="23" t="s">
        <v>265</v>
      </c>
      <c r="F64" s="23" t="s">
        <v>267</v>
      </c>
      <c r="G64" s="22"/>
      <c r="H64" s="22"/>
      <c r="I64" s="22"/>
      <c r="J64" s="22"/>
      <c r="K64" s="22"/>
      <c r="L64" s="22"/>
    </row>
    <row r="65" ht="24.9" customHeight="1" spans="1:12">
      <c r="A65" s="22"/>
      <c r="B65" s="21"/>
      <c r="C65" s="21"/>
      <c r="D65" s="22"/>
      <c r="E65" s="23" t="s">
        <v>265</v>
      </c>
      <c r="F65" s="23" t="s">
        <v>269</v>
      </c>
      <c r="G65" s="22"/>
      <c r="H65" s="22"/>
      <c r="I65" s="22"/>
      <c r="J65" s="22"/>
      <c r="K65" s="22"/>
      <c r="L65" s="22"/>
    </row>
    <row r="66" ht="24.9" customHeight="1" spans="1:12">
      <c r="A66" s="22"/>
      <c r="B66" s="21"/>
      <c r="C66" s="21"/>
      <c r="D66" s="22"/>
      <c r="E66" s="23" t="s">
        <v>265</v>
      </c>
      <c r="F66" s="23" t="s">
        <v>270</v>
      </c>
      <c r="G66" s="22"/>
      <c r="H66" s="22"/>
      <c r="I66" s="22"/>
      <c r="J66" s="22"/>
      <c r="K66" s="22"/>
      <c r="L66" s="22"/>
    </row>
    <row r="67" ht="24.9" customHeight="1" spans="1:12">
      <c r="A67" s="22"/>
      <c r="B67" s="21"/>
      <c r="C67" s="21"/>
      <c r="D67" s="22"/>
      <c r="E67" s="23" t="s">
        <v>271</v>
      </c>
      <c r="F67" s="23" t="s">
        <v>272</v>
      </c>
      <c r="G67" s="22" t="s">
        <v>307</v>
      </c>
      <c r="H67" s="22" t="s">
        <v>252</v>
      </c>
      <c r="I67" s="22">
        <v>90</v>
      </c>
      <c r="J67" s="22" t="s">
        <v>257</v>
      </c>
      <c r="K67" s="22">
        <v>0.1</v>
      </c>
      <c r="L67" s="22" t="s">
        <v>254</v>
      </c>
    </row>
    <row r="68" ht="24.9" customHeight="1" spans="1:12">
      <c r="A68" s="22" t="s">
        <v>222</v>
      </c>
      <c r="B68" s="21" t="s">
        <v>308</v>
      </c>
      <c r="C68" s="21">
        <v>65</v>
      </c>
      <c r="D68" s="22" t="s">
        <v>309</v>
      </c>
      <c r="E68" s="23" t="s">
        <v>249</v>
      </c>
      <c r="F68" s="23" t="s">
        <v>250</v>
      </c>
      <c r="G68" s="22" t="s">
        <v>310</v>
      </c>
      <c r="H68" s="22" t="s">
        <v>252</v>
      </c>
      <c r="I68" s="22">
        <v>15000</v>
      </c>
      <c r="J68" s="22" t="s">
        <v>305</v>
      </c>
      <c r="K68" s="22">
        <v>0.2</v>
      </c>
      <c r="L68" s="22" t="s">
        <v>254</v>
      </c>
    </row>
    <row r="69" ht="24.9" customHeight="1" spans="1:12">
      <c r="A69" s="22"/>
      <c r="B69" s="21"/>
      <c r="C69" s="21"/>
      <c r="D69" s="22"/>
      <c r="E69" s="23" t="s">
        <v>249</v>
      </c>
      <c r="F69" s="23" t="s">
        <v>255</v>
      </c>
      <c r="G69" s="22"/>
      <c r="H69" s="22"/>
      <c r="I69" s="22"/>
      <c r="J69" s="22"/>
      <c r="K69" s="22"/>
      <c r="L69" s="22"/>
    </row>
    <row r="70" ht="24.9" customHeight="1" spans="1:12">
      <c r="A70" s="22"/>
      <c r="B70" s="21"/>
      <c r="C70" s="21"/>
      <c r="D70" s="22"/>
      <c r="E70" s="23" t="s">
        <v>249</v>
      </c>
      <c r="F70" s="23" t="s">
        <v>258</v>
      </c>
      <c r="G70" s="22" t="s">
        <v>259</v>
      </c>
      <c r="H70" s="22" t="s">
        <v>260</v>
      </c>
      <c r="I70" s="22">
        <v>1</v>
      </c>
      <c r="J70" s="22" t="s">
        <v>261</v>
      </c>
      <c r="K70" s="22">
        <v>0.2</v>
      </c>
      <c r="L70" s="22" t="s">
        <v>254</v>
      </c>
    </row>
    <row r="71" ht="24.9" customHeight="1" spans="1:12">
      <c r="A71" s="22"/>
      <c r="B71" s="21"/>
      <c r="C71" s="21"/>
      <c r="D71" s="22"/>
      <c r="E71" s="23" t="s">
        <v>249</v>
      </c>
      <c r="F71" s="23" t="s">
        <v>262</v>
      </c>
      <c r="G71" s="22" t="s">
        <v>295</v>
      </c>
      <c r="H71" s="22" t="s">
        <v>260</v>
      </c>
      <c r="I71" s="22">
        <v>65</v>
      </c>
      <c r="J71" s="22" t="s">
        <v>264</v>
      </c>
      <c r="K71" s="22">
        <v>0.2</v>
      </c>
      <c r="L71" s="22" t="s">
        <v>254</v>
      </c>
    </row>
    <row r="72" ht="24.9" customHeight="1" spans="1:12">
      <c r="A72" s="22"/>
      <c r="B72" s="21"/>
      <c r="C72" s="21"/>
      <c r="D72" s="22"/>
      <c r="E72" s="23" t="s">
        <v>265</v>
      </c>
      <c r="F72" s="23" t="s">
        <v>266</v>
      </c>
      <c r="G72" s="22"/>
      <c r="H72" s="22"/>
      <c r="I72" s="22"/>
      <c r="J72" s="22"/>
      <c r="K72" s="22"/>
      <c r="L72" s="22"/>
    </row>
    <row r="73" ht="24.9" customHeight="1" spans="1:12">
      <c r="A73" s="22"/>
      <c r="B73" s="21"/>
      <c r="C73" s="21"/>
      <c r="D73" s="22"/>
      <c r="E73" s="23" t="s">
        <v>265</v>
      </c>
      <c r="F73" s="23" t="s">
        <v>267</v>
      </c>
      <c r="G73" s="22"/>
      <c r="H73" s="22"/>
      <c r="I73" s="22"/>
      <c r="J73" s="22"/>
      <c r="K73" s="22"/>
      <c r="L73" s="22"/>
    </row>
    <row r="74" ht="24.9" customHeight="1" spans="1:12">
      <c r="A74" s="22"/>
      <c r="B74" s="21"/>
      <c r="C74" s="21"/>
      <c r="D74" s="22"/>
      <c r="E74" s="23" t="s">
        <v>265</v>
      </c>
      <c r="F74" s="23" t="s">
        <v>269</v>
      </c>
      <c r="G74" s="22"/>
      <c r="H74" s="22"/>
      <c r="I74" s="22"/>
      <c r="J74" s="22"/>
      <c r="K74" s="22"/>
      <c r="L74" s="22"/>
    </row>
    <row r="75" ht="24.9" customHeight="1" spans="1:12">
      <c r="A75" s="22"/>
      <c r="B75" s="21"/>
      <c r="C75" s="21"/>
      <c r="D75" s="22"/>
      <c r="E75" s="23" t="s">
        <v>265</v>
      </c>
      <c r="F75" s="23" t="s">
        <v>270</v>
      </c>
      <c r="G75" s="22"/>
      <c r="H75" s="22"/>
      <c r="I75" s="22"/>
      <c r="J75" s="22"/>
      <c r="K75" s="22"/>
      <c r="L75" s="22"/>
    </row>
    <row r="76" ht="24.9" customHeight="1" spans="1:12">
      <c r="A76" s="22"/>
      <c r="B76" s="21"/>
      <c r="C76" s="21"/>
      <c r="D76" s="22"/>
      <c r="E76" s="23" t="s">
        <v>271</v>
      </c>
      <c r="F76" s="23" t="s">
        <v>272</v>
      </c>
      <c r="G76" s="22" t="s">
        <v>311</v>
      </c>
      <c r="H76" s="22" t="s">
        <v>252</v>
      </c>
      <c r="I76" s="22">
        <v>90</v>
      </c>
      <c r="J76" s="22" t="s">
        <v>257</v>
      </c>
      <c r="K76" s="22">
        <v>0.3</v>
      </c>
      <c r="L76" s="22" t="s">
        <v>254</v>
      </c>
    </row>
    <row r="77" ht="24.9" customHeight="1" spans="1:12">
      <c r="A77" s="22" t="s">
        <v>222</v>
      </c>
      <c r="B77" s="21" t="s">
        <v>312</v>
      </c>
      <c r="C77" s="21">
        <v>180</v>
      </c>
      <c r="D77" s="22" t="s">
        <v>313</v>
      </c>
      <c r="E77" s="23" t="s">
        <v>249</v>
      </c>
      <c r="F77" s="23" t="s">
        <v>250</v>
      </c>
      <c r="G77" s="22" t="s">
        <v>314</v>
      </c>
      <c r="H77" s="22" t="s">
        <v>260</v>
      </c>
      <c r="I77" s="22">
        <v>13</v>
      </c>
      <c r="J77" s="22" t="s">
        <v>253</v>
      </c>
      <c r="K77" s="22">
        <v>0.2</v>
      </c>
      <c r="L77" s="22" t="s">
        <v>254</v>
      </c>
    </row>
    <row r="78" ht="24.9" customHeight="1" spans="1:12">
      <c r="A78" s="22"/>
      <c r="B78" s="21"/>
      <c r="C78" s="21"/>
      <c r="D78" s="22"/>
      <c r="E78" s="23" t="s">
        <v>249</v>
      </c>
      <c r="F78" s="23" t="s">
        <v>255</v>
      </c>
      <c r="G78" s="22"/>
      <c r="H78" s="22"/>
      <c r="I78" s="22"/>
      <c r="J78" s="22"/>
      <c r="K78" s="22"/>
      <c r="L78" s="22"/>
    </row>
    <row r="79" ht="24.9" customHeight="1" spans="1:12">
      <c r="A79" s="22"/>
      <c r="B79" s="21"/>
      <c r="C79" s="21"/>
      <c r="D79" s="22"/>
      <c r="E79" s="23" t="s">
        <v>249</v>
      </c>
      <c r="F79" s="23" t="s">
        <v>258</v>
      </c>
      <c r="G79" s="22" t="s">
        <v>259</v>
      </c>
      <c r="H79" s="22" t="s">
        <v>260</v>
      </c>
      <c r="I79" s="22">
        <v>1</v>
      </c>
      <c r="J79" s="22" t="s">
        <v>261</v>
      </c>
      <c r="K79" s="22">
        <v>0.2</v>
      </c>
      <c r="L79" s="22" t="s">
        <v>254</v>
      </c>
    </row>
    <row r="80" ht="24.9" customHeight="1" spans="1:12">
      <c r="A80" s="22"/>
      <c r="B80" s="21"/>
      <c r="C80" s="21"/>
      <c r="D80" s="22"/>
      <c r="E80" s="23" t="s">
        <v>249</v>
      </c>
      <c r="F80" s="23" t="s">
        <v>262</v>
      </c>
      <c r="G80" s="22" t="s">
        <v>315</v>
      </c>
      <c r="H80" s="22" t="s">
        <v>260</v>
      </c>
      <c r="I80" s="22">
        <v>180</v>
      </c>
      <c r="J80" s="22" t="s">
        <v>264</v>
      </c>
      <c r="K80" s="22">
        <v>0.2</v>
      </c>
      <c r="L80" s="22" t="s">
        <v>254</v>
      </c>
    </row>
    <row r="81" ht="24.9" customHeight="1" spans="1:12">
      <c r="A81" s="22"/>
      <c r="B81" s="21"/>
      <c r="C81" s="21"/>
      <c r="D81" s="22"/>
      <c r="E81" s="23" t="s">
        <v>265</v>
      </c>
      <c r="F81" s="23" t="s">
        <v>266</v>
      </c>
      <c r="G81" s="22"/>
      <c r="H81" s="22"/>
      <c r="I81" s="22"/>
      <c r="J81" s="22"/>
      <c r="K81" s="22"/>
      <c r="L81" s="22"/>
    </row>
    <row r="82" ht="24.9" customHeight="1" spans="1:12">
      <c r="A82" s="22"/>
      <c r="B82" s="21"/>
      <c r="C82" s="21"/>
      <c r="D82" s="22"/>
      <c r="E82" s="23" t="s">
        <v>265</v>
      </c>
      <c r="F82" s="23" t="s">
        <v>267</v>
      </c>
      <c r="G82" s="22" t="s">
        <v>316</v>
      </c>
      <c r="H82" s="22" t="s">
        <v>252</v>
      </c>
      <c r="I82" s="22">
        <v>90</v>
      </c>
      <c r="J82" s="22" t="s">
        <v>257</v>
      </c>
      <c r="K82" s="22">
        <v>0.2</v>
      </c>
      <c r="L82" s="22" t="s">
        <v>254</v>
      </c>
    </row>
    <row r="83" ht="24.9" customHeight="1" spans="1:12">
      <c r="A83" s="22"/>
      <c r="B83" s="21"/>
      <c r="C83" s="21"/>
      <c r="D83" s="22"/>
      <c r="E83" s="23" t="s">
        <v>265</v>
      </c>
      <c r="F83" s="23" t="s">
        <v>269</v>
      </c>
      <c r="G83" s="22"/>
      <c r="H83" s="22"/>
      <c r="I83" s="22"/>
      <c r="J83" s="22"/>
      <c r="K83" s="22"/>
      <c r="L83" s="22"/>
    </row>
    <row r="84" ht="24.9" customHeight="1" spans="1:12">
      <c r="A84" s="22"/>
      <c r="B84" s="21"/>
      <c r="C84" s="21"/>
      <c r="D84" s="22"/>
      <c r="E84" s="23" t="s">
        <v>265</v>
      </c>
      <c r="F84" s="23" t="s">
        <v>270</v>
      </c>
      <c r="G84" s="22"/>
      <c r="H84" s="22"/>
      <c r="I84" s="22"/>
      <c r="J84" s="22"/>
      <c r="K84" s="22"/>
      <c r="L84" s="22"/>
    </row>
    <row r="85" ht="24.9" customHeight="1" spans="1:12">
      <c r="A85" s="22"/>
      <c r="B85" s="21"/>
      <c r="C85" s="21"/>
      <c r="D85" s="22"/>
      <c r="E85" s="23" t="s">
        <v>271</v>
      </c>
      <c r="F85" s="23" t="s">
        <v>272</v>
      </c>
      <c r="G85" s="22" t="s">
        <v>317</v>
      </c>
      <c r="H85" s="22" t="s">
        <v>252</v>
      </c>
      <c r="I85" s="22">
        <v>90</v>
      </c>
      <c r="J85" s="22" t="s">
        <v>257</v>
      </c>
      <c r="K85" s="22">
        <v>0.1</v>
      </c>
      <c r="L85" s="22" t="s">
        <v>254</v>
      </c>
    </row>
    <row r="86" ht="24.9" customHeight="1" spans="1:12">
      <c r="A86" s="22" t="s">
        <v>222</v>
      </c>
      <c r="B86" s="21" t="s">
        <v>318</v>
      </c>
      <c r="C86" s="21">
        <v>377.99</v>
      </c>
      <c r="D86" s="22" t="s">
        <v>319</v>
      </c>
      <c r="E86" s="23" t="s">
        <v>249</v>
      </c>
      <c r="F86" s="23" t="s">
        <v>250</v>
      </c>
      <c r="G86" s="22" t="s">
        <v>320</v>
      </c>
      <c r="H86" s="22" t="s">
        <v>260</v>
      </c>
      <c r="I86" s="22">
        <v>1</v>
      </c>
      <c r="J86" s="22" t="s">
        <v>253</v>
      </c>
      <c r="K86" s="22">
        <v>0.2</v>
      </c>
      <c r="L86" s="22" t="s">
        <v>254</v>
      </c>
    </row>
    <row r="87" ht="24.9" customHeight="1" spans="1:12">
      <c r="A87" s="22"/>
      <c r="B87" s="21"/>
      <c r="C87" s="21"/>
      <c r="D87" s="22"/>
      <c r="E87" s="23" t="s">
        <v>249</v>
      </c>
      <c r="F87" s="23" t="s">
        <v>255</v>
      </c>
      <c r="G87" s="22"/>
      <c r="H87" s="22"/>
      <c r="I87" s="22"/>
      <c r="J87" s="22"/>
      <c r="K87" s="22"/>
      <c r="L87" s="22"/>
    </row>
    <row r="88" ht="24.9" customHeight="1" spans="1:12">
      <c r="A88" s="22"/>
      <c r="B88" s="21"/>
      <c r="C88" s="21"/>
      <c r="D88" s="22"/>
      <c r="E88" s="23" t="s">
        <v>249</v>
      </c>
      <c r="F88" s="23" t="s">
        <v>258</v>
      </c>
      <c r="G88" s="22" t="s">
        <v>259</v>
      </c>
      <c r="H88" s="22" t="s">
        <v>260</v>
      </c>
      <c r="I88" s="22">
        <v>1</v>
      </c>
      <c r="J88" s="22" t="s">
        <v>261</v>
      </c>
      <c r="K88" s="22">
        <v>0.2</v>
      </c>
      <c r="L88" s="22" t="s">
        <v>254</v>
      </c>
    </row>
    <row r="89" ht="24.9" customHeight="1" spans="1:12">
      <c r="A89" s="22"/>
      <c r="B89" s="21"/>
      <c r="C89" s="21"/>
      <c r="D89" s="22"/>
      <c r="E89" s="23" t="s">
        <v>249</v>
      </c>
      <c r="F89" s="23" t="s">
        <v>262</v>
      </c>
      <c r="G89" s="22" t="s">
        <v>321</v>
      </c>
      <c r="H89" s="22" t="s">
        <v>260</v>
      </c>
      <c r="I89" s="22">
        <v>377.99</v>
      </c>
      <c r="J89" s="22" t="s">
        <v>264</v>
      </c>
      <c r="K89" s="22">
        <v>0.2</v>
      </c>
      <c r="L89" s="22" t="s">
        <v>254</v>
      </c>
    </row>
    <row r="90" ht="24.9" customHeight="1" spans="1:12">
      <c r="A90" s="22"/>
      <c r="B90" s="21"/>
      <c r="C90" s="21"/>
      <c r="D90" s="22"/>
      <c r="E90" s="23" t="s">
        <v>265</v>
      </c>
      <c r="F90" s="23" t="s">
        <v>266</v>
      </c>
      <c r="G90" s="22"/>
      <c r="H90" s="22"/>
      <c r="I90" s="22"/>
      <c r="J90" s="22"/>
      <c r="K90" s="22"/>
      <c r="L90" s="22"/>
    </row>
    <row r="91" ht="24.9" customHeight="1" spans="1:12">
      <c r="A91" s="22"/>
      <c r="B91" s="21"/>
      <c r="C91" s="21"/>
      <c r="D91" s="22"/>
      <c r="E91" s="23" t="s">
        <v>265</v>
      </c>
      <c r="F91" s="23" t="s">
        <v>267</v>
      </c>
      <c r="G91" s="22" t="s">
        <v>322</v>
      </c>
      <c r="H91" s="22" t="s">
        <v>252</v>
      </c>
      <c r="I91" s="22">
        <v>90</v>
      </c>
      <c r="J91" s="22" t="s">
        <v>257</v>
      </c>
      <c r="K91" s="22">
        <v>0.2</v>
      </c>
      <c r="L91" s="22" t="s">
        <v>254</v>
      </c>
    </row>
    <row r="92" ht="24.9" customHeight="1" spans="1:12">
      <c r="A92" s="22"/>
      <c r="B92" s="21"/>
      <c r="C92" s="21"/>
      <c r="D92" s="22"/>
      <c r="E92" s="23" t="s">
        <v>265</v>
      </c>
      <c r="F92" s="23" t="s">
        <v>269</v>
      </c>
      <c r="G92" s="22"/>
      <c r="H92" s="22"/>
      <c r="I92" s="22"/>
      <c r="J92" s="22"/>
      <c r="K92" s="22"/>
      <c r="L92" s="22"/>
    </row>
    <row r="93" ht="24.9" customHeight="1" spans="1:12">
      <c r="A93" s="22"/>
      <c r="B93" s="21"/>
      <c r="C93" s="21"/>
      <c r="D93" s="22"/>
      <c r="E93" s="23" t="s">
        <v>265</v>
      </c>
      <c r="F93" s="23" t="s">
        <v>270</v>
      </c>
      <c r="G93" s="22"/>
      <c r="H93" s="22"/>
      <c r="I93" s="22"/>
      <c r="J93" s="22"/>
      <c r="K93" s="22"/>
      <c r="L93" s="22"/>
    </row>
    <row r="94" ht="24.9" customHeight="1" spans="1:12">
      <c r="A94" s="22"/>
      <c r="B94" s="21"/>
      <c r="C94" s="21"/>
      <c r="D94" s="22"/>
      <c r="E94" s="23" t="s">
        <v>271</v>
      </c>
      <c r="F94" s="23" t="s">
        <v>272</v>
      </c>
      <c r="G94" s="22" t="s">
        <v>317</v>
      </c>
      <c r="H94" s="22" t="s">
        <v>252</v>
      </c>
      <c r="I94" s="22">
        <v>90</v>
      </c>
      <c r="J94" s="22" t="s">
        <v>257</v>
      </c>
      <c r="K94" s="22">
        <v>0.1</v>
      </c>
      <c r="L94" s="22" t="s">
        <v>254</v>
      </c>
    </row>
    <row r="95" ht="38.1" customHeight="1" spans="1:12">
      <c r="A95" s="25"/>
      <c r="B95" s="25"/>
      <c r="C95" s="15"/>
      <c r="D95" s="15"/>
      <c r="E95" s="15"/>
      <c r="F95" s="15"/>
      <c r="G95" s="15"/>
      <c r="H95" s="15"/>
      <c r="I95" s="15"/>
      <c r="J95" s="15"/>
      <c r="K95" s="15"/>
      <c r="L95" s="15"/>
    </row>
  </sheetData>
  <mergeCells count="44">
    <mergeCell ref="A2:L2"/>
    <mergeCell ref="A3:D3"/>
    <mergeCell ref="J3:L3"/>
    <mergeCell ref="A95:L95"/>
    <mergeCell ref="A5:A13"/>
    <mergeCell ref="A14:A22"/>
    <mergeCell ref="A23:A31"/>
    <mergeCell ref="A32:A40"/>
    <mergeCell ref="A41:A49"/>
    <mergeCell ref="A50:A58"/>
    <mergeCell ref="A59:A67"/>
    <mergeCell ref="A68:A76"/>
    <mergeCell ref="A77:A85"/>
    <mergeCell ref="A86:A94"/>
    <mergeCell ref="B5:B13"/>
    <mergeCell ref="B14:B22"/>
    <mergeCell ref="B23:B31"/>
    <mergeCell ref="B32:B40"/>
    <mergeCell ref="B41:B49"/>
    <mergeCell ref="B50:B58"/>
    <mergeCell ref="B59:B67"/>
    <mergeCell ref="B68:B76"/>
    <mergeCell ref="B77:B85"/>
    <mergeCell ref="B86:B94"/>
    <mergeCell ref="C5:C13"/>
    <mergeCell ref="C14:C22"/>
    <mergeCell ref="C23:C31"/>
    <mergeCell ref="C32:C40"/>
    <mergeCell ref="C41:C49"/>
    <mergeCell ref="C50:C58"/>
    <mergeCell ref="C59:C67"/>
    <mergeCell ref="C68:C76"/>
    <mergeCell ref="C77:C85"/>
    <mergeCell ref="C86:C94"/>
    <mergeCell ref="D5:D13"/>
    <mergeCell ref="D14:D22"/>
    <mergeCell ref="D23:D31"/>
    <mergeCell ref="D32:D40"/>
    <mergeCell ref="D41:D49"/>
    <mergeCell ref="D50:D58"/>
    <mergeCell ref="D59:D67"/>
    <mergeCell ref="D68:D76"/>
    <mergeCell ref="D77:D85"/>
    <mergeCell ref="D86:D94"/>
  </mergeCells>
  <dataValidations count="1">
    <dataValidation type="list" allowBlank="1" showInputMessage="1" showErrorMessage="1" sqref="L5 L14 L23 L32 L41 L50 L59 L68 L77 L86">
      <formula1>"正向指标,反向指标"</formula1>
    </dataValidation>
  </dataValidations>
  <printOptions horizontalCentered="1"/>
  <pageMargins left="0.590277777777778" right="0.590277777777778" top="1.37777777777778" bottom="0.984027777777778" header="0.5" footer="0.5"/>
  <pageSetup paperSize="9" orientation="landscape"/>
  <headerFooter/>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O35"/>
  <sheetViews>
    <sheetView topLeftCell="A21" workbookViewId="0">
      <selection activeCell="F44" sqref="F44"/>
    </sheetView>
  </sheetViews>
  <sheetFormatPr defaultColWidth="10" defaultRowHeight="13.5"/>
  <cols>
    <col min="1" max="1" width="5.775" style="1" customWidth="1"/>
    <col min="2" max="2" width="10.6666666666667" style="1" customWidth="1"/>
    <col min="3" max="3" width="10.2166666666667" style="1" customWidth="1"/>
    <col min="4" max="4" width="11.6666666666667" style="1" customWidth="1"/>
    <col min="5" max="7" width="9.66666666666667" style="1" customWidth="1"/>
    <col min="8" max="8" width="21" style="1" customWidth="1"/>
    <col min="9" max="9" width="9.775" style="1" customWidth="1"/>
    <col min="10" max="16382" width="10" style="1"/>
  </cols>
  <sheetData>
    <row r="1" ht="24.9" customHeight="1" spans="1:1">
      <c r="A1" s="2" t="s">
        <v>323</v>
      </c>
    </row>
    <row r="2" ht="27" customHeight="1" spans="1:8">
      <c r="A2" s="3" t="s">
        <v>324</v>
      </c>
      <c r="B2" s="3"/>
      <c r="C2" s="3"/>
      <c r="D2" s="3"/>
      <c r="E2" s="3"/>
      <c r="F2" s="3"/>
      <c r="G2" s="3"/>
      <c r="H2" s="3"/>
    </row>
    <row r="3" ht="26.4" customHeight="1" spans="1:8">
      <c r="A3" s="4" t="s">
        <v>325</v>
      </c>
      <c r="B3" s="4"/>
      <c r="C3" s="4"/>
      <c r="D3" s="4"/>
      <c r="E3" s="4"/>
      <c r="F3" s="4"/>
      <c r="G3" s="4"/>
      <c r="H3" s="4"/>
    </row>
    <row r="4" ht="26.4" customHeight="1" spans="1:8">
      <c r="A4" s="5" t="s">
        <v>236</v>
      </c>
      <c r="B4" s="5"/>
      <c r="C4" s="5"/>
      <c r="D4" s="5" t="s">
        <v>222</v>
      </c>
      <c r="E4" s="5"/>
      <c r="F4" s="5"/>
      <c r="G4" s="5"/>
      <c r="H4" s="5"/>
    </row>
    <row r="5" ht="26.4" customHeight="1" spans="1:8">
      <c r="A5" s="5" t="s">
        <v>326</v>
      </c>
      <c r="B5" s="5" t="s">
        <v>327</v>
      </c>
      <c r="C5" s="5"/>
      <c r="D5" s="5" t="s">
        <v>328</v>
      </c>
      <c r="E5" s="5"/>
      <c r="F5" s="5"/>
      <c r="G5" s="5"/>
      <c r="H5" s="5"/>
    </row>
    <row r="6" ht="26.4" customHeight="1" spans="1:8">
      <c r="A6" s="5"/>
      <c r="B6" s="6" t="s">
        <v>87</v>
      </c>
      <c r="C6" s="6"/>
      <c r="D6" s="7" t="s">
        <v>329</v>
      </c>
      <c r="E6" s="7"/>
      <c r="F6" s="7"/>
      <c r="G6" s="7"/>
      <c r="H6" s="7"/>
    </row>
    <row r="7" ht="26.4" customHeight="1" spans="1:8">
      <c r="A7" s="5"/>
      <c r="B7" s="6" t="s">
        <v>88</v>
      </c>
      <c r="C7" s="6"/>
      <c r="D7" s="7" t="s">
        <v>330</v>
      </c>
      <c r="E7" s="7"/>
      <c r="F7" s="7"/>
      <c r="G7" s="7"/>
      <c r="H7" s="7"/>
    </row>
    <row r="8" ht="26.4" customHeight="1" spans="1:8">
      <c r="A8" s="5"/>
      <c r="B8" s="7"/>
      <c r="C8" s="7"/>
      <c r="D8" s="7"/>
      <c r="E8" s="7"/>
      <c r="F8" s="7"/>
      <c r="G8" s="7"/>
      <c r="H8" s="7"/>
    </row>
    <row r="9" ht="26.4" customHeight="1" spans="1:8">
      <c r="A9" s="5"/>
      <c r="B9" s="7"/>
      <c r="C9" s="7"/>
      <c r="D9" s="7"/>
      <c r="E9" s="7"/>
      <c r="F9" s="7"/>
      <c r="G9" s="7"/>
      <c r="H9" s="7"/>
    </row>
    <row r="10" ht="26.4" customHeight="1" spans="1:8">
      <c r="A10" s="5"/>
      <c r="B10" s="5" t="s">
        <v>331</v>
      </c>
      <c r="C10" s="5"/>
      <c r="D10" s="5"/>
      <c r="E10" s="5"/>
      <c r="F10" s="5" t="s">
        <v>332</v>
      </c>
      <c r="G10" s="5" t="s">
        <v>333</v>
      </c>
      <c r="H10" s="5" t="s">
        <v>334</v>
      </c>
    </row>
    <row r="11" ht="26.4" customHeight="1" spans="1:8">
      <c r="A11" s="5"/>
      <c r="B11" s="5"/>
      <c r="C11" s="5"/>
      <c r="D11" s="5"/>
      <c r="E11" s="5"/>
      <c r="F11" s="8">
        <v>1657.09</v>
      </c>
      <c r="G11" s="8">
        <v>1657.09</v>
      </c>
      <c r="H11" s="8"/>
    </row>
    <row r="12" ht="26.4" customHeight="1" spans="1:8">
      <c r="A12" s="9" t="s">
        <v>335</v>
      </c>
      <c r="B12" s="10"/>
      <c r="C12" s="10"/>
      <c r="D12" s="10"/>
      <c r="E12" s="10"/>
      <c r="F12" s="10"/>
      <c r="G12" s="10"/>
      <c r="H12" s="10"/>
    </row>
    <row r="13" ht="26.4" customHeight="1" spans="1:8">
      <c r="A13" s="6" t="s">
        <v>336</v>
      </c>
      <c r="B13" s="6" t="s">
        <v>239</v>
      </c>
      <c r="C13" s="6" t="s">
        <v>240</v>
      </c>
      <c r="D13" s="6"/>
      <c r="E13" s="6" t="s">
        <v>241</v>
      </c>
      <c r="F13" s="6"/>
      <c r="G13" s="6" t="s">
        <v>337</v>
      </c>
      <c r="H13" s="6"/>
    </row>
    <row r="14" ht="26.4" customHeight="1" spans="1:8">
      <c r="A14" s="6"/>
      <c r="B14" s="11" t="s">
        <v>249</v>
      </c>
      <c r="C14" s="11" t="s">
        <v>250</v>
      </c>
      <c r="D14" s="11"/>
      <c r="E14" s="11" t="s">
        <v>87</v>
      </c>
      <c r="F14" s="11"/>
      <c r="G14" s="11" t="s">
        <v>338</v>
      </c>
      <c r="H14" s="11"/>
    </row>
    <row r="15" ht="26.4" customHeight="1" spans="1:8">
      <c r="A15" s="6"/>
      <c r="B15" s="11"/>
      <c r="C15" s="11"/>
      <c r="D15" s="11"/>
      <c r="E15" s="11" t="s">
        <v>88</v>
      </c>
      <c r="F15" s="11"/>
      <c r="G15" s="11" t="s">
        <v>339</v>
      </c>
      <c r="H15" s="11"/>
    </row>
    <row r="16" ht="26.4" customHeight="1" spans="1:8">
      <c r="A16" s="6"/>
      <c r="B16" s="11"/>
      <c r="C16" s="11" t="s">
        <v>255</v>
      </c>
      <c r="D16" s="11"/>
      <c r="E16" s="11" t="s">
        <v>87</v>
      </c>
      <c r="F16" s="11"/>
      <c r="G16" s="6" t="s">
        <v>340</v>
      </c>
      <c r="H16" s="6"/>
    </row>
    <row r="17" ht="26.4" customHeight="1" spans="1:8">
      <c r="A17" s="6"/>
      <c r="B17" s="11"/>
      <c r="C17" s="11"/>
      <c r="D17" s="11"/>
      <c r="E17" s="11" t="s">
        <v>88</v>
      </c>
      <c r="F17" s="11"/>
      <c r="G17" s="11" t="s">
        <v>341</v>
      </c>
      <c r="H17" s="11"/>
    </row>
    <row r="18" ht="26.4" customHeight="1" spans="1:8">
      <c r="A18" s="6"/>
      <c r="B18" s="11"/>
      <c r="C18" s="11" t="s">
        <v>258</v>
      </c>
      <c r="D18" s="11"/>
      <c r="E18" s="11" t="s">
        <v>259</v>
      </c>
      <c r="F18" s="11"/>
      <c r="G18" s="11" t="s">
        <v>342</v>
      </c>
      <c r="H18" s="11"/>
    </row>
    <row r="19" ht="26.4" customHeight="1" spans="1:8">
      <c r="A19" s="6"/>
      <c r="B19" s="11"/>
      <c r="C19" s="11"/>
      <c r="D19" s="11"/>
      <c r="E19" s="11"/>
      <c r="F19" s="11"/>
      <c r="G19" s="11"/>
      <c r="H19" s="11"/>
    </row>
    <row r="20" ht="26.4" customHeight="1" spans="1:8">
      <c r="A20" s="6"/>
      <c r="B20" s="11"/>
      <c r="C20" s="11" t="s">
        <v>262</v>
      </c>
      <c r="D20" s="11"/>
      <c r="E20" s="11" t="s">
        <v>87</v>
      </c>
      <c r="F20" s="11"/>
      <c r="G20" s="11" t="s">
        <v>343</v>
      </c>
      <c r="H20" s="11"/>
    </row>
    <row r="21" ht="26.4" customHeight="1" spans="1:8">
      <c r="A21" s="6"/>
      <c r="B21" s="11"/>
      <c r="C21" s="11"/>
      <c r="D21" s="11"/>
      <c r="E21" s="11" t="s">
        <v>88</v>
      </c>
      <c r="F21" s="11"/>
      <c r="G21" s="11" t="s">
        <v>344</v>
      </c>
      <c r="H21" s="11"/>
    </row>
    <row r="22" ht="26.4" customHeight="1" spans="1:8">
      <c r="A22" s="6"/>
      <c r="B22" s="11" t="s">
        <v>265</v>
      </c>
      <c r="C22" s="11" t="s">
        <v>266</v>
      </c>
      <c r="D22" s="11"/>
      <c r="E22" s="11" t="s">
        <v>345</v>
      </c>
      <c r="F22" s="11"/>
      <c r="G22" s="11" t="s">
        <v>346</v>
      </c>
      <c r="H22" s="11"/>
    </row>
    <row r="23" ht="26.4" customHeight="1" spans="1:8">
      <c r="A23" s="6"/>
      <c r="B23" s="11"/>
      <c r="C23" s="11" t="s">
        <v>267</v>
      </c>
      <c r="D23" s="11"/>
      <c r="E23" s="11" t="s">
        <v>347</v>
      </c>
      <c r="F23" s="11"/>
      <c r="G23" s="11" t="s">
        <v>348</v>
      </c>
      <c r="H23" s="11"/>
    </row>
    <row r="24" ht="26.4" customHeight="1" spans="1:8">
      <c r="A24" s="6"/>
      <c r="B24" s="11"/>
      <c r="C24" s="11" t="s">
        <v>269</v>
      </c>
      <c r="D24" s="11"/>
      <c r="E24" s="11" t="s">
        <v>349</v>
      </c>
      <c r="F24" s="11"/>
      <c r="G24" s="11" t="s">
        <v>350</v>
      </c>
      <c r="H24" s="11"/>
    </row>
    <row r="25" ht="26.4" customHeight="1" spans="1:8">
      <c r="A25" s="6"/>
      <c r="B25" s="11"/>
      <c r="C25" s="11" t="s">
        <v>270</v>
      </c>
      <c r="D25" s="11"/>
      <c r="E25" s="11" t="s">
        <v>351</v>
      </c>
      <c r="F25" s="11"/>
      <c r="G25" s="11" t="s">
        <v>352</v>
      </c>
      <c r="H25" s="11"/>
    </row>
    <row r="26" ht="26.4" customHeight="1" spans="1:8">
      <c r="A26" s="6"/>
      <c r="B26" s="11" t="s">
        <v>271</v>
      </c>
      <c r="C26" s="11" t="s">
        <v>272</v>
      </c>
      <c r="D26" s="11"/>
      <c r="E26" s="11" t="s">
        <v>353</v>
      </c>
      <c r="F26" s="11"/>
      <c r="G26" s="11" t="s">
        <v>354</v>
      </c>
      <c r="H26" s="11"/>
    </row>
    <row r="27" ht="45" customHeight="1" spans="1:8">
      <c r="A27" s="12"/>
      <c r="B27" s="12"/>
      <c r="C27" s="12"/>
      <c r="D27" s="12"/>
      <c r="E27" s="12"/>
      <c r="F27" s="12"/>
      <c r="G27" s="12"/>
      <c r="H27" s="12"/>
    </row>
    <row r="28" ht="16.35" customHeight="1" spans="1:2">
      <c r="A28" s="13"/>
      <c r="B28" s="13"/>
    </row>
    <row r="29" ht="16.35" customHeight="1" spans="1:1">
      <c r="A29" s="13"/>
    </row>
    <row r="30" ht="16.35" customHeight="1" spans="1:15">
      <c r="A30" s="13"/>
      <c r="O30" s="14"/>
    </row>
    <row r="31" ht="16.35" customHeight="1" spans="1:1">
      <c r="A31" s="13"/>
    </row>
    <row r="32" ht="16.35" customHeight="1" spans="1:8">
      <c r="A32" s="13"/>
      <c r="B32" s="13"/>
      <c r="C32" s="13"/>
      <c r="D32" s="13"/>
      <c r="E32" s="13"/>
      <c r="F32" s="13"/>
      <c r="G32" s="13"/>
      <c r="H32" s="13"/>
    </row>
    <row r="33" ht="16.35" customHeight="1" spans="1:8">
      <c r="A33" s="13"/>
      <c r="B33" s="13"/>
      <c r="C33" s="13"/>
      <c r="D33" s="13"/>
      <c r="E33" s="13"/>
      <c r="F33" s="13"/>
      <c r="G33" s="13"/>
      <c r="H33" s="13"/>
    </row>
    <row r="34" ht="16.35" customHeight="1" spans="1:8">
      <c r="A34" s="13"/>
      <c r="B34" s="13"/>
      <c r="C34" s="13"/>
      <c r="D34" s="13"/>
      <c r="E34" s="13"/>
      <c r="F34" s="13"/>
      <c r="G34" s="13"/>
      <c r="H34" s="13"/>
    </row>
    <row r="35" ht="16.35" customHeight="1" spans="1:8">
      <c r="A35" s="13"/>
      <c r="B35" s="13"/>
      <c r="C35" s="13"/>
      <c r="D35" s="13"/>
      <c r="E35" s="13"/>
      <c r="F35" s="13"/>
      <c r="G35" s="13"/>
      <c r="H35" s="13"/>
    </row>
  </sheetData>
  <mergeCells count="59">
    <mergeCell ref="A2:H2"/>
    <mergeCell ref="A3:H3"/>
    <mergeCell ref="A4:C4"/>
    <mergeCell ref="D4:H4"/>
    <mergeCell ref="B5:C5"/>
    <mergeCell ref="D5:H5"/>
    <mergeCell ref="B6:C6"/>
    <mergeCell ref="D6:H6"/>
    <mergeCell ref="B7:C7"/>
    <mergeCell ref="D7:H7"/>
    <mergeCell ref="B8:C8"/>
    <mergeCell ref="D8:H8"/>
    <mergeCell ref="B9:C9"/>
    <mergeCell ref="D9:H9"/>
    <mergeCell ref="B12:H12"/>
    <mergeCell ref="C13:D13"/>
    <mergeCell ref="E13:F13"/>
    <mergeCell ref="G13:H13"/>
    <mergeCell ref="E14:F14"/>
    <mergeCell ref="G14:H14"/>
    <mergeCell ref="E15:F15"/>
    <mergeCell ref="G15:H15"/>
    <mergeCell ref="E16:F16"/>
    <mergeCell ref="G16:H16"/>
    <mergeCell ref="E17:F17"/>
    <mergeCell ref="G17:H17"/>
    <mergeCell ref="E18:F18"/>
    <mergeCell ref="G18:H18"/>
    <mergeCell ref="E19:F19"/>
    <mergeCell ref="G19:H19"/>
    <mergeCell ref="E20:F20"/>
    <mergeCell ref="G20:H20"/>
    <mergeCell ref="E21:F21"/>
    <mergeCell ref="G21:H21"/>
    <mergeCell ref="C22:D22"/>
    <mergeCell ref="E22:F22"/>
    <mergeCell ref="G22:H22"/>
    <mergeCell ref="C23:D23"/>
    <mergeCell ref="E23:F23"/>
    <mergeCell ref="G23:H23"/>
    <mergeCell ref="C24:D24"/>
    <mergeCell ref="E24:F24"/>
    <mergeCell ref="G24:H24"/>
    <mergeCell ref="C25:D25"/>
    <mergeCell ref="E25:F25"/>
    <mergeCell ref="G25:H25"/>
    <mergeCell ref="C26:D26"/>
    <mergeCell ref="E26:F26"/>
    <mergeCell ref="G26:H26"/>
    <mergeCell ref="A27:H27"/>
    <mergeCell ref="A5:A11"/>
    <mergeCell ref="A13:A26"/>
    <mergeCell ref="B14:B21"/>
    <mergeCell ref="B22:B25"/>
    <mergeCell ref="B10:E11"/>
    <mergeCell ref="C14:D15"/>
    <mergeCell ref="C16:D17"/>
    <mergeCell ref="C18:D19"/>
    <mergeCell ref="C20:D21"/>
  </mergeCells>
  <printOptions horizontalCentered="1"/>
  <pageMargins left="1.37777777777778" right="0.984027777777778" top="0.590277777777778" bottom="0.590277777777778" header="0" footer="0"/>
  <pageSetup paperSize="9" scale="87" fitToHeight="0" orientation="portrait"/>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15</vt:i4>
      </vt:variant>
    </vt:vector>
  </HeadingPairs>
  <TitlesOfParts>
    <vt:vector size="15" baseType="lpstr">
      <vt:lpstr>封面</vt:lpstr>
      <vt:lpstr>1</vt:lpstr>
      <vt:lpstr>2</vt:lpstr>
      <vt:lpstr>3</vt:lpstr>
      <vt:lpstr>4</vt:lpstr>
      <vt:lpstr>5</vt:lpstr>
      <vt:lpstr>6</vt:lpstr>
      <vt:lpstr>7</vt:lpstr>
      <vt:lpstr>8</vt:lpstr>
      <vt:lpstr>9</vt:lpstr>
      <vt:lpstr>10</vt:lpstr>
      <vt:lpstr>11</vt:lpstr>
      <vt:lpstr>12</vt:lpstr>
      <vt:lpstr>13</vt:lpstr>
      <vt:lpstr>14</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Administrator</cp:lastModifiedBy>
  <dcterms:created xsi:type="dcterms:W3CDTF">2022-03-04T19:28:00Z</dcterms:created>
  <dcterms:modified xsi:type="dcterms:W3CDTF">2023-07-20T02:05:08Z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2052-10.8.2.6613</vt:lpwstr>
  </property>
  <property fmtid="{D5CDD505-2E9C-101B-9397-08002B2CF9AE}" pid="3" name="ICV">
    <vt:lpwstr>E0224FF05D954413B8605F75D567CC5C</vt:lpwstr>
  </property>
</Properties>
</file>