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'3'!$B$1:$K$24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<sst xmlns="http://schemas.openxmlformats.org/spreadsheetml/2006/main" count="714" uniqueCount="291">
  <si>
    <t xml:space="preserve"> 攀枝花市西区土地储备中心</t>
  </si>
  <si>
    <t>2021年部门预算公开表</t>
  </si>
  <si>
    <t>报送日期：2021年2月28日</t>
  </si>
  <si>
    <t>表1</t>
  </si>
  <si>
    <t xml:space="preserve"> </t>
  </si>
  <si>
    <t>部门收支总表</t>
  </si>
  <si>
    <t>部门：攀枝花市西区土地储备中心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</si>
  <si>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</si>
  <si>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</si>
  <si>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</si>
  <si>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</si>
  <si>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</si>
  <si>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</si>
  <si>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</si>
  <si>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</si>
  <si>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</si>
  <si>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</si>
  <si>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</si>
  <si>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</si>
  <si>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</si>
  <si>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</si>
  <si>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</si>
  <si>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</si>
  <si>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</si>
  <si>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</si>
  <si>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</si>
  <si>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</si>
  <si>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</si>
  <si>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</si>
  <si>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</si>
  <si>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</si>
  <si>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</si>
  <si>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</si>
  <si>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</si>
  <si>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</si>
  <si>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</si>
  <si>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</si>
  <si>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</si>
  <si>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</si>
  <si>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</si>
  <si>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</si>
  <si>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</si>
  <si>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</si>
  <si>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</si>
  <si>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</si>
  <si>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</si>
  <si>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</si>
  <si>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</si>
  <si>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</si>
  <si>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</si>
  <si>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</si>
  <si>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</si>
  <si>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</si>
  <si>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</si>
  <si>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</si>
  <si>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</si>
  <si>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</si>
  <si>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</si>
  <si>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</si>
  <si>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</si>
  <si>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</si>
  <si>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</si>
  <si>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</si>
  <si>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</si>
  <si>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</si>
  <si>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</si>
  <si>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</si>
  <si>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</si>
  <si>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</si>
  <si>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</si>
  <si>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</si>
  <si>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</si>
  <si>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</si>
  <si>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</si>
  <si>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151001</t>
  </si>
  <si>
    <t>攀枝花市西区土地储备中心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</si>
  <si>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</si>
  <si>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</si>
  <si>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</si>
  <si>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</si>
  <si>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</si>
  <si>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</si>
  <si>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</si>
  <si>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</si>
  <si>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</si>
  <si>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</si>
  <si>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08</t>
  </si>
  <si>
    <t>02</t>
  </si>
  <si>
    <t>土地开发支出</t>
  </si>
  <si>
    <t>01</t>
  </si>
  <si>
    <t>50</t>
  </si>
  <si>
    <t>事业运行</t>
  </si>
  <si>
    <t>11</t>
  </si>
  <si>
    <t>事业单位医疗</t>
  </si>
  <si>
    <t>99</t>
  </si>
  <si>
    <t>其他行政事业单位医疗支出</t>
  </si>
  <si>
    <t>208</t>
  </si>
  <si>
    <t>05</t>
  </si>
  <si>
    <t>机关事业单位养老支出</t>
  </si>
  <si>
    <t>221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</si>
  <si>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</si>
  <si>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</si>
  <si>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</si>
  <si>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</si>
  <si>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</si>
  <si>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</si>
  <si>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</si>
  <si>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</si>
  <si>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</si>
  <si>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</si>
  <si>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</si>
  <si>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</si>
  <si>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</si>
  <si>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</si>
  <si>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</si>
  <si>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</si>
  <si>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</si>
  <si>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</si>
  <si>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</si>
  <si>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</si>
  <si>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</si>
  <si>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</si>
  <si>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</si>
  <si>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</si>
  <si>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</si>
  <si>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</si>
  <si>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</si>
  <si>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</si>
  <si>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</si>
  <si>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</si>
  <si>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</si>
  <si>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t> 自然资源海洋气象等支出</t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</si>
  <si>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</si>
  <si>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</si>
  <si>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</si>
  <si>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</si>
  <si>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</si>
  <si>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</si>
  <si>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</si>
  <si>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</si>
  <si>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</si>
  <si>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</si>
  <si>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</si>
  <si>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</si>
  <si>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</si>
  <si>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</si>
  <si>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</si>
  <si>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</si>
  <si>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</si>
  <si>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</si>
  <si>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</si>
  <si>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</si>
  <si>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</si>
  <si>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001</t>
  </si>
  <si>
    <t>表6</t>
  </si>
  <si>
    <t>一般公共预算支出预算表</t>
  </si>
  <si>
    <t>当年财政拨款安排</t>
  </si>
  <si>
    <t>机关事业单位基本养老保险缴费支出</t>
  </si>
  <si>
    <t>011</t>
  </si>
  <si>
    <t>表7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</si>
  <si>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</si>
  <si>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</si>
  <si>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</si>
  <si>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</si>
  <si>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</si>
  <si>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t>07</t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</si>
  <si>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</si>
  <si>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</si>
  <si>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</si>
  <si>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</si>
  <si>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</si>
  <si>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</si>
  <si>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</si>
  <si>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</si>
  <si>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</si>
  <si>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</si>
  <si>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差旅费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</si>
  <si>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</si>
  <si>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</si>
  <si>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</si>
  <si>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</si>
  <si>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其他商品和服务支出</t>
    </r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</si>
  <si>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</si>
  <si>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</si>
  <si>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</si>
  <si>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</si>
  <si>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</si>
  <si>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</si>
  <si>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</si>
  <si>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</si>
  <si>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</si>
  <si>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</si>
  <si>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</si>
  <si>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</si>
  <si>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</si>
  <si>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说明：2020年攀枝花市西区土地储备中心没有一般公共预算财政拨款“三公”经费支出情况，本表无数据</t>
  </si>
  <si>
    <t>表10</t>
  </si>
  <si>
    <t xml:space="preserve">政府性基金预算支出预算表 </t>
  </si>
  <si>
    <t>本年政府性基金预算支出</t>
  </si>
  <si>
    <t>城乡社区支出</t>
  </si>
  <si>
    <t>国有土地使用权出让收入安排的支出</t>
  </si>
  <si>
    <t>表11</t>
  </si>
  <si>
    <t>政府性基金预算“三公”经费支出预算表</t>
  </si>
  <si>
    <t>说明：2020年攀枝花市西区土地储备中心没有政府性基金财政拨款“三公”经费支出情况，本表无数据</t>
  </si>
  <si>
    <t>表12</t>
  </si>
  <si>
    <t>国有资本经营预算支出预算表</t>
  </si>
  <si>
    <t>本年国有资本经营预算支出</t>
  </si>
  <si>
    <t>说明：2020年攀枝花市西区土地储备中心没有国有资本经营预算支出情况，本表无数据</t>
  </si>
  <si>
    <t>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</si>
  <si>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</si>
  <si>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</si>
  <si>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</si>
  <si>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</si>
  <si>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</si>
  <si>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</si>
  <si>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</si>
  <si>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</si>
  <si>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</si>
  <si>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</si>
  <si>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</si>
  <si>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</si>
  <si>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规划编制及土地推荐经费</t>
  </si>
  <si>
    <t>根据攀枝花市西区土地储备中心职能职责，做好土地资源推介，高效促进西区存量国有建设用地出让，增加西区财政收入。</t>
  </si>
  <si>
    <t>产出指标</t>
  </si>
  <si>
    <t>数量指标</t>
  </si>
  <si>
    <t>规划技术论证、图件资料编辑制作</t>
  </si>
  <si>
    <t>≥</t>
  </si>
  <si>
    <t>元/年</t>
  </si>
  <si>
    <t>正向指标</t>
  </si>
  <si>
    <t>质量指标</t>
  </si>
  <si>
    <t>符合工作要求</t>
  </si>
  <si>
    <t>定性</t>
  </si>
  <si>
    <t>优良中低差</t>
  </si>
  <si>
    <t>年</t>
  </si>
  <si>
    <t>时效指标</t>
  </si>
  <si>
    <t>完成时间2022年全年</t>
  </si>
  <si>
    <t>成本指标</t>
  </si>
  <si>
    <t>效益指标</t>
  </si>
  <si>
    <t>经济效益指标</t>
  </si>
  <si>
    <t>高效促进西区存量国有建设用地出让，增加西区财政收入</t>
  </si>
  <si>
    <t>社会效益指标</t>
  </si>
  <si>
    <t>加快土地出让，有利于城市建设，提高城市品位和人居环境</t>
  </si>
  <si>
    <t>生态效益指标</t>
  </si>
  <si>
    <t>可持续影响指标</t>
  </si>
  <si>
    <t>满意度指标</t>
  </si>
  <si>
    <t>服务对象满意度指标</t>
  </si>
  <si>
    <t>土地储备满意度</t>
  </si>
  <si>
    <t>储备土地管理专项经费</t>
  </si>
  <si>
    <t>根据攀枝花市西区土地储备中心职能职责，对依法收回的违法用地、闲置荒芜土地、无主土地和置换土地以及区政府已征收土地等纳入土地储备范围，并对储备土地按规定进行管理。</t>
  </si>
  <si>
    <t>储备土地管理费、宣传警示制作安装费、办公耗材、专网费、加班费、储备土地卫生保洁费</t>
  </si>
  <si>
    <t>使达到出让条件的土地尽快上市拍卖</t>
  </si>
  <si>
    <t>对储备土地实施有效管理，防止已征土地被复耕复种、违法侵占，避免造成土地二次补偿的经济损失，能有效防止复耕复种引发的社会矛盾纠纷</t>
  </si>
  <si>
    <t>土地收储经费</t>
  </si>
  <si>
    <t>土地定界测绘</t>
  </si>
  <si>
    <t>完成时间2021年全年</t>
  </si>
  <si>
    <t>对依法收回的违法用地、闲置荒芜土地、无主土地和置换土地以及区政府已征收土地等纳入土地储备范围，并对储备土地按规定进行管理</t>
  </si>
  <si>
    <t>节约集约用地的同时，为经济发展提供用地保障，促进经济社会可持续发展</t>
  </si>
  <si>
    <t xml:space="preserve">注：各部门在公开部门预算时，应将部门预算项目绩效目标随同部门预算公开，并逐步加大公开力度，将整体支出绩效目标向社会公开。
  </t>
  </si>
  <si>
    <t>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</si>
  <si>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</si>
  <si>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</si>
  <si>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</si>
  <si>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</si>
  <si>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</si>
  <si>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</si>
  <si>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完成2021年度土地专项征收工作。</t>
  </si>
  <si>
    <t>完成2021年度储备土地管理工作。</t>
  </si>
  <si>
    <t>完成2021年度规划编制及土地推介工作。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</si>
  <si>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</si>
  <si>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</si>
  <si>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</si>
  <si>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</si>
  <si>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</si>
  <si>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</si>
  <si>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</si>
  <si>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拟收储土地定界测绘</t>
  </si>
  <si>
    <t>储备土地管理费15000元、宣传警示制作安装费20000元、办公耗材、专网费、加班费40000元、储备土地卫生保洁费15000元</t>
  </si>
  <si>
    <t>规划编制费、宣传推介资料制作、办公耗材、宣传人员差旅费</t>
  </si>
  <si>
    <t>规划编制费用于规划技术论证、图件资料编辑制作、宣传推介资料制作、办公耗材10000元、宣传人员差旅费约5000元/次</t>
  </si>
  <si>
    <t>按要求完成</t>
  </si>
  <si>
    <t>完成时间</t>
  </si>
  <si>
    <t>2022年全年</t>
  </si>
  <si>
    <t>营造良好投资环境；增加财政收入</t>
  </si>
  <si>
    <t>使达到出让条件的土地尽快上市拍卖；高效促进西区存量国有建设用地出让，增加西区财政收入</t>
  </si>
  <si>
    <t>对储备土地实施有效管理；加快土地出让</t>
  </si>
  <si>
    <t>对依法收回的违法用地、闲置荒芜土地、无主土地和置换土地以及区政府已征收土地等纳入土地储备范围，并对储备土地按规定进行管理；有利于城市建设，提高城市品位和人居环境</t>
  </si>
  <si>
    <t>约集约用地的同时，为经济发展提供用地保障，促进经济社会可持续发展</t>
  </si>
  <si>
    <t>促进社会经济可持续发展</t>
  </si>
  <si>
    <t>土地征收满意度</t>
  </si>
  <si>
    <t>≥95%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</si>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</sst>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1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7" borderId="15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18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40" fillId="12" borderId="1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1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9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3" fillId="0" borderId="0" xfId="0" applyFont="1" applyFill="1" applyBorder="1" applyAlignment="1"/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12" fillId="0" borderId="4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11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10" fillId="0" borderId="13" xfId="0" applyNumberFormat="1" applyFont="1" applyFill="1" applyBorder="1" applyAlignment="1" applyProtection="1">
      <alignment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0" fontId="17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right" vertical="center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2" workbookViewId="0">
      <selection activeCell="A14" sqref="A14"/>
    </sheetView>
  </sheetViews>
  <sheetFormatPr defaultColWidth="9" defaultRowHeight="14.25"/>
  <cols>
    <col min="1" max="1" width="123.125" style="107" customWidth="1"/>
    <col min="2" max="16384" width="9" style="107"/>
  </cols>
  <sheetData>
    <row r="1" spans="1:1">
      <c r="A1" s="108"/>
    </row>
    <row r="2" ht="137.1" customHeight="1" spans="1:1">
      <c r="A2" s="108"/>
    </row>
    <row r="3" ht="137.1" customHeight="1" spans="1:1">
      <c r="A3" s="109" t="s">
        <v>0</v>
      </c>
    </row>
    <row r="4" ht="9" customHeight="1"/>
    <row r="5" ht="33" customHeight="1"/>
    <row r="6" ht="34.5" spans="1:1">
      <c r="A6" s="110" t="s">
        <v>1</v>
      </c>
    </row>
    <row r="11" ht="35.1" customHeight="1" spans="1:1">
      <c r="A11" s="111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9" activePane="bottomLeft" state="frozen"/>
      <selection/>
      <selection pane="bottomLeft" activeCell="I38" sqref="I38"/>
    </sheetView>
  </sheetViews>
  <sheetFormatPr defaultColWidth="10" defaultRowHeight="13.5" outlineLevelCol="5"/>
  <cols>
    <col min="1" max="1" width="1.5" style="52" customWidth="1"/>
    <col min="2" max="2" width="42.625" style="52" customWidth="1"/>
    <col min="3" max="3" width="16.625" style="52" customWidth="1"/>
    <col min="4" max="4" width="42.625" style="52" customWidth="1"/>
    <col min="5" max="5" width="16.625" style="52" customWidth="1"/>
    <col min="6" max="6" width="1.5" style="52" customWidth="1"/>
    <col min="7" max="11" width="9.75" style="52" customWidth="1"/>
    <col min="12" max="16384" width="10" style="52"/>
  </cols>
  <sheetData>
    <row r="1" s="97" customFormat="1" ht="24.95" customHeight="1" spans="1:6">
      <c r="A1" s="98"/>
      <c r="B1" s="2" t="s">
        <v>3</v>
      </c>
      <c r="D1" s="2"/>
      <c r="E1" s="2"/>
      <c r="F1" s="99" t="s">
        <v>4</v>
      </c>
    </row>
    <row r="2" ht="22.9" customHeight="1" spans="1:6">
      <c r="A2" s="86"/>
      <c r="B2" s="87" t="s">
        <v>5</v>
      </c>
      <c r="C2" s="87"/>
      <c r="D2" s="87"/>
      <c r="E2" s="87"/>
      <c r="F2" s="77"/>
    </row>
    <row r="3" ht="19.5" customHeight="1" spans="1:6">
      <c r="A3" s="86"/>
      <c r="B3" s="58" t="s">
        <v>6</v>
      </c>
      <c r="D3" s="13"/>
      <c r="E3" s="100" t="s">
        <v>7</v>
      </c>
      <c r="F3" s="77"/>
    </row>
    <row r="4" ht="26.1" customHeight="1" spans="1:6">
      <c r="A4" s="86"/>
      <c r="B4" s="34" t="s">
        <v>8</v>
      </c>
      <c r="C4" s="34"/>
      <c r="D4" s="34" t="s">
        <v>9</v>
      </c>
      <c r="E4" s="34"/>
      <c r="F4" s="77"/>
    </row>
    <row r="5" ht="26.1" customHeight="1" spans="1:6">
      <c r="A5" s="86"/>
      <c r="B5" s="34" t="s">
        <v>10</v>
      </c>
      <c r="C5" s="34" t="s">
        <v>11</v>
      </c>
      <c r="D5" s="34" t="s">
        <v>10</v>
      </c>
      <c r="E5" s="34" t="s">
        <v>11</v>
      </c>
      <c r="F5" s="77"/>
    </row>
    <row r="6" ht="26.1" customHeight="1" spans="1:6">
      <c r="A6" s="55"/>
      <c r="B6" s="38" t="s">
        <v>12</v>
      </c>
      <c r="C6" s="39">
        <v>78.15</v>
      </c>
      <c r="D6" s="38" t="s">
        <v>13</v>
      </c>
      <c r="E6" s="39">
        <v>65.4</v>
      </c>
      <c r="F6" s="63"/>
    </row>
    <row r="7" ht="26.1" customHeight="1" spans="1:6">
      <c r="A7" s="55"/>
      <c r="B7" s="38" t="s">
        <v>14</v>
      </c>
      <c r="C7" s="39">
        <v>13</v>
      </c>
      <c r="D7" s="38" t="s">
        <v>15</v>
      </c>
      <c r="E7" s="39"/>
      <c r="F7" s="63"/>
    </row>
    <row r="8" ht="26.1" customHeight="1" spans="1:6">
      <c r="A8" s="55"/>
      <c r="B8" s="38" t="s">
        <v>16</v>
      </c>
      <c r="C8" s="39"/>
      <c r="D8" s="38" t="s">
        <v>17</v>
      </c>
      <c r="E8" s="39"/>
      <c r="F8" s="63"/>
    </row>
    <row r="9" ht="26.1" customHeight="1" spans="1:6">
      <c r="A9" s="55"/>
      <c r="B9" s="38" t="s">
        <v>18</v>
      </c>
      <c r="C9" s="39"/>
      <c r="D9" s="38" t="s">
        <v>19</v>
      </c>
      <c r="E9" s="39"/>
      <c r="F9" s="63"/>
    </row>
    <row r="10" ht="26.1" customHeight="1" spans="1:6">
      <c r="A10" s="55"/>
      <c r="B10" s="38" t="s">
        <v>20</v>
      </c>
      <c r="C10" s="39"/>
      <c r="D10" s="38" t="s">
        <v>21</v>
      </c>
      <c r="E10" s="39"/>
      <c r="F10" s="63"/>
    </row>
    <row r="11" ht="26.1" customHeight="1" spans="1:6">
      <c r="A11" s="55"/>
      <c r="B11" s="38" t="s">
        <v>22</v>
      </c>
      <c r="C11" s="39"/>
      <c r="D11" s="38" t="s">
        <v>23</v>
      </c>
      <c r="E11" s="39"/>
      <c r="F11" s="63"/>
    </row>
    <row r="12" ht="26.1" customHeight="1" spans="1:6">
      <c r="A12" s="55"/>
      <c r="B12" s="38" t="s">
        <v>24</v>
      </c>
      <c r="C12" s="39"/>
      <c r="D12" s="38" t="s">
        <v>25</v>
      </c>
      <c r="E12" s="39"/>
      <c r="F12" s="63"/>
    </row>
    <row r="13" ht="26.1" customHeight="1" spans="1:6">
      <c r="A13" s="55"/>
      <c r="B13" s="38" t="s">
        <v>24</v>
      </c>
      <c r="C13" s="39"/>
      <c r="D13" s="38" t="s">
        <v>26</v>
      </c>
      <c r="E13" s="39">
        <v>4.84</v>
      </c>
      <c r="F13" s="63"/>
    </row>
    <row r="14" ht="26.1" customHeight="1" spans="1:6">
      <c r="A14" s="55"/>
      <c r="B14" s="38" t="s">
        <v>24</v>
      </c>
      <c r="C14" s="39"/>
      <c r="D14" s="38" t="s">
        <v>27</v>
      </c>
      <c r="E14" s="39"/>
      <c r="F14" s="63"/>
    </row>
    <row r="15" ht="26.1" customHeight="1" spans="1:6">
      <c r="A15" s="55"/>
      <c r="B15" s="38" t="s">
        <v>24</v>
      </c>
      <c r="C15" s="39"/>
      <c r="D15" s="38" t="s">
        <v>28</v>
      </c>
      <c r="E15" s="39">
        <v>3.85</v>
      </c>
      <c r="F15" s="63"/>
    </row>
    <row r="16" ht="26.1" customHeight="1" spans="1:6">
      <c r="A16" s="55"/>
      <c r="B16" s="38" t="s">
        <v>24</v>
      </c>
      <c r="C16" s="39"/>
      <c r="D16" s="38" t="s">
        <v>29</v>
      </c>
      <c r="E16" s="39"/>
      <c r="F16" s="63"/>
    </row>
    <row r="17" ht="26.1" customHeight="1" spans="1:6">
      <c r="A17" s="55"/>
      <c r="B17" s="38" t="s">
        <v>24</v>
      </c>
      <c r="C17" s="39"/>
      <c r="D17" s="38" t="s">
        <v>30</v>
      </c>
      <c r="E17" s="39">
        <v>13</v>
      </c>
      <c r="F17" s="63"/>
    </row>
    <row r="18" ht="26.1" customHeight="1" spans="1:6">
      <c r="A18" s="55"/>
      <c r="B18" s="38" t="s">
        <v>24</v>
      </c>
      <c r="C18" s="39"/>
      <c r="D18" s="38" t="s">
        <v>31</v>
      </c>
      <c r="E18" s="39"/>
      <c r="F18" s="63"/>
    </row>
    <row r="19" ht="26.1" customHeight="1" spans="1:6">
      <c r="A19" s="55"/>
      <c r="B19" s="38" t="s">
        <v>24</v>
      </c>
      <c r="C19" s="39"/>
      <c r="D19" s="38" t="s">
        <v>32</v>
      </c>
      <c r="E19" s="39"/>
      <c r="F19" s="63"/>
    </row>
    <row r="20" ht="26.1" customHeight="1" spans="1:6">
      <c r="A20" s="55"/>
      <c r="B20" s="38" t="s">
        <v>24</v>
      </c>
      <c r="C20" s="39"/>
      <c r="D20" s="38" t="s">
        <v>33</v>
      </c>
      <c r="E20" s="39"/>
      <c r="F20" s="63"/>
    </row>
    <row r="21" ht="26.1" customHeight="1" spans="1:6">
      <c r="A21" s="55"/>
      <c r="B21" s="38" t="s">
        <v>24</v>
      </c>
      <c r="C21" s="39"/>
      <c r="D21" s="38" t="s">
        <v>34</v>
      </c>
      <c r="E21" s="39"/>
      <c r="F21" s="63"/>
    </row>
    <row r="22" ht="26.1" customHeight="1" spans="1:6">
      <c r="A22" s="55"/>
      <c r="B22" s="38" t="s">
        <v>24</v>
      </c>
      <c r="C22" s="39"/>
      <c r="D22" s="38" t="s">
        <v>35</v>
      </c>
      <c r="E22" s="39"/>
      <c r="F22" s="63"/>
    </row>
    <row r="23" ht="26.1" customHeight="1" spans="1:6">
      <c r="A23" s="55"/>
      <c r="B23" s="38" t="s">
        <v>24</v>
      </c>
      <c r="C23" s="39"/>
      <c r="D23" s="38" t="s">
        <v>36</v>
      </c>
      <c r="E23" s="39"/>
      <c r="F23" s="63"/>
    </row>
    <row r="24" ht="26.1" customHeight="1" spans="1:6">
      <c r="A24" s="55"/>
      <c r="B24" s="38"/>
      <c r="C24" s="39"/>
      <c r="D24" s="38" t="s">
        <v>37</v>
      </c>
      <c r="E24" s="39"/>
      <c r="F24" s="63"/>
    </row>
    <row r="25" ht="26.1" customHeight="1" spans="1:6">
      <c r="A25" s="55"/>
      <c r="B25" s="38"/>
      <c r="C25" s="39"/>
      <c r="D25" s="38" t="s">
        <v>38</v>
      </c>
      <c r="E25" s="39">
        <v>4.06</v>
      </c>
      <c r="F25" s="63"/>
    </row>
    <row r="26" ht="26.1" customHeight="1" spans="1:6">
      <c r="A26" s="55"/>
      <c r="B26" s="38"/>
      <c r="C26" s="39"/>
      <c r="D26" s="38" t="s">
        <v>39</v>
      </c>
      <c r="E26" s="39"/>
      <c r="F26" s="63"/>
    </row>
    <row r="27" ht="26.1" customHeight="1" spans="1:6">
      <c r="A27" s="55"/>
      <c r="B27" s="38"/>
      <c r="C27" s="39"/>
      <c r="D27" s="38" t="s">
        <v>40</v>
      </c>
      <c r="E27" s="39"/>
      <c r="F27" s="63"/>
    </row>
    <row r="28" ht="26.1" customHeight="1" spans="1:6">
      <c r="A28" s="55"/>
      <c r="B28" s="38"/>
      <c r="C28" s="39"/>
      <c r="D28" s="38" t="s">
        <v>41</v>
      </c>
      <c r="E28" s="39"/>
      <c r="F28" s="63"/>
    </row>
    <row r="29" ht="26.1" customHeight="1" spans="1:6">
      <c r="A29" s="55"/>
      <c r="B29" s="38"/>
      <c r="C29" s="39"/>
      <c r="D29" s="38" t="s">
        <v>42</v>
      </c>
      <c r="E29" s="39"/>
      <c r="F29" s="63"/>
    </row>
    <row r="30" ht="26.1" customHeight="1" spans="1:6">
      <c r="A30" s="55"/>
      <c r="B30" s="38" t="s">
        <v>24</v>
      </c>
      <c r="C30" s="39"/>
      <c r="D30" s="38" t="s">
        <v>43</v>
      </c>
      <c r="E30" s="39"/>
      <c r="F30" s="63"/>
    </row>
    <row r="31" ht="26.1" customHeight="1" spans="1:6">
      <c r="A31" s="55"/>
      <c r="B31" s="38" t="s">
        <v>24</v>
      </c>
      <c r="C31" s="39"/>
      <c r="D31" s="38" t="s">
        <v>44</v>
      </c>
      <c r="E31" s="39"/>
      <c r="F31" s="63"/>
    </row>
    <row r="32" ht="26.1" customHeight="1" spans="1:6">
      <c r="A32" s="55"/>
      <c r="B32" s="38" t="s">
        <v>24</v>
      </c>
      <c r="C32" s="39"/>
      <c r="D32" s="38" t="s">
        <v>45</v>
      </c>
      <c r="E32" s="39"/>
      <c r="F32" s="63"/>
    </row>
    <row r="33" ht="26.1" customHeight="1" spans="1:6">
      <c r="A33" s="55"/>
      <c r="B33" s="38" t="s">
        <v>24</v>
      </c>
      <c r="C33" s="39"/>
      <c r="D33" s="38" t="s">
        <v>46</v>
      </c>
      <c r="E33" s="39"/>
      <c r="F33" s="63"/>
    </row>
    <row r="34" ht="26.1" customHeight="1" spans="1:6">
      <c r="A34" s="55"/>
      <c r="B34" s="38" t="s">
        <v>24</v>
      </c>
      <c r="C34" s="39"/>
      <c r="D34" s="38" t="s">
        <v>47</v>
      </c>
      <c r="E34" s="39"/>
      <c r="F34" s="63"/>
    </row>
    <row r="35" ht="26.1" customHeight="1" spans="1:6">
      <c r="A35" s="55"/>
      <c r="B35" s="38" t="s">
        <v>24</v>
      </c>
      <c r="C35" s="39"/>
      <c r="D35" s="38" t="s">
        <v>48</v>
      </c>
      <c r="E35" s="39"/>
      <c r="F35" s="63"/>
    </row>
    <row r="36" ht="26.1" customHeight="1" spans="1:6">
      <c r="A36" s="64"/>
      <c r="B36" s="34" t="s">
        <v>49</v>
      </c>
      <c r="C36" s="37">
        <f>SUM(C6:C35)</f>
        <v>91.15</v>
      </c>
      <c r="D36" s="34" t="s">
        <v>50</v>
      </c>
      <c r="E36" s="37">
        <f>SUM(E6:E35)</f>
        <v>91.15</v>
      </c>
      <c r="F36" s="66"/>
    </row>
    <row r="37" ht="26.1" customHeight="1" spans="1:6">
      <c r="A37" s="55"/>
      <c r="B37" s="38" t="s">
        <v>51</v>
      </c>
      <c r="C37" s="39"/>
      <c r="D37" s="38" t="s">
        <v>52</v>
      </c>
      <c r="E37" s="39"/>
      <c r="F37" s="101"/>
    </row>
    <row r="38" ht="26.1" customHeight="1" spans="1:6">
      <c r="A38" s="102"/>
      <c r="B38" s="38" t="s">
        <v>53</v>
      </c>
      <c r="C38" s="39"/>
      <c r="D38" s="38" t="s">
        <v>54</v>
      </c>
      <c r="E38" s="39"/>
      <c r="F38" s="101"/>
    </row>
    <row r="39" ht="26.1" customHeight="1" spans="1:6">
      <c r="A39" s="102"/>
      <c r="B39" s="103"/>
      <c r="C39" s="103"/>
      <c r="D39" s="38" t="s">
        <v>55</v>
      </c>
      <c r="E39" s="39"/>
      <c r="F39" s="101"/>
    </row>
    <row r="40" ht="26.1" customHeight="1" spans="1:6">
      <c r="A40" s="104"/>
      <c r="B40" s="34" t="s">
        <v>56</v>
      </c>
      <c r="C40" s="37">
        <f>C36</f>
        <v>91.15</v>
      </c>
      <c r="D40" s="34" t="s">
        <v>57</v>
      </c>
      <c r="E40" s="37">
        <f>E36</f>
        <v>91.15</v>
      </c>
      <c r="F40" s="105"/>
    </row>
    <row r="41" ht="9.75" customHeight="1" spans="1:6">
      <c r="A41" s="90"/>
      <c r="B41" s="90"/>
      <c r="C41" s="106"/>
      <c r="D41" s="106"/>
      <c r="E41" s="90"/>
      <c r="F41" s="9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" style="52" customWidth="1"/>
    <col min="2" max="2" width="16.875" style="52" customWidth="1"/>
    <col min="3" max="3" width="31.75" style="52" customWidth="1"/>
    <col min="4" max="14" width="13" style="52" customWidth="1"/>
    <col min="15" max="15" width="1.5" style="52" customWidth="1"/>
    <col min="16" max="16" width="9.75" style="52" customWidth="1"/>
    <col min="17" max="16384" width="10" style="52"/>
  </cols>
  <sheetData>
    <row r="1" ht="24.95" customHeight="1" spans="1:15">
      <c r="A1" s="53"/>
      <c r="B1" s="2" t="s">
        <v>58</v>
      </c>
      <c r="C1" s="13"/>
      <c r="D1" s="94"/>
      <c r="E1" s="94"/>
      <c r="F1" s="94"/>
      <c r="G1" s="13"/>
      <c r="H1" s="13"/>
      <c r="I1" s="13"/>
      <c r="L1" s="13"/>
      <c r="M1" s="13"/>
      <c r="N1" s="54"/>
      <c r="O1" s="55"/>
    </row>
    <row r="2" ht="22.9" customHeight="1" spans="1:15">
      <c r="A2" s="53"/>
      <c r="B2" s="56" t="s">
        <v>59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5" t="s">
        <v>4</v>
      </c>
    </row>
    <row r="3" ht="19.5" customHeight="1" spans="1:15">
      <c r="A3" s="57"/>
      <c r="B3" s="58" t="s">
        <v>6</v>
      </c>
      <c r="C3" s="58"/>
      <c r="D3" s="57"/>
      <c r="E3" s="57"/>
      <c r="F3" s="80"/>
      <c r="G3" s="57"/>
      <c r="H3" s="80"/>
      <c r="I3" s="80"/>
      <c r="J3" s="80"/>
      <c r="K3" s="80"/>
      <c r="L3" s="80"/>
      <c r="M3" s="80"/>
      <c r="N3" s="59" t="s">
        <v>7</v>
      </c>
      <c r="O3" s="60"/>
    </row>
    <row r="4" ht="24.4" customHeight="1" spans="1:15">
      <c r="A4" s="61"/>
      <c r="B4" s="50" t="s">
        <v>10</v>
      </c>
      <c r="C4" s="50"/>
      <c r="D4" s="50" t="s">
        <v>60</v>
      </c>
      <c r="E4" s="50" t="s">
        <v>61</v>
      </c>
      <c r="F4" s="50" t="s">
        <v>62</v>
      </c>
      <c r="G4" s="50" t="s">
        <v>63</v>
      </c>
      <c r="H4" s="50" t="s">
        <v>64</v>
      </c>
      <c r="I4" s="50" t="s">
        <v>65</v>
      </c>
      <c r="J4" s="50" t="s">
        <v>66</v>
      </c>
      <c r="K4" s="50" t="s">
        <v>67</v>
      </c>
      <c r="L4" s="50" t="s">
        <v>68</v>
      </c>
      <c r="M4" s="50" t="s">
        <v>69</v>
      </c>
      <c r="N4" s="50" t="s">
        <v>70</v>
      </c>
      <c r="O4" s="63"/>
    </row>
    <row r="5" ht="24.4" customHeight="1" spans="1:15">
      <c r="A5" s="61"/>
      <c r="B5" s="50" t="s">
        <v>71</v>
      </c>
      <c r="C5" s="50" t="s">
        <v>72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63"/>
    </row>
    <row r="6" ht="24.4" customHeight="1" spans="1:15">
      <c r="A6" s="61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63"/>
    </row>
    <row r="7" ht="27" customHeight="1" spans="1:15">
      <c r="A7" s="64"/>
      <c r="B7" s="34"/>
      <c r="C7" s="34" t="s">
        <v>73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66"/>
    </row>
    <row r="8" ht="27" customHeight="1" spans="1:15">
      <c r="A8" s="64"/>
      <c r="B8" s="95" t="s">
        <v>74</v>
      </c>
      <c r="C8" s="96" t="s">
        <v>75</v>
      </c>
      <c r="D8" s="37">
        <f>F8+G8</f>
        <v>91.15</v>
      </c>
      <c r="E8" s="37"/>
      <c r="F8" s="37">
        <f>'1'!C6</f>
        <v>78.15</v>
      </c>
      <c r="G8" s="37">
        <f>'1'!C7</f>
        <v>13</v>
      </c>
      <c r="H8" s="37"/>
      <c r="I8" s="37"/>
      <c r="J8" s="37"/>
      <c r="K8" s="37"/>
      <c r="L8" s="37"/>
      <c r="M8" s="37"/>
      <c r="N8" s="37"/>
      <c r="O8" s="66"/>
    </row>
    <row r="9" ht="27" customHeight="1" spans="1:15">
      <c r="A9" s="64"/>
      <c r="B9" s="95"/>
      <c r="C9" s="9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66"/>
    </row>
    <row r="10" ht="27" customHeight="1" spans="1:15">
      <c r="A10" s="64"/>
      <c r="B10" s="95"/>
      <c r="C10" s="9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66"/>
    </row>
    <row r="11" ht="27" customHeight="1" spans="1:15">
      <c r="A11" s="64"/>
      <c r="B11" s="95"/>
      <c r="C11" s="9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66"/>
    </row>
    <row r="12" ht="27" customHeight="1" spans="1:15">
      <c r="A12" s="64"/>
      <c r="B12" s="34"/>
      <c r="C12" s="3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66"/>
    </row>
    <row r="13" ht="27" customHeight="1" spans="1:15">
      <c r="A13" s="64"/>
      <c r="B13" s="34"/>
      <c r="C13" s="3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66"/>
    </row>
    <row r="14" ht="27" customHeight="1" spans="1:15">
      <c r="A14" s="64"/>
      <c r="B14" s="34"/>
      <c r="C14" s="3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66"/>
    </row>
    <row r="15" ht="27" customHeight="1" spans="1:15">
      <c r="A15" s="64"/>
      <c r="B15" s="34"/>
      <c r="C15" s="3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66"/>
    </row>
    <row r="16" ht="27" customHeight="1" spans="1:15">
      <c r="A16" s="64"/>
      <c r="B16" s="34"/>
      <c r="C16" s="3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66"/>
    </row>
    <row r="17" ht="27" customHeight="1" spans="1:15">
      <c r="A17" s="64"/>
      <c r="B17" s="34"/>
      <c r="C17" s="3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66"/>
    </row>
    <row r="18" ht="27" customHeight="1" spans="1:15">
      <c r="A18" s="64"/>
      <c r="B18" s="34"/>
      <c r="C18" s="3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66"/>
    </row>
    <row r="19" ht="27" customHeight="1" spans="1:15">
      <c r="A19" s="64"/>
      <c r="B19" s="34"/>
      <c r="C19" s="3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66"/>
    </row>
    <row r="20" ht="27" customHeight="1" spans="1:15">
      <c r="A20" s="64"/>
      <c r="B20" s="34"/>
      <c r="C20" s="3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66"/>
    </row>
    <row r="21" ht="27" customHeight="1" spans="1:15">
      <c r="A21" s="61"/>
      <c r="B21" s="38"/>
      <c r="C21" s="38" t="s">
        <v>24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62"/>
    </row>
    <row r="22" ht="27" customHeight="1" spans="1:15">
      <c r="A22" s="61"/>
      <c r="B22" s="38"/>
      <c r="C22" s="38" t="s">
        <v>24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62"/>
    </row>
    <row r="23" ht="9.75" customHeight="1" spans="1:1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8" activePane="bottomLeft" state="frozen"/>
      <selection/>
      <selection pane="bottomLeft" activeCell="H10" sqref="H10"/>
    </sheetView>
  </sheetViews>
  <sheetFormatPr defaultColWidth="10" defaultRowHeight="13.5"/>
  <cols>
    <col min="1" max="1" width="1.5" style="52" customWidth="1"/>
    <col min="2" max="4" width="6.125" style="52" customWidth="1"/>
    <col min="5" max="5" width="16.875" style="52" customWidth="1"/>
    <col min="6" max="6" width="41" style="52" customWidth="1"/>
    <col min="7" max="10" width="16.375" style="52" customWidth="1"/>
    <col min="11" max="11" width="22.875" style="52" customWidth="1"/>
    <col min="12" max="12" width="1.5" style="52" customWidth="1"/>
    <col min="13" max="14" width="9.75" style="52" customWidth="1"/>
    <col min="15" max="16384" width="10" style="52"/>
  </cols>
  <sheetData>
    <row r="1" ht="24.95" customHeight="1" spans="1:12">
      <c r="A1" s="53"/>
      <c r="B1" s="2" t="s">
        <v>76</v>
      </c>
      <c r="C1" s="2"/>
      <c r="D1" s="2"/>
      <c r="E1" s="13"/>
      <c r="F1" s="13"/>
      <c r="G1" s="94"/>
      <c r="H1" s="94"/>
      <c r="I1" s="94"/>
      <c r="J1" s="94"/>
      <c r="K1" s="54"/>
      <c r="L1" s="55"/>
    </row>
    <row r="2" ht="22.9" customHeight="1" spans="1:12">
      <c r="A2" s="53"/>
      <c r="B2" s="56" t="s">
        <v>77</v>
      </c>
      <c r="C2" s="56"/>
      <c r="D2" s="56"/>
      <c r="E2" s="56"/>
      <c r="F2" s="56"/>
      <c r="G2" s="56"/>
      <c r="H2" s="56"/>
      <c r="I2" s="56"/>
      <c r="J2" s="56"/>
      <c r="K2" s="56"/>
      <c r="L2" s="55" t="s">
        <v>4</v>
      </c>
    </row>
    <row r="3" ht="19.5" customHeight="1" spans="1:12">
      <c r="A3" s="57"/>
      <c r="B3" s="58" t="s">
        <v>6</v>
      </c>
      <c r="C3" s="58"/>
      <c r="D3" s="58"/>
      <c r="E3" s="58"/>
      <c r="F3" s="58"/>
      <c r="G3" s="57"/>
      <c r="H3" s="57"/>
      <c r="I3" s="80"/>
      <c r="J3" s="80"/>
      <c r="K3" s="59" t="s">
        <v>7</v>
      </c>
      <c r="L3" s="60"/>
    </row>
    <row r="4" ht="24.4" customHeight="1" spans="1:12">
      <c r="A4" s="55"/>
      <c r="B4" s="34" t="s">
        <v>10</v>
      </c>
      <c r="C4" s="34"/>
      <c r="D4" s="34"/>
      <c r="E4" s="34"/>
      <c r="F4" s="34"/>
      <c r="G4" s="34" t="s">
        <v>60</v>
      </c>
      <c r="H4" s="34" t="s">
        <v>78</v>
      </c>
      <c r="I4" s="34" t="s">
        <v>79</v>
      </c>
      <c r="J4" s="34" t="s">
        <v>80</v>
      </c>
      <c r="K4" s="34" t="s">
        <v>81</v>
      </c>
      <c r="L4" s="62"/>
    </row>
    <row r="5" ht="24.4" customHeight="1" spans="1:12">
      <c r="A5" s="61"/>
      <c r="B5" s="34" t="s">
        <v>82</v>
      </c>
      <c r="C5" s="34"/>
      <c r="D5" s="34"/>
      <c r="E5" s="34" t="s">
        <v>71</v>
      </c>
      <c r="F5" s="34" t="s">
        <v>72</v>
      </c>
      <c r="G5" s="34"/>
      <c r="H5" s="34"/>
      <c r="I5" s="34"/>
      <c r="J5" s="34"/>
      <c r="K5" s="34"/>
      <c r="L5" s="62"/>
    </row>
    <row r="6" ht="24.4" customHeight="1" spans="1:12">
      <c r="A6" s="61"/>
      <c r="B6" s="34" t="s">
        <v>83</v>
      </c>
      <c r="C6" s="34" t="s">
        <v>84</v>
      </c>
      <c r="D6" s="34" t="s">
        <v>85</v>
      </c>
      <c r="E6" s="34"/>
      <c r="F6" s="34"/>
      <c r="G6" s="34"/>
      <c r="H6" s="34"/>
      <c r="I6" s="34"/>
      <c r="J6" s="34"/>
      <c r="K6" s="34"/>
      <c r="L6" s="63"/>
    </row>
    <row r="7" ht="27" customHeight="1" spans="1:12">
      <c r="A7" s="64"/>
      <c r="B7" s="34"/>
      <c r="C7" s="34"/>
      <c r="D7" s="34"/>
      <c r="E7" s="34"/>
      <c r="F7" s="34" t="s">
        <v>73</v>
      </c>
      <c r="G7" s="37">
        <f>G8+G9+G10+G11+G12+G13+G14</f>
        <v>91.15</v>
      </c>
      <c r="H7" s="37">
        <f>H8+H9+H10+H11+H12+H13+H14</f>
        <v>91.15</v>
      </c>
      <c r="I7" s="37">
        <f>I8+I9+I10+I11+I12+I13+I14</f>
        <v>0</v>
      </c>
      <c r="J7" s="37">
        <f>J8+J9+J10+J11+J12+J13+J14</f>
        <v>0</v>
      </c>
      <c r="K7" s="37">
        <f>K8+K9+K10+K11+K12+K13+K14</f>
        <v>0</v>
      </c>
      <c r="L7" s="66"/>
    </row>
    <row r="8" ht="27" customHeight="1" spans="1:12">
      <c r="A8" s="64"/>
      <c r="B8" s="34">
        <v>202</v>
      </c>
      <c r="C8" s="51" t="s">
        <v>86</v>
      </c>
      <c r="D8" s="34" t="s">
        <v>87</v>
      </c>
      <c r="E8" s="34">
        <v>151001</v>
      </c>
      <c r="F8" s="65" t="s">
        <v>88</v>
      </c>
      <c r="G8" s="37">
        <f t="shared" ref="G8:G14" si="0">H8+I8</f>
        <v>13</v>
      </c>
      <c r="H8" s="37">
        <f>'1'!E17</f>
        <v>13</v>
      </c>
      <c r="I8" s="37"/>
      <c r="J8" s="37"/>
      <c r="K8" s="37"/>
      <c r="L8" s="66"/>
    </row>
    <row r="9" ht="27" customHeight="1" spans="1:12">
      <c r="A9" s="64"/>
      <c r="B9" s="34">
        <v>220</v>
      </c>
      <c r="C9" s="51" t="s">
        <v>89</v>
      </c>
      <c r="D9" s="34" t="s">
        <v>90</v>
      </c>
      <c r="E9" s="34">
        <v>151001</v>
      </c>
      <c r="F9" s="65" t="s">
        <v>91</v>
      </c>
      <c r="G9" s="37">
        <f t="shared" si="0"/>
        <v>66.44</v>
      </c>
      <c r="H9" s="37">
        <v>66.44</v>
      </c>
      <c r="I9" s="37"/>
      <c r="J9" s="37"/>
      <c r="K9" s="37"/>
      <c r="L9" s="66"/>
    </row>
    <row r="10" ht="27" customHeight="1" spans="1:12">
      <c r="A10" s="64"/>
      <c r="B10" s="34">
        <v>210</v>
      </c>
      <c r="C10" s="51" t="s">
        <v>92</v>
      </c>
      <c r="D10" s="51" t="s">
        <v>87</v>
      </c>
      <c r="E10" s="34">
        <v>151001</v>
      </c>
      <c r="F10" s="65" t="s">
        <v>93</v>
      </c>
      <c r="G10" s="37">
        <f t="shared" si="0"/>
        <v>3.01</v>
      </c>
      <c r="H10" s="37">
        <v>3.01</v>
      </c>
      <c r="I10" s="37"/>
      <c r="J10" s="37"/>
      <c r="K10" s="37"/>
      <c r="L10" s="66"/>
    </row>
    <row r="11" ht="27" customHeight="1" spans="1:12">
      <c r="A11" s="64"/>
      <c r="B11" s="34">
        <v>210</v>
      </c>
      <c r="C11" s="51" t="s">
        <v>92</v>
      </c>
      <c r="D11" s="51" t="s">
        <v>94</v>
      </c>
      <c r="E11" s="34">
        <v>151001</v>
      </c>
      <c r="F11" s="65" t="s">
        <v>95</v>
      </c>
      <c r="G11" s="37">
        <f t="shared" si="0"/>
        <v>0.32</v>
      </c>
      <c r="H11" s="37">
        <v>0.32</v>
      </c>
      <c r="I11" s="37"/>
      <c r="J11" s="37"/>
      <c r="K11" s="37"/>
      <c r="L11" s="66"/>
    </row>
    <row r="12" ht="27" customHeight="1" spans="1:12">
      <c r="A12" s="64"/>
      <c r="B12" s="34" t="s">
        <v>96</v>
      </c>
      <c r="C12" s="51" t="s">
        <v>97</v>
      </c>
      <c r="D12" s="34" t="s">
        <v>97</v>
      </c>
      <c r="E12" s="34">
        <v>151001</v>
      </c>
      <c r="F12" s="65" t="s">
        <v>98</v>
      </c>
      <c r="G12" s="37">
        <f t="shared" si="0"/>
        <v>4.32</v>
      </c>
      <c r="H12" s="37">
        <v>4.32</v>
      </c>
      <c r="I12" s="37"/>
      <c r="J12" s="37"/>
      <c r="K12" s="37"/>
      <c r="L12" s="66"/>
    </row>
    <row r="13" ht="27" customHeight="1" spans="1:12">
      <c r="A13" s="64"/>
      <c r="B13" s="34" t="s">
        <v>99</v>
      </c>
      <c r="C13" s="51" t="s">
        <v>87</v>
      </c>
      <c r="D13" s="34" t="s">
        <v>89</v>
      </c>
      <c r="E13" s="34">
        <v>151001</v>
      </c>
      <c r="F13" s="65" t="s">
        <v>100</v>
      </c>
      <c r="G13" s="37">
        <f t="shared" si="0"/>
        <v>4.06</v>
      </c>
      <c r="H13" s="37">
        <v>4.06</v>
      </c>
      <c r="I13" s="37"/>
      <c r="J13" s="37"/>
      <c r="K13" s="37"/>
      <c r="L13" s="66"/>
    </row>
    <row r="14" ht="27" customHeight="1" spans="1:12">
      <c r="A14" s="64"/>
      <c r="B14" s="34"/>
      <c r="C14" s="51"/>
      <c r="D14" s="34"/>
      <c r="E14" s="34"/>
      <c r="F14" s="65"/>
      <c r="G14" s="37"/>
      <c r="H14" s="37"/>
      <c r="I14" s="37"/>
      <c r="J14" s="37"/>
      <c r="K14" s="37"/>
      <c r="L14" s="66"/>
    </row>
    <row r="15" ht="27" customHeight="1" spans="1:12">
      <c r="A15" s="64"/>
      <c r="B15" s="34"/>
      <c r="C15" s="51"/>
      <c r="D15" s="34"/>
      <c r="E15" s="34"/>
      <c r="F15" s="34"/>
      <c r="G15" s="37"/>
      <c r="H15" s="37"/>
      <c r="I15" s="37"/>
      <c r="J15" s="37"/>
      <c r="K15" s="37"/>
      <c r="L15" s="66"/>
    </row>
    <row r="16" ht="27" customHeight="1" spans="1:12">
      <c r="A16" s="64"/>
      <c r="B16" s="34"/>
      <c r="C16" s="51"/>
      <c r="D16" s="34"/>
      <c r="E16" s="34"/>
      <c r="F16" s="34"/>
      <c r="G16" s="37"/>
      <c r="H16" s="37"/>
      <c r="I16" s="37"/>
      <c r="J16" s="37"/>
      <c r="K16" s="37"/>
      <c r="L16" s="66"/>
    </row>
    <row r="17" ht="27" customHeight="1" spans="1:12">
      <c r="A17" s="64"/>
      <c r="B17" s="34"/>
      <c r="C17" s="51"/>
      <c r="D17" s="34"/>
      <c r="E17" s="34"/>
      <c r="F17" s="34"/>
      <c r="G17" s="37"/>
      <c r="H17" s="37"/>
      <c r="I17" s="37"/>
      <c r="J17" s="37"/>
      <c r="K17" s="37"/>
      <c r="L17" s="66"/>
    </row>
    <row r="18" ht="27" customHeight="1" spans="1:12">
      <c r="A18" s="64"/>
      <c r="B18" s="34"/>
      <c r="C18" s="51"/>
      <c r="D18" s="34"/>
      <c r="E18" s="34"/>
      <c r="F18" s="34"/>
      <c r="G18" s="37"/>
      <c r="H18" s="37"/>
      <c r="I18" s="37"/>
      <c r="J18" s="37"/>
      <c r="K18" s="37"/>
      <c r="L18" s="66"/>
    </row>
    <row r="19" ht="27" customHeight="1" spans="1:12">
      <c r="A19" s="64"/>
      <c r="B19" s="34"/>
      <c r="C19" s="51"/>
      <c r="D19" s="34"/>
      <c r="E19" s="34"/>
      <c r="F19" s="34"/>
      <c r="G19" s="37"/>
      <c r="H19" s="37"/>
      <c r="I19" s="37"/>
      <c r="J19" s="37"/>
      <c r="K19" s="37"/>
      <c r="L19" s="66"/>
    </row>
    <row r="20" ht="27" customHeight="1" spans="1:12">
      <c r="A20" s="64"/>
      <c r="B20" s="34"/>
      <c r="C20" s="51"/>
      <c r="D20" s="34"/>
      <c r="E20" s="34"/>
      <c r="F20" s="34"/>
      <c r="G20" s="37"/>
      <c r="H20" s="37"/>
      <c r="I20" s="37"/>
      <c r="J20" s="37"/>
      <c r="K20" s="37"/>
      <c r="L20" s="66"/>
    </row>
    <row r="21" ht="27" customHeight="1" spans="1:12">
      <c r="A21" s="64"/>
      <c r="B21" s="34"/>
      <c r="C21" s="51"/>
      <c r="D21" s="34"/>
      <c r="E21" s="34"/>
      <c r="F21" s="34"/>
      <c r="G21" s="37"/>
      <c r="H21" s="37"/>
      <c r="I21" s="37"/>
      <c r="J21" s="37"/>
      <c r="K21" s="37"/>
      <c r="L21" s="66"/>
    </row>
    <row r="22" ht="27" customHeight="1" spans="1:12">
      <c r="A22" s="61"/>
      <c r="B22" s="38"/>
      <c r="C22" s="38"/>
      <c r="D22" s="34"/>
      <c r="E22" s="38"/>
      <c r="F22" s="38" t="s">
        <v>24</v>
      </c>
      <c r="G22" s="39"/>
      <c r="H22" s="39"/>
      <c r="I22" s="39"/>
      <c r="J22" s="39"/>
      <c r="K22" s="39"/>
      <c r="L22" s="62"/>
    </row>
    <row r="23" ht="27" customHeight="1" spans="1:12">
      <c r="A23" s="61"/>
      <c r="B23" s="38"/>
      <c r="C23" s="38"/>
      <c r="D23" s="38"/>
      <c r="E23" s="38"/>
      <c r="F23" s="38" t="s">
        <v>24</v>
      </c>
      <c r="G23" s="39"/>
      <c r="H23" s="39"/>
      <c r="I23" s="39"/>
      <c r="J23" s="39"/>
      <c r="K23" s="39"/>
      <c r="L23" s="62"/>
    </row>
    <row r="24" ht="27" customHeight="1" spans="1:12">
      <c r="A24" s="61"/>
      <c r="B24" s="38"/>
      <c r="C24" s="38"/>
      <c r="D24" s="38"/>
      <c r="E24" s="38"/>
      <c r="F24" s="38" t="s">
        <v>101</v>
      </c>
      <c r="G24" s="39">
        <f>SUM(G8:G23)</f>
        <v>91.15</v>
      </c>
      <c r="H24" s="39"/>
      <c r="I24" s="39"/>
      <c r="J24" s="39"/>
      <c r="K24" s="39"/>
      <c r="L24" s="63"/>
    </row>
    <row r="25" ht="9.75" customHeight="1" spans="1:12">
      <c r="A25" s="67"/>
      <c r="B25" s="68"/>
      <c r="C25" s="68"/>
      <c r="D25" s="68"/>
      <c r="E25" s="68"/>
      <c r="F25" s="67"/>
      <c r="G25" s="67"/>
      <c r="H25" s="67"/>
      <c r="I25" s="67"/>
      <c r="J25" s="68"/>
      <c r="K25" s="68"/>
      <c r="L25" s="6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opLeftCell="B1" workbookViewId="0">
      <pane ySplit="5" topLeftCell="A23" activePane="bottomLeft" state="frozen"/>
      <selection/>
      <selection pane="bottomLeft" activeCell="B3" sqref="B3:C3"/>
    </sheetView>
  </sheetViews>
  <sheetFormatPr defaultColWidth="10" defaultRowHeight="13.5"/>
  <cols>
    <col min="1" max="1" width="1.5" style="52" customWidth="1"/>
    <col min="2" max="2" width="29.625" style="52" customWidth="1"/>
    <col min="3" max="3" width="11.625" style="52" customWidth="1"/>
    <col min="4" max="4" width="29.625" style="52" customWidth="1"/>
    <col min="5" max="5" width="11.625" style="52" customWidth="1"/>
    <col min="6" max="6" width="13.125" style="52" customWidth="1"/>
    <col min="7" max="8" width="11.25" style="52" customWidth="1"/>
    <col min="9" max="9" width="1.5" style="52" customWidth="1"/>
    <col min="10" max="12" width="9.75" style="52" customWidth="1"/>
    <col min="13" max="16384" width="10" style="52"/>
  </cols>
  <sheetData>
    <row r="1" ht="24.95" customHeight="1" spans="1:9">
      <c r="A1" s="83"/>
      <c r="B1" s="2" t="s">
        <v>102</v>
      </c>
      <c r="C1" s="84"/>
      <c r="D1" s="84"/>
      <c r="H1" s="85"/>
      <c r="I1" s="77" t="s">
        <v>4</v>
      </c>
    </row>
    <row r="2" ht="22.9" customHeight="1" spans="1:9">
      <c r="A2" s="86"/>
      <c r="B2" s="87" t="s">
        <v>103</v>
      </c>
      <c r="C2" s="87"/>
      <c r="D2" s="87"/>
      <c r="E2" s="87"/>
      <c r="F2" s="88"/>
      <c r="G2" s="88"/>
      <c r="H2" s="88"/>
      <c r="I2" s="91"/>
    </row>
    <row r="3" ht="19.5" customHeight="1" spans="1:9">
      <c r="A3" s="86"/>
      <c r="B3" s="58" t="s">
        <v>6</v>
      </c>
      <c r="C3" s="58"/>
      <c r="D3" s="13"/>
      <c r="F3" s="89" t="s">
        <v>7</v>
      </c>
      <c r="G3" s="89"/>
      <c r="H3" s="89"/>
      <c r="I3" s="92"/>
    </row>
    <row r="4" ht="30" customHeight="1" spans="1:9">
      <c r="A4" s="86"/>
      <c r="B4" s="34" t="s">
        <v>8</v>
      </c>
      <c r="C4" s="34"/>
      <c r="D4" s="34" t="s">
        <v>9</v>
      </c>
      <c r="E4" s="34"/>
      <c r="F4" s="34"/>
      <c r="G4" s="34"/>
      <c r="H4" s="34"/>
      <c r="I4" s="93"/>
    </row>
    <row r="5" ht="30" customHeight="1" spans="1:9">
      <c r="A5" s="86"/>
      <c r="B5" s="34" t="s">
        <v>10</v>
      </c>
      <c r="C5" s="34" t="s">
        <v>11</v>
      </c>
      <c r="D5" s="34" t="s">
        <v>10</v>
      </c>
      <c r="E5" s="34" t="s">
        <v>60</v>
      </c>
      <c r="F5" s="50" t="s">
        <v>104</v>
      </c>
      <c r="G5" s="50" t="s">
        <v>105</v>
      </c>
      <c r="H5" s="50" t="s">
        <v>106</v>
      </c>
      <c r="I5" s="77"/>
    </row>
    <row r="6" ht="30" customHeight="1" spans="1:9">
      <c r="A6" s="55"/>
      <c r="B6" s="38" t="s">
        <v>107</v>
      </c>
      <c r="C6" s="39">
        <f>C7+C8+C9</f>
        <v>91.15</v>
      </c>
      <c r="D6" s="38" t="s">
        <v>108</v>
      </c>
      <c r="E6" s="39">
        <f>E7+E8+E9+E10+E11+E12+E13+E14+E15+E16+E17+E18+E19+E20+E21+E22+E23+E24+E25+E26+E27+E28+E29+E30+E31+E32+E33</f>
        <v>91.15</v>
      </c>
      <c r="F6" s="39">
        <f>F7+F8+F9+F10+F11+F12+F13+F14+F15+F16+F17+F18+F19+F20+F21+F22+F23+F24+F25+F26+F27+F28+F29+F30+F31+F32+F33</f>
        <v>78.15</v>
      </c>
      <c r="G6" s="39">
        <f>G7+G8+G9+G10+G11+G12+G13+G14+G15+G16+G17+G18+G19+G20+G21+G22+G23+G24+G25+G26+G27+G28+G29+G30+G31+G32+G33</f>
        <v>13</v>
      </c>
      <c r="H6" s="39">
        <f>H7+H8+H9+H10+H11+H12+H13+H14+H15+H16+H17+H18+H19+H20+H21+H22+H23+H24+H25+H26+H27+H28+H29+H30+H31+H32+H33</f>
        <v>0</v>
      </c>
      <c r="I6" s="63"/>
    </row>
    <row r="7" ht="30" customHeight="1" spans="1:9">
      <c r="A7" s="55"/>
      <c r="B7" s="38" t="s">
        <v>109</v>
      </c>
      <c r="C7" s="39">
        <f>'1'!C6</f>
        <v>78.15</v>
      </c>
      <c r="D7" s="38" t="s">
        <v>110</v>
      </c>
      <c r="E7" s="39">
        <f>F7+G7+H7</f>
        <v>0</v>
      </c>
      <c r="F7" s="39"/>
      <c r="G7" s="39"/>
      <c r="H7" s="39"/>
      <c r="I7" s="63"/>
    </row>
    <row r="8" ht="30" customHeight="1" spans="1:9">
      <c r="A8" s="55"/>
      <c r="B8" s="38" t="s">
        <v>111</v>
      </c>
      <c r="C8" s="39">
        <f>'1'!C7</f>
        <v>13</v>
      </c>
      <c r="D8" s="38" t="s">
        <v>112</v>
      </c>
      <c r="E8" s="39">
        <f t="shared" ref="E8:E33" si="0">F8+G8+H8</f>
        <v>0</v>
      </c>
      <c r="F8" s="39"/>
      <c r="G8" s="39"/>
      <c r="H8" s="39"/>
      <c r="I8" s="63"/>
    </row>
    <row r="9" ht="30" customHeight="1" spans="1:9">
      <c r="A9" s="55"/>
      <c r="B9" s="38" t="s">
        <v>113</v>
      </c>
      <c r="C9" s="39"/>
      <c r="D9" s="38" t="s">
        <v>114</v>
      </c>
      <c r="E9" s="39">
        <f t="shared" si="0"/>
        <v>0</v>
      </c>
      <c r="F9" s="39"/>
      <c r="G9" s="39"/>
      <c r="H9" s="39"/>
      <c r="I9" s="63"/>
    </row>
    <row r="10" ht="30" customHeight="1" spans="1:9">
      <c r="A10" s="55"/>
      <c r="B10" s="38" t="s">
        <v>115</v>
      </c>
      <c r="C10" s="39">
        <f>C11+C12+C13</f>
        <v>0</v>
      </c>
      <c r="D10" s="38" t="s">
        <v>116</v>
      </c>
      <c r="E10" s="39">
        <f t="shared" si="0"/>
        <v>0</v>
      </c>
      <c r="F10" s="39"/>
      <c r="G10" s="39"/>
      <c r="H10" s="39"/>
      <c r="I10" s="63"/>
    </row>
    <row r="11" ht="30" customHeight="1" spans="1:9">
      <c r="A11" s="55"/>
      <c r="B11" s="38" t="s">
        <v>109</v>
      </c>
      <c r="C11" s="39"/>
      <c r="D11" s="38" t="s">
        <v>117</v>
      </c>
      <c r="E11" s="39">
        <f t="shared" si="0"/>
        <v>0</v>
      </c>
      <c r="F11" s="39"/>
      <c r="G11" s="39"/>
      <c r="H11" s="39"/>
      <c r="I11" s="63"/>
    </row>
    <row r="12" ht="30" customHeight="1" spans="1:9">
      <c r="A12" s="55"/>
      <c r="B12" s="38" t="s">
        <v>111</v>
      </c>
      <c r="C12" s="39"/>
      <c r="D12" s="38" t="s">
        <v>118</v>
      </c>
      <c r="E12" s="39">
        <f t="shared" si="0"/>
        <v>0</v>
      </c>
      <c r="F12" s="39"/>
      <c r="G12" s="39"/>
      <c r="H12" s="39"/>
      <c r="I12" s="63"/>
    </row>
    <row r="13" ht="30" customHeight="1" spans="1:9">
      <c r="A13" s="55"/>
      <c r="B13" s="38" t="s">
        <v>113</v>
      </c>
      <c r="C13" s="39"/>
      <c r="D13" s="38" t="s">
        <v>119</v>
      </c>
      <c r="E13" s="39">
        <f t="shared" si="0"/>
        <v>0</v>
      </c>
      <c r="F13" s="39"/>
      <c r="G13" s="39"/>
      <c r="H13" s="39"/>
      <c r="I13" s="63"/>
    </row>
    <row r="14" ht="30" customHeight="1" spans="1:9">
      <c r="A14" s="55"/>
      <c r="B14" s="38" t="s">
        <v>101</v>
      </c>
      <c r="C14" s="39"/>
      <c r="D14" s="38" t="s">
        <v>120</v>
      </c>
      <c r="E14" s="39">
        <f t="shared" si="0"/>
        <v>4.32</v>
      </c>
      <c r="F14" s="39">
        <f>'3'!G12</f>
        <v>4.32</v>
      </c>
      <c r="G14" s="39"/>
      <c r="H14" s="39"/>
      <c r="I14" s="63"/>
    </row>
    <row r="15" ht="30" customHeight="1" spans="1:9">
      <c r="A15" s="55"/>
      <c r="B15" s="38" t="s">
        <v>101</v>
      </c>
      <c r="C15" s="39"/>
      <c r="D15" s="38" t="s">
        <v>121</v>
      </c>
      <c r="E15" s="39">
        <f t="shared" si="0"/>
        <v>0</v>
      </c>
      <c r="F15" s="39"/>
      <c r="G15" s="39"/>
      <c r="H15" s="39"/>
      <c r="I15" s="63"/>
    </row>
    <row r="16" ht="30" customHeight="1" spans="1:9">
      <c r="A16" s="55"/>
      <c r="B16" s="38" t="s">
        <v>101</v>
      </c>
      <c r="C16" s="39"/>
      <c r="D16" s="38" t="s">
        <v>122</v>
      </c>
      <c r="E16" s="39">
        <f t="shared" si="0"/>
        <v>3.33</v>
      </c>
      <c r="F16" s="39">
        <f>'3'!G10+'3'!H11</f>
        <v>3.33</v>
      </c>
      <c r="G16" s="39"/>
      <c r="H16" s="39"/>
      <c r="I16" s="63"/>
    </row>
    <row r="17" ht="30" customHeight="1" spans="1:9">
      <c r="A17" s="55"/>
      <c r="B17" s="38" t="s">
        <v>101</v>
      </c>
      <c r="C17" s="39"/>
      <c r="D17" s="38" t="s">
        <v>123</v>
      </c>
      <c r="E17" s="39">
        <f t="shared" si="0"/>
        <v>0</v>
      </c>
      <c r="F17" s="39"/>
      <c r="G17" s="39"/>
      <c r="H17" s="39"/>
      <c r="I17" s="63"/>
    </row>
    <row r="18" ht="30" customHeight="1" spans="1:9">
      <c r="A18" s="55"/>
      <c r="B18" s="38" t="s">
        <v>101</v>
      </c>
      <c r="C18" s="39"/>
      <c r="D18" s="38" t="s">
        <v>124</v>
      </c>
      <c r="E18" s="39">
        <f t="shared" si="0"/>
        <v>13</v>
      </c>
      <c r="F18" s="39"/>
      <c r="G18" s="39">
        <f>'3'!H8</f>
        <v>13</v>
      </c>
      <c r="H18" s="39"/>
      <c r="I18" s="63"/>
    </row>
    <row r="19" ht="30" customHeight="1" spans="1:9">
      <c r="A19" s="55"/>
      <c r="B19" s="38" t="s">
        <v>101</v>
      </c>
      <c r="C19" s="39"/>
      <c r="D19" s="38" t="s">
        <v>125</v>
      </c>
      <c r="E19" s="39">
        <f t="shared" si="0"/>
        <v>0</v>
      </c>
      <c r="F19" s="39"/>
      <c r="G19" s="39"/>
      <c r="H19" s="39"/>
      <c r="I19" s="63"/>
    </row>
    <row r="20" ht="30" customHeight="1" spans="1:9">
      <c r="A20" s="55"/>
      <c r="B20" s="38" t="s">
        <v>101</v>
      </c>
      <c r="C20" s="39"/>
      <c r="D20" s="38" t="s">
        <v>126</v>
      </c>
      <c r="E20" s="39">
        <f t="shared" si="0"/>
        <v>0</v>
      </c>
      <c r="F20" s="39"/>
      <c r="G20" s="39"/>
      <c r="H20" s="39"/>
      <c r="I20" s="63"/>
    </row>
    <row r="21" ht="30" customHeight="1" spans="1:9">
      <c r="A21" s="55"/>
      <c r="B21" s="38" t="s">
        <v>101</v>
      </c>
      <c r="C21" s="39"/>
      <c r="D21" s="38" t="s">
        <v>127</v>
      </c>
      <c r="E21" s="39">
        <f t="shared" si="0"/>
        <v>0</v>
      </c>
      <c r="F21" s="39"/>
      <c r="G21" s="39"/>
      <c r="H21" s="39"/>
      <c r="I21" s="63"/>
    </row>
    <row r="22" ht="30" customHeight="1" spans="1:9">
      <c r="A22" s="55"/>
      <c r="B22" s="38" t="s">
        <v>101</v>
      </c>
      <c r="C22" s="39"/>
      <c r="D22" s="38" t="s">
        <v>128</v>
      </c>
      <c r="E22" s="39">
        <f t="shared" si="0"/>
        <v>0</v>
      </c>
      <c r="F22" s="39"/>
      <c r="G22" s="39"/>
      <c r="H22" s="39"/>
      <c r="I22" s="63"/>
    </row>
    <row r="23" ht="30" customHeight="1" spans="1:9">
      <c r="A23" s="55"/>
      <c r="B23" s="38" t="s">
        <v>101</v>
      </c>
      <c r="C23" s="39"/>
      <c r="D23" s="38" t="s">
        <v>129</v>
      </c>
      <c r="E23" s="39">
        <f t="shared" si="0"/>
        <v>0</v>
      </c>
      <c r="F23" s="39"/>
      <c r="G23" s="39"/>
      <c r="H23" s="39"/>
      <c r="I23" s="63"/>
    </row>
    <row r="24" ht="30" customHeight="1" spans="1:9">
      <c r="A24" s="55"/>
      <c r="B24" s="38" t="s">
        <v>101</v>
      </c>
      <c r="C24" s="39"/>
      <c r="D24" s="38" t="s">
        <v>130</v>
      </c>
      <c r="E24" s="39">
        <f t="shared" si="0"/>
        <v>0</v>
      </c>
      <c r="F24" s="39"/>
      <c r="G24" s="39"/>
      <c r="H24" s="39"/>
      <c r="I24" s="63"/>
    </row>
    <row r="25" ht="30" customHeight="1" spans="1:9">
      <c r="A25" s="55"/>
      <c r="B25" s="38" t="s">
        <v>101</v>
      </c>
      <c r="C25" s="39"/>
      <c r="D25" s="38" t="s">
        <v>131</v>
      </c>
      <c r="E25" s="39">
        <f t="shared" si="0"/>
        <v>66.44</v>
      </c>
      <c r="F25" s="39">
        <f>'3'!H9+'3'!H14</f>
        <v>66.44</v>
      </c>
      <c r="G25" s="39"/>
      <c r="H25" s="39"/>
      <c r="I25" s="63"/>
    </row>
    <row r="26" ht="30" customHeight="1" spans="1:9">
      <c r="A26" s="55"/>
      <c r="B26" s="38" t="s">
        <v>101</v>
      </c>
      <c r="C26" s="39"/>
      <c r="D26" s="38" t="s">
        <v>132</v>
      </c>
      <c r="E26" s="39">
        <f t="shared" si="0"/>
        <v>4.06</v>
      </c>
      <c r="F26" s="39">
        <f>'3'!H13</f>
        <v>4.06</v>
      </c>
      <c r="G26" s="39"/>
      <c r="H26" s="39"/>
      <c r="I26" s="63"/>
    </row>
    <row r="27" ht="30" customHeight="1" spans="1:9">
      <c r="A27" s="55"/>
      <c r="B27" s="38" t="s">
        <v>101</v>
      </c>
      <c r="C27" s="39"/>
      <c r="D27" s="38" t="s">
        <v>133</v>
      </c>
      <c r="E27" s="39">
        <f t="shared" si="0"/>
        <v>0</v>
      </c>
      <c r="F27" s="39"/>
      <c r="G27" s="39"/>
      <c r="H27" s="39"/>
      <c r="I27" s="63"/>
    </row>
    <row r="28" ht="30" customHeight="1" spans="1:9">
      <c r="A28" s="55"/>
      <c r="B28" s="38" t="s">
        <v>101</v>
      </c>
      <c r="C28" s="39"/>
      <c r="D28" s="38" t="s">
        <v>134</v>
      </c>
      <c r="E28" s="39">
        <f t="shared" si="0"/>
        <v>0</v>
      </c>
      <c r="F28" s="39"/>
      <c r="G28" s="39"/>
      <c r="H28" s="39"/>
      <c r="I28" s="63"/>
    </row>
    <row r="29" ht="30" customHeight="1" spans="1:9">
      <c r="A29" s="55"/>
      <c r="B29" s="38" t="s">
        <v>101</v>
      </c>
      <c r="C29" s="39"/>
      <c r="D29" s="38" t="s">
        <v>135</v>
      </c>
      <c r="E29" s="39">
        <f t="shared" si="0"/>
        <v>0</v>
      </c>
      <c r="F29" s="39"/>
      <c r="G29" s="39"/>
      <c r="H29" s="39"/>
      <c r="I29" s="63"/>
    </row>
    <row r="30" ht="30" customHeight="1" spans="1:9">
      <c r="A30" s="55"/>
      <c r="B30" s="38" t="s">
        <v>101</v>
      </c>
      <c r="C30" s="39"/>
      <c r="D30" s="38" t="s">
        <v>136</v>
      </c>
      <c r="E30" s="39">
        <f t="shared" si="0"/>
        <v>0</v>
      </c>
      <c r="F30" s="39"/>
      <c r="G30" s="39"/>
      <c r="H30" s="39"/>
      <c r="I30" s="63"/>
    </row>
    <row r="31" ht="30" customHeight="1" spans="1:9">
      <c r="A31" s="55"/>
      <c r="B31" s="38" t="s">
        <v>101</v>
      </c>
      <c r="C31" s="39"/>
      <c r="D31" s="38" t="s">
        <v>137</v>
      </c>
      <c r="E31" s="39">
        <f t="shared" si="0"/>
        <v>0</v>
      </c>
      <c r="F31" s="39"/>
      <c r="G31" s="39"/>
      <c r="H31" s="39"/>
      <c r="I31" s="63"/>
    </row>
    <row r="32" ht="30" customHeight="1" spans="1:9">
      <c r="A32" s="55"/>
      <c r="B32" s="38" t="s">
        <v>101</v>
      </c>
      <c r="C32" s="39"/>
      <c r="D32" s="38" t="s">
        <v>138</v>
      </c>
      <c r="E32" s="39">
        <f t="shared" si="0"/>
        <v>0</v>
      </c>
      <c r="F32" s="39"/>
      <c r="G32" s="39"/>
      <c r="H32" s="39"/>
      <c r="I32" s="63"/>
    </row>
    <row r="33" ht="30" customHeight="1" spans="1:9">
      <c r="A33" s="55"/>
      <c r="B33" s="38" t="s">
        <v>101</v>
      </c>
      <c r="C33" s="39"/>
      <c r="D33" s="38" t="s">
        <v>139</v>
      </c>
      <c r="E33" s="39">
        <f t="shared" si="0"/>
        <v>0</v>
      </c>
      <c r="F33" s="39"/>
      <c r="G33" s="39"/>
      <c r="H33" s="39"/>
      <c r="I33" s="63"/>
    </row>
    <row r="34" ht="9.75" customHeight="1" spans="1:9">
      <c r="A34" s="90"/>
      <c r="B34" s="90"/>
      <c r="C34" s="90"/>
      <c r="D34" s="13"/>
      <c r="E34" s="90"/>
      <c r="F34" s="90"/>
      <c r="G34" s="90"/>
      <c r="H34" s="90"/>
      <c r="I34" s="7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52" customWidth="1"/>
    <col min="2" max="3" width="5.875" style="52" customWidth="1"/>
    <col min="4" max="4" width="11.625" style="52" customWidth="1"/>
    <col min="5" max="5" width="23.5" style="52" customWidth="1"/>
    <col min="6" max="9" width="8.125" style="52" customWidth="1"/>
    <col min="10" max="10" width="4.625" style="52" customWidth="1"/>
    <col min="11" max="13" width="5.875" style="52" customWidth="1"/>
    <col min="14" max="16" width="7.25" style="52" customWidth="1"/>
    <col min="17" max="23" width="5.875" style="52" customWidth="1"/>
    <col min="24" max="26" width="7.25" style="52" customWidth="1"/>
    <col min="27" max="33" width="5.875" style="52" customWidth="1"/>
    <col min="34" max="39" width="7.25" style="52" customWidth="1"/>
    <col min="40" max="40" width="1.5" style="52" customWidth="1"/>
    <col min="41" max="42" width="9.75" style="52" customWidth="1"/>
    <col min="43" max="16384" width="10" style="52"/>
  </cols>
  <sheetData>
    <row r="1" ht="24.95" customHeight="1" spans="1:40">
      <c r="A1" s="70"/>
      <c r="B1" s="2" t="s">
        <v>140</v>
      </c>
      <c r="C1" s="2"/>
      <c r="D1" s="71"/>
      <c r="E1" s="71"/>
      <c r="F1" s="53"/>
      <c r="G1" s="53"/>
      <c r="H1" s="53"/>
      <c r="I1" s="71"/>
      <c r="J1" s="71"/>
      <c r="K1" s="53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2"/>
      <c r="AN1" s="81"/>
    </row>
    <row r="2" ht="22.9" customHeight="1" spans="1:40">
      <c r="A2" s="53"/>
      <c r="B2" s="56" t="s">
        <v>141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81"/>
    </row>
    <row r="3" ht="19.5" customHeight="1" spans="1:40">
      <c r="A3" s="57"/>
      <c r="B3" s="58" t="s">
        <v>6</v>
      </c>
      <c r="C3" s="58"/>
      <c r="D3" s="58"/>
      <c r="E3" s="58"/>
      <c r="F3" s="79"/>
      <c r="G3" s="57"/>
      <c r="H3" s="73"/>
      <c r="I3" s="79"/>
      <c r="J3" s="79"/>
      <c r="K3" s="80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3" t="s">
        <v>7</v>
      </c>
      <c r="AM3" s="73"/>
      <c r="AN3" s="82"/>
    </row>
    <row r="4" ht="24.4" customHeight="1" spans="1:40">
      <c r="A4" s="55"/>
      <c r="B4" s="50" t="s">
        <v>10</v>
      </c>
      <c r="C4" s="50"/>
      <c r="D4" s="50"/>
      <c r="E4" s="50"/>
      <c r="F4" s="50" t="s">
        <v>142</v>
      </c>
      <c r="G4" s="50" t="s">
        <v>143</v>
      </c>
      <c r="H4" s="50"/>
      <c r="I4" s="50"/>
      <c r="J4" s="50"/>
      <c r="K4" s="50"/>
      <c r="L4" s="50"/>
      <c r="M4" s="50"/>
      <c r="N4" s="50"/>
      <c r="O4" s="50"/>
      <c r="P4" s="50"/>
      <c r="Q4" s="50" t="s">
        <v>144</v>
      </c>
      <c r="R4" s="50"/>
      <c r="S4" s="50"/>
      <c r="T4" s="50"/>
      <c r="U4" s="50"/>
      <c r="V4" s="50"/>
      <c r="W4" s="50"/>
      <c r="X4" s="50"/>
      <c r="Y4" s="50"/>
      <c r="Z4" s="50"/>
      <c r="AA4" s="50" t="s">
        <v>145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77"/>
    </row>
    <row r="5" ht="24.4" customHeight="1" spans="1:40">
      <c r="A5" s="55"/>
      <c r="B5" s="50" t="s">
        <v>82</v>
      </c>
      <c r="C5" s="50"/>
      <c r="D5" s="50" t="s">
        <v>71</v>
      </c>
      <c r="E5" s="50" t="s">
        <v>72</v>
      </c>
      <c r="F5" s="50"/>
      <c r="G5" s="50" t="s">
        <v>60</v>
      </c>
      <c r="H5" s="50" t="s">
        <v>146</v>
      </c>
      <c r="I5" s="50"/>
      <c r="J5" s="50"/>
      <c r="K5" s="50" t="s">
        <v>147</v>
      </c>
      <c r="L5" s="50"/>
      <c r="M5" s="50"/>
      <c r="N5" s="50" t="s">
        <v>148</v>
      </c>
      <c r="O5" s="50"/>
      <c r="P5" s="50"/>
      <c r="Q5" s="50" t="s">
        <v>60</v>
      </c>
      <c r="R5" s="50" t="s">
        <v>146</v>
      </c>
      <c r="S5" s="50"/>
      <c r="T5" s="50"/>
      <c r="U5" s="50" t="s">
        <v>147</v>
      </c>
      <c r="V5" s="50"/>
      <c r="W5" s="50"/>
      <c r="X5" s="50" t="s">
        <v>148</v>
      </c>
      <c r="Y5" s="50"/>
      <c r="Z5" s="50"/>
      <c r="AA5" s="50" t="s">
        <v>60</v>
      </c>
      <c r="AB5" s="50" t="s">
        <v>146</v>
      </c>
      <c r="AC5" s="50"/>
      <c r="AD5" s="50"/>
      <c r="AE5" s="50" t="s">
        <v>147</v>
      </c>
      <c r="AF5" s="50"/>
      <c r="AG5" s="50"/>
      <c r="AH5" s="50" t="s">
        <v>148</v>
      </c>
      <c r="AI5" s="50"/>
      <c r="AJ5" s="50"/>
      <c r="AK5" s="50" t="s">
        <v>149</v>
      </c>
      <c r="AL5" s="50"/>
      <c r="AM5" s="50"/>
      <c r="AN5" s="77"/>
    </row>
    <row r="6" ht="39" customHeight="1" spans="1:40">
      <c r="A6" s="13"/>
      <c r="B6" s="50" t="s">
        <v>83</v>
      </c>
      <c r="C6" s="50" t="s">
        <v>84</v>
      </c>
      <c r="D6" s="50"/>
      <c r="E6" s="50"/>
      <c r="F6" s="50"/>
      <c r="G6" s="50"/>
      <c r="H6" s="50" t="s">
        <v>150</v>
      </c>
      <c r="I6" s="50" t="s">
        <v>78</v>
      </c>
      <c r="J6" s="50" t="s">
        <v>79</v>
      </c>
      <c r="K6" s="50" t="s">
        <v>150</v>
      </c>
      <c r="L6" s="50" t="s">
        <v>78</v>
      </c>
      <c r="M6" s="50" t="s">
        <v>79</v>
      </c>
      <c r="N6" s="50" t="s">
        <v>150</v>
      </c>
      <c r="O6" s="50" t="s">
        <v>151</v>
      </c>
      <c r="P6" s="50" t="s">
        <v>152</v>
      </c>
      <c r="Q6" s="50"/>
      <c r="R6" s="50" t="s">
        <v>150</v>
      </c>
      <c r="S6" s="50" t="s">
        <v>78</v>
      </c>
      <c r="T6" s="50" t="s">
        <v>79</v>
      </c>
      <c r="U6" s="50" t="s">
        <v>150</v>
      </c>
      <c r="V6" s="50" t="s">
        <v>78</v>
      </c>
      <c r="W6" s="50" t="s">
        <v>79</v>
      </c>
      <c r="X6" s="50" t="s">
        <v>150</v>
      </c>
      <c r="Y6" s="50" t="s">
        <v>151</v>
      </c>
      <c r="Z6" s="50" t="s">
        <v>152</v>
      </c>
      <c r="AA6" s="50"/>
      <c r="AB6" s="50" t="s">
        <v>150</v>
      </c>
      <c r="AC6" s="50" t="s">
        <v>78</v>
      </c>
      <c r="AD6" s="50" t="s">
        <v>79</v>
      </c>
      <c r="AE6" s="50" t="s">
        <v>150</v>
      </c>
      <c r="AF6" s="50" t="s">
        <v>78</v>
      </c>
      <c r="AG6" s="50" t="s">
        <v>79</v>
      </c>
      <c r="AH6" s="50" t="s">
        <v>150</v>
      </c>
      <c r="AI6" s="50" t="s">
        <v>151</v>
      </c>
      <c r="AJ6" s="50" t="s">
        <v>152</v>
      </c>
      <c r="AK6" s="50" t="s">
        <v>150</v>
      </c>
      <c r="AL6" s="50" t="s">
        <v>151</v>
      </c>
      <c r="AM6" s="50" t="s">
        <v>152</v>
      </c>
      <c r="AN6" s="77"/>
    </row>
    <row r="7" ht="22.9" customHeight="1" spans="1:40">
      <c r="A7" s="55"/>
      <c r="B7" s="34"/>
      <c r="C7" s="34"/>
      <c r="D7" s="34"/>
      <c r="E7" s="34" t="s">
        <v>73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77"/>
    </row>
    <row r="8" ht="22.9" customHeight="1" spans="1:40">
      <c r="A8" s="55"/>
      <c r="B8" s="34">
        <v>151</v>
      </c>
      <c r="C8" s="51" t="s">
        <v>153</v>
      </c>
      <c r="D8" s="34">
        <v>151001</v>
      </c>
      <c r="E8" s="34" t="s">
        <v>75</v>
      </c>
      <c r="F8" s="37">
        <f>G8</f>
        <v>91.15</v>
      </c>
      <c r="G8" s="37">
        <f>H8+K8+N8</f>
        <v>91.15</v>
      </c>
      <c r="H8" s="37">
        <f>I8+J8</f>
        <v>78.15</v>
      </c>
      <c r="I8" s="37">
        <f>'4'!F6</f>
        <v>78.15</v>
      </c>
      <c r="J8" s="37"/>
      <c r="K8" s="37">
        <f>L8+M8</f>
        <v>13</v>
      </c>
      <c r="L8" s="37">
        <f>'2'!G8</f>
        <v>13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77"/>
    </row>
    <row r="9" ht="22.9" customHeight="1" spans="1:40">
      <c r="A9" s="55"/>
      <c r="B9" s="34"/>
      <c r="C9" s="34"/>
      <c r="D9" s="34"/>
      <c r="E9" s="34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77"/>
    </row>
    <row r="10" ht="22.9" customHeight="1" spans="1:40">
      <c r="A10" s="55"/>
      <c r="B10" s="34"/>
      <c r="C10" s="34"/>
      <c r="D10" s="34"/>
      <c r="E10" s="34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77"/>
    </row>
    <row r="11" ht="22.9" customHeight="1" spans="1:40">
      <c r="A11" s="55"/>
      <c r="B11" s="34"/>
      <c r="C11" s="34"/>
      <c r="D11" s="34"/>
      <c r="E11" s="34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77"/>
    </row>
    <row r="12" ht="22.9" customHeight="1" spans="1:40">
      <c r="A12" s="55"/>
      <c r="B12" s="34"/>
      <c r="C12" s="34"/>
      <c r="D12" s="34"/>
      <c r="E12" s="34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77"/>
    </row>
    <row r="13" ht="22.9" customHeight="1" spans="1:40">
      <c r="A13" s="55"/>
      <c r="B13" s="34"/>
      <c r="C13" s="34"/>
      <c r="D13" s="34"/>
      <c r="E13" s="34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77"/>
    </row>
    <row r="14" ht="22.9" customHeight="1" spans="1:40">
      <c r="A14" s="55"/>
      <c r="B14" s="34"/>
      <c r="C14" s="34"/>
      <c r="D14" s="34"/>
      <c r="E14" s="34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77"/>
    </row>
    <row r="15" ht="22.9" customHeight="1" spans="1:40">
      <c r="A15" s="55"/>
      <c r="B15" s="34"/>
      <c r="C15" s="34"/>
      <c r="D15" s="34"/>
      <c r="E15" s="34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77"/>
    </row>
    <row r="16" ht="22.9" customHeight="1" spans="1:40">
      <c r="A16" s="55"/>
      <c r="B16" s="34"/>
      <c r="C16" s="34"/>
      <c r="D16" s="34"/>
      <c r="E16" s="34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77"/>
    </row>
    <row r="17" ht="22.9" customHeight="1" spans="1:40">
      <c r="A17" s="55"/>
      <c r="B17" s="34"/>
      <c r="C17" s="34"/>
      <c r="D17" s="34"/>
      <c r="E17" s="34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77"/>
    </row>
    <row r="18" ht="22.9" customHeight="1" spans="1:40">
      <c r="A18" s="55"/>
      <c r="B18" s="34"/>
      <c r="C18" s="34"/>
      <c r="D18" s="34"/>
      <c r="E18" s="34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77"/>
    </row>
    <row r="19" ht="22.9" customHeight="1" spans="1:40">
      <c r="A19" s="55"/>
      <c r="B19" s="34"/>
      <c r="C19" s="34"/>
      <c r="D19" s="34"/>
      <c r="E19" s="34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77"/>
    </row>
    <row r="20" ht="22.9" customHeight="1" spans="1:40">
      <c r="A20" s="55"/>
      <c r="B20" s="34"/>
      <c r="C20" s="34"/>
      <c r="D20" s="34"/>
      <c r="E20" s="34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77"/>
    </row>
    <row r="21" ht="22.9" customHeight="1" spans="1:40">
      <c r="A21" s="55"/>
      <c r="B21" s="34"/>
      <c r="C21" s="34"/>
      <c r="D21" s="34"/>
      <c r="E21" s="34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77"/>
    </row>
    <row r="22" ht="22.9" customHeight="1" spans="1:40">
      <c r="A22" s="55"/>
      <c r="B22" s="34"/>
      <c r="C22" s="34"/>
      <c r="D22" s="34"/>
      <c r="E22" s="34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77"/>
    </row>
    <row r="23" ht="22.9" customHeight="1" spans="1:40">
      <c r="A23" s="55"/>
      <c r="B23" s="34"/>
      <c r="C23" s="34"/>
      <c r="D23" s="34"/>
      <c r="E23" s="34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77"/>
    </row>
    <row r="24" ht="22.9" customHeight="1" spans="1:40">
      <c r="A24" s="55"/>
      <c r="B24" s="34"/>
      <c r="C24" s="34"/>
      <c r="D24" s="34"/>
      <c r="E24" s="34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77"/>
    </row>
    <row r="25" ht="22.9" customHeight="1" spans="1:40">
      <c r="A25" s="55"/>
      <c r="B25" s="34"/>
      <c r="C25" s="34"/>
      <c r="D25" s="34"/>
      <c r="E25" s="34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77"/>
    </row>
    <row r="26" ht="22.9" customHeight="1" spans="1:40">
      <c r="A26" s="55"/>
      <c r="B26" s="34"/>
      <c r="C26" s="34"/>
      <c r="D26" s="34"/>
      <c r="E26" s="34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77"/>
    </row>
    <row r="27" ht="22.9" customHeight="1" spans="1:40">
      <c r="A27" s="55"/>
      <c r="B27" s="74" t="s">
        <v>24</v>
      </c>
      <c r="C27" s="74" t="s">
        <v>24</v>
      </c>
      <c r="D27" s="38"/>
      <c r="E27" s="38" t="s">
        <v>24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77"/>
    </row>
    <row r="28" ht="22.9" customHeight="1" spans="1:40">
      <c r="A28" s="55"/>
      <c r="B28" s="74" t="s">
        <v>24</v>
      </c>
      <c r="C28" s="74" t="s">
        <v>24</v>
      </c>
      <c r="D28" s="38"/>
      <c r="E28" s="38" t="s">
        <v>101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77"/>
    </row>
    <row r="29" ht="9.75" customHeight="1" spans="1:40">
      <c r="A29" s="67"/>
      <c r="B29" s="67"/>
      <c r="C29" s="67"/>
      <c r="D29" s="76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7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1" width="1.5" style="52" customWidth="1"/>
    <col min="2" max="4" width="6.125" style="52" customWidth="1"/>
    <col min="5" max="5" width="16.875" style="52" customWidth="1"/>
    <col min="6" max="6" width="41" style="52" customWidth="1"/>
    <col min="7" max="9" width="16.375" style="52" customWidth="1"/>
    <col min="10" max="10" width="1.5" style="52" customWidth="1"/>
    <col min="11" max="12" width="9.75" style="52" customWidth="1"/>
    <col min="13" max="16384" width="10" style="52"/>
  </cols>
  <sheetData>
    <row r="1" ht="24.95" customHeight="1" spans="1:10">
      <c r="A1" s="53"/>
      <c r="B1" s="2" t="s">
        <v>154</v>
      </c>
      <c r="C1" s="2"/>
      <c r="D1" s="2"/>
      <c r="E1" s="13"/>
      <c r="F1" s="13"/>
      <c r="G1" s="54"/>
      <c r="H1" s="54"/>
      <c r="I1" s="54"/>
      <c r="J1" s="55"/>
    </row>
    <row r="2" ht="22.9" customHeight="1" spans="1:10">
      <c r="A2" s="53"/>
      <c r="B2" s="56" t="s">
        <v>155</v>
      </c>
      <c r="C2" s="56"/>
      <c r="D2" s="56"/>
      <c r="E2" s="56"/>
      <c r="F2" s="56"/>
      <c r="G2" s="56"/>
      <c r="H2" s="56"/>
      <c r="I2" s="56"/>
      <c r="J2" s="55" t="s">
        <v>4</v>
      </c>
    </row>
    <row r="3" ht="19.5" customHeight="1" spans="1:10">
      <c r="A3" s="57"/>
      <c r="B3" s="58" t="s">
        <v>6</v>
      </c>
      <c r="C3" s="58"/>
      <c r="D3" s="58"/>
      <c r="E3" s="58"/>
      <c r="F3" s="58"/>
      <c r="G3" s="57"/>
      <c r="I3" s="73" t="s">
        <v>7</v>
      </c>
      <c r="J3" s="60"/>
    </row>
    <row r="4" ht="24.4" customHeight="1" spans="1:10">
      <c r="A4" s="13"/>
      <c r="B4" s="34" t="s">
        <v>10</v>
      </c>
      <c r="C4" s="34"/>
      <c r="D4" s="34"/>
      <c r="E4" s="34"/>
      <c r="F4" s="34"/>
      <c r="G4" s="34" t="s">
        <v>60</v>
      </c>
      <c r="H4" s="50" t="s">
        <v>156</v>
      </c>
      <c r="I4" s="50" t="s">
        <v>145</v>
      </c>
      <c r="J4" s="13"/>
    </row>
    <row r="5" ht="24.4" customHeight="1" spans="1:10">
      <c r="A5" s="13"/>
      <c r="B5" s="34" t="s">
        <v>82</v>
      </c>
      <c r="C5" s="34"/>
      <c r="D5" s="34"/>
      <c r="E5" s="34" t="s">
        <v>71</v>
      </c>
      <c r="F5" s="34" t="s">
        <v>72</v>
      </c>
      <c r="G5" s="34"/>
      <c r="H5" s="50"/>
      <c r="I5" s="50"/>
      <c r="J5" s="13"/>
    </row>
    <row r="6" ht="24.4" customHeight="1" spans="1:10">
      <c r="A6" s="61"/>
      <c r="B6" s="34" t="s">
        <v>83</v>
      </c>
      <c r="C6" s="34" t="s">
        <v>84</v>
      </c>
      <c r="D6" s="34" t="s">
        <v>85</v>
      </c>
      <c r="E6" s="34"/>
      <c r="F6" s="34"/>
      <c r="G6" s="34"/>
      <c r="H6" s="50"/>
      <c r="I6" s="50"/>
      <c r="J6" s="63"/>
    </row>
    <row r="7" ht="22.9" customHeight="1" spans="1:10">
      <c r="A7" s="64"/>
      <c r="B7" s="34"/>
      <c r="C7" s="34"/>
      <c r="D7" s="34"/>
      <c r="E7" s="34"/>
      <c r="F7" s="34" t="s">
        <v>73</v>
      </c>
      <c r="G7" s="37">
        <f>SUM(G8:G16)</f>
        <v>91.15</v>
      </c>
      <c r="H7" s="37">
        <f>SUM(H8:H16)</f>
        <v>91.15</v>
      </c>
      <c r="I7" s="37">
        <f>SUM(I8:I16)</f>
        <v>0</v>
      </c>
      <c r="J7" s="66"/>
    </row>
    <row r="8" ht="22.9" customHeight="1" spans="1:10">
      <c r="A8" s="64"/>
      <c r="B8" s="34">
        <v>208</v>
      </c>
      <c r="C8" s="51" t="s">
        <v>97</v>
      </c>
      <c r="D8" s="51" t="s">
        <v>97</v>
      </c>
      <c r="E8" s="34">
        <v>151001</v>
      </c>
      <c r="F8" s="65" t="s">
        <v>157</v>
      </c>
      <c r="G8" s="37">
        <f t="shared" ref="G8:G16" si="0">H8+I8</f>
        <v>4.32</v>
      </c>
      <c r="H8" s="37">
        <f>'3'!H12</f>
        <v>4.32</v>
      </c>
      <c r="I8" s="37"/>
      <c r="J8" s="66"/>
    </row>
    <row r="9" ht="22.9" customHeight="1" spans="1:10">
      <c r="A9" s="64"/>
      <c r="B9" s="34">
        <v>210</v>
      </c>
      <c r="C9" s="51" t="s">
        <v>158</v>
      </c>
      <c r="D9" s="51" t="s">
        <v>87</v>
      </c>
      <c r="E9" s="34">
        <v>151001</v>
      </c>
      <c r="F9" s="65" t="s">
        <v>93</v>
      </c>
      <c r="G9" s="37">
        <f t="shared" si="0"/>
        <v>3.01</v>
      </c>
      <c r="H9" s="37">
        <f>'3'!H10</f>
        <v>3.01</v>
      </c>
      <c r="I9" s="37"/>
      <c r="J9" s="66"/>
    </row>
    <row r="10" ht="22.9" customHeight="1" spans="1:10">
      <c r="A10" s="64"/>
      <c r="B10" s="34">
        <v>210</v>
      </c>
      <c r="C10" s="51" t="s">
        <v>158</v>
      </c>
      <c r="D10" s="51" t="s">
        <v>94</v>
      </c>
      <c r="E10" s="34">
        <v>151001</v>
      </c>
      <c r="F10" s="65" t="s">
        <v>95</v>
      </c>
      <c r="G10" s="37">
        <f t="shared" si="0"/>
        <v>0.32</v>
      </c>
      <c r="H10" s="37">
        <f>'3'!H11</f>
        <v>0.32</v>
      </c>
      <c r="I10" s="37"/>
      <c r="J10" s="66"/>
    </row>
    <row r="11" ht="22.9" customHeight="1" spans="1:10">
      <c r="A11" s="64"/>
      <c r="B11" s="34">
        <v>220</v>
      </c>
      <c r="C11" s="51" t="s">
        <v>89</v>
      </c>
      <c r="D11" s="51" t="s">
        <v>90</v>
      </c>
      <c r="E11" s="34">
        <v>151001</v>
      </c>
      <c r="F11" s="65" t="s">
        <v>91</v>
      </c>
      <c r="G11" s="37">
        <f t="shared" si="0"/>
        <v>66.44</v>
      </c>
      <c r="H11" s="37">
        <f>'3'!H9</f>
        <v>66.44</v>
      </c>
      <c r="I11" s="37"/>
      <c r="J11" s="66"/>
    </row>
    <row r="12" ht="22.9" customHeight="1" spans="1:10">
      <c r="A12" s="64"/>
      <c r="B12" s="34">
        <v>221</v>
      </c>
      <c r="C12" s="51" t="s">
        <v>87</v>
      </c>
      <c r="D12" s="51" t="s">
        <v>89</v>
      </c>
      <c r="E12" s="34">
        <v>151001</v>
      </c>
      <c r="F12" s="65" t="s">
        <v>100</v>
      </c>
      <c r="G12" s="37">
        <f t="shared" si="0"/>
        <v>4.06</v>
      </c>
      <c r="H12" s="37">
        <f>'3'!H13</f>
        <v>4.06</v>
      </c>
      <c r="I12" s="37"/>
      <c r="J12" s="66"/>
    </row>
    <row r="13" ht="22.9" customHeight="1" spans="1:10">
      <c r="A13" s="64"/>
      <c r="B13" s="34">
        <v>212</v>
      </c>
      <c r="C13" s="51" t="s">
        <v>86</v>
      </c>
      <c r="D13" s="51" t="s">
        <v>87</v>
      </c>
      <c r="E13" s="34">
        <v>151001</v>
      </c>
      <c r="F13" s="65" t="s">
        <v>88</v>
      </c>
      <c r="G13" s="37">
        <f t="shared" si="0"/>
        <v>13</v>
      </c>
      <c r="H13" s="37">
        <f>'3'!H8</f>
        <v>13</v>
      </c>
      <c r="I13" s="37"/>
      <c r="J13" s="66"/>
    </row>
    <row r="14" ht="22.9" customHeight="1" spans="1:10">
      <c r="A14" s="64"/>
      <c r="B14" s="34"/>
      <c r="C14" s="51"/>
      <c r="D14" s="51"/>
      <c r="E14" s="34"/>
      <c r="F14" s="34"/>
      <c r="G14" s="37">
        <f t="shared" si="0"/>
        <v>0</v>
      </c>
      <c r="H14" s="37"/>
      <c r="I14" s="37"/>
      <c r="J14" s="66"/>
    </row>
    <row r="15" ht="22.9" customHeight="1" spans="1:10">
      <c r="A15" s="64"/>
      <c r="B15" s="34"/>
      <c r="C15" s="51"/>
      <c r="D15" s="51"/>
      <c r="E15" s="34"/>
      <c r="F15" s="34"/>
      <c r="G15" s="37">
        <f t="shared" si="0"/>
        <v>0</v>
      </c>
      <c r="H15" s="37"/>
      <c r="I15" s="37"/>
      <c r="J15" s="66"/>
    </row>
    <row r="16" ht="22.9" customHeight="1" spans="1:10">
      <c r="A16" s="64"/>
      <c r="B16" s="34"/>
      <c r="C16" s="51"/>
      <c r="D16" s="51"/>
      <c r="E16" s="34"/>
      <c r="F16" s="34"/>
      <c r="G16" s="37">
        <f t="shared" si="0"/>
        <v>0</v>
      </c>
      <c r="H16" s="37"/>
      <c r="I16" s="37"/>
      <c r="J16" s="66"/>
    </row>
    <row r="17" ht="9.75" customHeight="1" spans="1:10">
      <c r="A17" s="67"/>
      <c r="B17" s="68"/>
      <c r="C17" s="68"/>
      <c r="D17" s="68"/>
      <c r="E17" s="68"/>
      <c r="F17" s="67"/>
      <c r="G17" s="67"/>
      <c r="H17" s="67"/>
      <c r="I17" s="67"/>
      <c r="J17" s="6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D1" workbookViewId="0">
      <pane ySplit="6" topLeftCell="A7" activePane="bottomLeft" state="frozen"/>
      <selection/>
      <selection pane="bottomLeft" activeCell="J7" sqref="J7:J9"/>
    </sheetView>
  </sheetViews>
  <sheetFormatPr defaultColWidth="10" defaultRowHeight="13.5"/>
  <cols>
    <col min="1" max="1" width="1.5" style="52" customWidth="1"/>
    <col min="2" max="3" width="6.125" style="52" customWidth="1"/>
    <col min="4" max="4" width="24.375" style="52" customWidth="1"/>
    <col min="5" max="5" width="41" style="52" customWidth="1"/>
    <col min="6" max="8" width="17.375" style="52" customWidth="1"/>
    <col min="9" max="9" width="1.5" style="52" customWidth="1"/>
    <col min="10" max="10" width="9.75" style="52" customWidth="1"/>
    <col min="11" max="16384" width="10" style="52"/>
  </cols>
  <sheetData>
    <row r="1" ht="24.95" customHeight="1" spans="1:9">
      <c r="A1" s="70"/>
      <c r="B1" s="2" t="s">
        <v>159</v>
      </c>
      <c r="C1" s="2"/>
      <c r="D1" s="71"/>
      <c r="E1" s="71"/>
      <c r="F1" s="53"/>
      <c r="G1" s="53"/>
      <c r="H1" s="72"/>
      <c r="I1" s="77"/>
    </row>
    <row r="2" ht="22.9" customHeight="1" spans="1:9">
      <c r="A2" s="53"/>
      <c r="B2" s="56" t="s">
        <v>160</v>
      </c>
      <c r="C2" s="56"/>
      <c r="D2" s="56"/>
      <c r="E2" s="56"/>
      <c r="F2" s="56"/>
      <c r="G2" s="56"/>
      <c r="H2" s="56"/>
      <c r="I2" s="77"/>
    </row>
    <row r="3" ht="19.5" customHeight="1" spans="1:9">
      <c r="A3" s="57"/>
      <c r="B3" s="58" t="s">
        <v>6</v>
      </c>
      <c r="C3" s="58"/>
      <c r="D3" s="58"/>
      <c r="E3" s="58"/>
      <c r="G3" s="57"/>
      <c r="H3" s="73" t="s">
        <v>7</v>
      </c>
      <c r="I3" s="77"/>
    </row>
    <row r="4" ht="24.4" customHeight="1" spans="1:9">
      <c r="A4" s="55"/>
      <c r="B4" s="34" t="s">
        <v>10</v>
      </c>
      <c r="C4" s="34"/>
      <c r="D4" s="34"/>
      <c r="E4" s="34"/>
      <c r="F4" s="34" t="s">
        <v>78</v>
      </c>
      <c r="G4" s="34"/>
      <c r="H4" s="34"/>
      <c r="I4" s="77"/>
    </row>
    <row r="5" ht="24.4" customHeight="1" spans="1:9">
      <c r="A5" s="55"/>
      <c r="B5" s="34" t="s">
        <v>82</v>
      </c>
      <c r="C5" s="34"/>
      <c r="D5" s="34" t="s">
        <v>71</v>
      </c>
      <c r="E5" s="34" t="s">
        <v>72</v>
      </c>
      <c r="F5" s="34" t="s">
        <v>60</v>
      </c>
      <c r="G5" s="34" t="s">
        <v>161</v>
      </c>
      <c r="H5" s="34" t="s">
        <v>162</v>
      </c>
      <c r="I5" s="77"/>
    </row>
    <row r="6" ht="24.4" customHeight="1" spans="1:9">
      <c r="A6" s="13"/>
      <c r="B6" s="34" t="s">
        <v>83</v>
      </c>
      <c r="C6" s="34" t="s">
        <v>84</v>
      </c>
      <c r="D6" s="34"/>
      <c r="E6" s="34"/>
      <c r="F6" s="34"/>
      <c r="G6" s="34"/>
      <c r="H6" s="34"/>
      <c r="I6" s="77"/>
    </row>
    <row r="7" ht="22.9" customHeight="1" spans="1:9">
      <c r="A7" s="55"/>
      <c r="B7" s="34"/>
      <c r="C7" s="34"/>
      <c r="D7" s="34"/>
      <c r="E7" s="34" t="s">
        <v>73</v>
      </c>
      <c r="F7" s="37">
        <f>SUM(F8:F21)</f>
        <v>78.15</v>
      </c>
      <c r="G7" s="37">
        <f>SUM(G8:G21)</f>
        <v>73.99</v>
      </c>
      <c r="H7" s="37">
        <f>SUM(H8:H21)</f>
        <v>4.16</v>
      </c>
      <c r="I7" s="77"/>
    </row>
    <row r="8" ht="22.9" customHeight="1" spans="1:9">
      <c r="A8" s="55"/>
      <c r="B8" s="74">
        <v>301</v>
      </c>
      <c r="C8" s="51" t="s">
        <v>89</v>
      </c>
      <c r="D8" s="34">
        <v>151001</v>
      </c>
      <c r="E8" s="65" t="s">
        <v>163</v>
      </c>
      <c r="F8" s="37">
        <f>G8+H8</f>
        <v>12.86</v>
      </c>
      <c r="G8" s="37">
        <v>12.86</v>
      </c>
      <c r="H8" s="37"/>
      <c r="I8" s="77"/>
    </row>
    <row r="9" ht="22.9" customHeight="1" spans="1:9">
      <c r="A9" s="55"/>
      <c r="B9" s="74">
        <v>301</v>
      </c>
      <c r="C9" s="51" t="s">
        <v>87</v>
      </c>
      <c r="D9" s="34">
        <v>151001</v>
      </c>
      <c r="E9" s="65" t="s">
        <v>164</v>
      </c>
      <c r="F9" s="37">
        <f t="shared" ref="F9:F21" si="0">G9+H9</f>
        <v>1.86</v>
      </c>
      <c r="G9" s="37">
        <v>1.86</v>
      </c>
      <c r="H9" s="37"/>
      <c r="I9" s="77"/>
    </row>
    <row r="10" ht="22.9" customHeight="1" spans="1:9">
      <c r="A10" s="55"/>
      <c r="B10" s="74">
        <v>301</v>
      </c>
      <c r="C10" s="51" t="s">
        <v>165</v>
      </c>
      <c r="D10" s="34">
        <v>151001</v>
      </c>
      <c r="E10" s="65" t="s">
        <v>166</v>
      </c>
      <c r="F10" s="37">
        <f t="shared" si="0"/>
        <v>23.79</v>
      </c>
      <c r="G10" s="37">
        <v>23.79</v>
      </c>
      <c r="H10" s="37"/>
      <c r="I10" s="77"/>
    </row>
    <row r="11" ht="22.9" customHeight="1" spans="1:9">
      <c r="A11" s="55"/>
      <c r="B11" s="74">
        <v>301</v>
      </c>
      <c r="C11" s="51" t="s">
        <v>86</v>
      </c>
      <c r="D11" s="34">
        <v>151001</v>
      </c>
      <c r="E11" s="65" t="s">
        <v>167</v>
      </c>
      <c r="F11" s="37">
        <f t="shared" si="0"/>
        <v>4.32</v>
      </c>
      <c r="G11" s="37">
        <v>4.32</v>
      </c>
      <c r="H11" s="37"/>
      <c r="I11" s="77"/>
    </row>
    <row r="12" ht="22.9" customHeight="1" spans="1:9">
      <c r="A12" s="55"/>
      <c r="B12" s="74">
        <v>301</v>
      </c>
      <c r="C12" s="51">
        <v>10</v>
      </c>
      <c r="D12" s="34">
        <v>151001</v>
      </c>
      <c r="E12" s="65" t="s">
        <v>168</v>
      </c>
      <c r="F12" s="37">
        <f t="shared" si="0"/>
        <v>3.01</v>
      </c>
      <c r="G12" s="37">
        <v>3.01</v>
      </c>
      <c r="H12" s="37"/>
      <c r="I12" s="77"/>
    </row>
    <row r="13" ht="22.9" customHeight="1" spans="1:9">
      <c r="A13" s="55"/>
      <c r="B13" s="74">
        <v>301</v>
      </c>
      <c r="C13" s="51" t="s">
        <v>92</v>
      </c>
      <c r="D13" s="34">
        <v>151001</v>
      </c>
      <c r="E13" s="65" t="s">
        <v>169</v>
      </c>
      <c r="F13" s="37">
        <f t="shared" si="0"/>
        <v>0.32</v>
      </c>
      <c r="G13" s="37">
        <v>0.32</v>
      </c>
      <c r="H13" s="37"/>
      <c r="I13" s="77"/>
    </row>
    <row r="14" ht="22.9" customHeight="1" spans="1:9">
      <c r="A14" s="55"/>
      <c r="B14" s="74">
        <v>301</v>
      </c>
      <c r="C14" s="51" t="s">
        <v>170</v>
      </c>
      <c r="D14" s="34">
        <v>151001</v>
      </c>
      <c r="E14" s="65" t="s">
        <v>171</v>
      </c>
      <c r="F14" s="37">
        <f t="shared" si="0"/>
        <v>0.52</v>
      </c>
      <c r="G14" s="37">
        <v>0.52</v>
      </c>
      <c r="H14" s="37"/>
      <c r="I14" s="77"/>
    </row>
    <row r="15" ht="22.9" customHeight="1" spans="1:9">
      <c r="A15" s="55"/>
      <c r="B15" s="74">
        <v>301</v>
      </c>
      <c r="C15" s="51" t="s">
        <v>172</v>
      </c>
      <c r="D15" s="34">
        <v>151001</v>
      </c>
      <c r="E15" s="65" t="s">
        <v>173</v>
      </c>
      <c r="F15" s="37">
        <f t="shared" si="0"/>
        <v>4.06</v>
      </c>
      <c r="G15" s="37">
        <v>4.06</v>
      </c>
      <c r="H15" s="37"/>
      <c r="I15" s="77"/>
    </row>
    <row r="16" ht="22.9" customHeight="1" spans="1:9">
      <c r="A16" s="55"/>
      <c r="B16" s="74">
        <v>301</v>
      </c>
      <c r="C16" s="51" t="s">
        <v>94</v>
      </c>
      <c r="D16" s="34">
        <v>151001</v>
      </c>
      <c r="E16" s="65" t="s">
        <v>174</v>
      </c>
      <c r="F16" s="37">
        <f t="shared" si="0"/>
        <v>23.25</v>
      </c>
      <c r="G16" s="37">
        <v>23.25</v>
      </c>
      <c r="H16" s="37"/>
      <c r="I16" s="77"/>
    </row>
    <row r="17" ht="22.9" customHeight="1" spans="1:9">
      <c r="A17" s="55"/>
      <c r="B17" s="74">
        <v>302</v>
      </c>
      <c r="C17" s="51" t="s">
        <v>89</v>
      </c>
      <c r="D17" s="34">
        <v>151001</v>
      </c>
      <c r="E17" s="38" t="s">
        <v>175</v>
      </c>
      <c r="F17" s="37">
        <f t="shared" si="0"/>
        <v>1.2</v>
      </c>
      <c r="G17" s="37"/>
      <c r="H17" s="37">
        <v>1.2</v>
      </c>
      <c r="I17" s="77"/>
    </row>
    <row r="18" ht="22.9" customHeight="1" spans="1:9">
      <c r="A18" s="55"/>
      <c r="B18" s="74">
        <v>302</v>
      </c>
      <c r="C18" s="51" t="s">
        <v>92</v>
      </c>
      <c r="D18" s="34">
        <v>151001</v>
      </c>
      <c r="E18" s="38" t="s">
        <v>176</v>
      </c>
      <c r="F18" s="37">
        <f t="shared" si="0"/>
        <v>1.6</v>
      </c>
      <c r="G18" s="37"/>
      <c r="H18" s="37">
        <v>1.6</v>
      </c>
      <c r="I18" s="77"/>
    </row>
    <row r="19" ht="22.9" customHeight="1" spans="1:9">
      <c r="A19" s="55"/>
      <c r="B19" s="74">
        <v>302</v>
      </c>
      <c r="C19" s="51" t="s">
        <v>177</v>
      </c>
      <c r="D19" s="34">
        <v>151001</v>
      </c>
      <c r="E19" s="38" t="s">
        <v>178</v>
      </c>
      <c r="F19" s="37">
        <f t="shared" si="0"/>
        <v>0.71</v>
      </c>
      <c r="G19" s="37"/>
      <c r="H19" s="37">
        <v>0.71</v>
      </c>
      <c r="I19" s="77"/>
    </row>
    <row r="20" ht="22.9" customHeight="1" spans="1:9">
      <c r="A20" s="55"/>
      <c r="B20" s="74">
        <v>302</v>
      </c>
      <c r="C20" s="51" t="s">
        <v>179</v>
      </c>
      <c r="D20" s="34">
        <v>151001</v>
      </c>
      <c r="E20" s="38" t="s">
        <v>180</v>
      </c>
      <c r="F20" s="37">
        <f t="shared" si="0"/>
        <v>0.35</v>
      </c>
      <c r="G20" s="37"/>
      <c r="H20" s="37">
        <v>0.35</v>
      </c>
      <c r="I20" s="77"/>
    </row>
    <row r="21" ht="22.9" customHeight="1" spans="1:9">
      <c r="A21" s="55"/>
      <c r="B21" s="74">
        <v>302</v>
      </c>
      <c r="C21" s="51" t="s">
        <v>94</v>
      </c>
      <c r="D21" s="34">
        <v>151001</v>
      </c>
      <c r="E21" s="38" t="s">
        <v>181</v>
      </c>
      <c r="F21" s="37">
        <f t="shared" si="0"/>
        <v>0.3</v>
      </c>
      <c r="G21" s="37"/>
      <c r="H21" s="37">
        <v>0.3</v>
      </c>
      <c r="I21" s="77"/>
    </row>
    <row r="22" ht="22.9" customHeight="1" spans="1:9">
      <c r="A22" s="55"/>
      <c r="B22" s="74" t="s">
        <v>24</v>
      </c>
      <c r="C22" s="75" t="s">
        <v>24</v>
      </c>
      <c r="D22" s="38"/>
      <c r="E22" s="38" t="s">
        <v>24</v>
      </c>
      <c r="F22" s="39"/>
      <c r="G22" s="39"/>
      <c r="H22" s="39"/>
      <c r="I22" s="77"/>
    </row>
    <row r="23" ht="22.9" customHeight="1" spans="1:9">
      <c r="A23" s="55"/>
      <c r="B23" s="74" t="s">
        <v>24</v>
      </c>
      <c r="C23" s="75" t="s">
        <v>24</v>
      </c>
      <c r="D23" s="38"/>
      <c r="E23" s="38" t="s">
        <v>24</v>
      </c>
      <c r="F23" s="39"/>
      <c r="G23" s="39"/>
      <c r="H23" s="39"/>
      <c r="I23" s="77"/>
    </row>
    <row r="24" ht="9.75" customHeight="1" spans="1:9">
      <c r="A24" s="67"/>
      <c r="B24" s="67"/>
      <c r="C24" s="67"/>
      <c r="D24" s="76"/>
      <c r="E24" s="67"/>
      <c r="F24" s="67"/>
      <c r="G24" s="67"/>
      <c r="H24" s="67"/>
      <c r="I24" s="7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opLeftCell="E1" workbookViewId="0">
      <pane ySplit="5" topLeftCell="A6" activePane="bottomLeft" state="frozen"/>
      <selection/>
      <selection pane="bottomLeft" activeCell="G6" sqref="G6:G11"/>
    </sheetView>
  </sheetViews>
  <sheetFormatPr defaultColWidth="10" defaultRowHeight="13.5" outlineLevelCol="7"/>
  <cols>
    <col min="1" max="1" width="1.5" style="52" customWidth="1"/>
    <col min="2" max="4" width="6.625" style="52" customWidth="1"/>
    <col min="5" max="5" width="26.625" style="52" customWidth="1"/>
    <col min="6" max="6" width="48.625" style="52" customWidth="1"/>
    <col min="7" max="7" width="26.625" style="52" customWidth="1"/>
    <col min="8" max="8" width="1.5" style="52" customWidth="1"/>
    <col min="9" max="10" width="9.75" style="52" customWidth="1"/>
    <col min="11" max="16384" width="10" style="52"/>
  </cols>
  <sheetData>
    <row r="1" ht="24.95" customHeight="1" spans="1:8">
      <c r="A1" s="53"/>
      <c r="B1" s="2" t="s">
        <v>182</v>
      </c>
      <c r="C1" s="2"/>
      <c r="D1" s="2"/>
      <c r="E1" s="13"/>
      <c r="F1" s="13"/>
      <c r="G1" s="54"/>
      <c r="H1" s="55"/>
    </row>
    <row r="2" ht="22.9" customHeight="1" spans="1:8">
      <c r="A2" s="53"/>
      <c r="B2" s="56" t="s">
        <v>183</v>
      </c>
      <c r="C2" s="56"/>
      <c r="D2" s="56"/>
      <c r="E2" s="56"/>
      <c r="F2" s="56"/>
      <c r="G2" s="56"/>
      <c r="H2" s="55" t="s">
        <v>4</v>
      </c>
    </row>
    <row r="3" ht="19.5" customHeight="1" spans="1:8">
      <c r="A3" s="57"/>
      <c r="B3" s="58" t="s">
        <v>6</v>
      </c>
      <c r="C3" s="58"/>
      <c r="D3" s="58"/>
      <c r="E3" s="58"/>
      <c r="F3" s="58"/>
      <c r="G3" s="59" t="s">
        <v>7</v>
      </c>
      <c r="H3" s="60"/>
    </row>
    <row r="4" ht="24.4" customHeight="1" spans="1:8">
      <c r="A4" s="61"/>
      <c r="B4" s="34" t="s">
        <v>82</v>
      </c>
      <c r="C4" s="34"/>
      <c r="D4" s="34"/>
      <c r="E4" s="34" t="s">
        <v>71</v>
      </c>
      <c r="F4" s="34" t="s">
        <v>72</v>
      </c>
      <c r="G4" s="34" t="s">
        <v>184</v>
      </c>
      <c r="H4" s="62"/>
    </row>
    <row r="5" ht="24.4" customHeight="1" spans="1:8">
      <c r="A5" s="61"/>
      <c r="B5" s="34" t="s">
        <v>83</v>
      </c>
      <c r="C5" s="34" t="s">
        <v>84</v>
      </c>
      <c r="D5" s="34" t="s">
        <v>85</v>
      </c>
      <c r="E5" s="34"/>
      <c r="F5" s="34"/>
      <c r="G5" s="34"/>
      <c r="H5" s="63"/>
    </row>
    <row r="6" ht="22.9" customHeight="1" spans="1:8">
      <c r="A6" s="64"/>
      <c r="B6" s="34">
        <v>208</v>
      </c>
      <c r="C6" s="51" t="s">
        <v>97</v>
      </c>
      <c r="D6" s="51" t="s">
        <v>97</v>
      </c>
      <c r="E6" s="34">
        <v>151001</v>
      </c>
      <c r="F6" s="65" t="s">
        <v>157</v>
      </c>
      <c r="G6" s="37">
        <f>'3'!H12</f>
        <v>4.32</v>
      </c>
      <c r="H6" s="66"/>
    </row>
    <row r="7" ht="22.9" customHeight="1" spans="1:8">
      <c r="A7" s="64"/>
      <c r="B7" s="34">
        <v>210</v>
      </c>
      <c r="C7" s="51" t="s">
        <v>158</v>
      </c>
      <c r="D7" s="51" t="s">
        <v>87</v>
      </c>
      <c r="E7" s="34">
        <v>151001</v>
      </c>
      <c r="F7" s="65" t="s">
        <v>93</v>
      </c>
      <c r="G7" s="37">
        <f>'3'!H10</f>
        <v>3.01</v>
      </c>
      <c r="H7" s="66"/>
    </row>
    <row r="8" ht="22.9" customHeight="1" spans="1:8">
      <c r="A8" s="64"/>
      <c r="B8" s="34">
        <v>210</v>
      </c>
      <c r="C8" s="51" t="s">
        <v>158</v>
      </c>
      <c r="D8" s="51" t="s">
        <v>94</v>
      </c>
      <c r="E8" s="34">
        <v>151001</v>
      </c>
      <c r="F8" s="65" t="s">
        <v>95</v>
      </c>
      <c r="G8" s="37">
        <f>'3'!H11</f>
        <v>0.32</v>
      </c>
      <c r="H8" s="66"/>
    </row>
    <row r="9" ht="22.9" customHeight="1" spans="1:8">
      <c r="A9" s="64"/>
      <c r="B9" s="34">
        <v>220</v>
      </c>
      <c r="C9" s="51" t="s">
        <v>89</v>
      </c>
      <c r="D9" s="51" t="s">
        <v>90</v>
      </c>
      <c r="E9" s="34">
        <v>151001</v>
      </c>
      <c r="F9" s="65" t="s">
        <v>91</v>
      </c>
      <c r="G9" s="37">
        <f>'3'!H9</f>
        <v>66.44</v>
      </c>
      <c r="H9" s="66"/>
    </row>
    <row r="10" ht="22.9" customHeight="1" spans="1:8">
      <c r="A10" s="64"/>
      <c r="B10" s="34">
        <v>221</v>
      </c>
      <c r="C10" s="51" t="s">
        <v>87</v>
      </c>
      <c r="D10" s="51" t="s">
        <v>89</v>
      </c>
      <c r="E10" s="34">
        <v>151001</v>
      </c>
      <c r="F10" s="65" t="s">
        <v>100</v>
      </c>
      <c r="G10" s="37">
        <f>'3'!H13</f>
        <v>4.06</v>
      </c>
      <c r="H10" s="66"/>
    </row>
    <row r="11" ht="22.9" customHeight="1" spans="1:8">
      <c r="A11" s="64"/>
      <c r="B11" s="34">
        <v>212</v>
      </c>
      <c r="C11" s="51" t="s">
        <v>86</v>
      </c>
      <c r="D11" s="51" t="s">
        <v>87</v>
      </c>
      <c r="E11" s="34">
        <v>151001</v>
      </c>
      <c r="F11" s="65" t="s">
        <v>88</v>
      </c>
      <c r="G11" s="37">
        <f>'3'!H8</f>
        <v>13</v>
      </c>
      <c r="H11" s="66"/>
    </row>
    <row r="12" ht="22.9" customHeight="1" spans="1:8">
      <c r="A12" s="64"/>
      <c r="B12" s="34"/>
      <c r="C12" s="34"/>
      <c r="D12" s="34"/>
      <c r="E12" s="34"/>
      <c r="F12" s="34"/>
      <c r="G12" s="37"/>
      <c r="H12" s="66"/>
    </row>
    <row r="13" ht="22.9" customHeight="1" spans="1:8">
      <c r="A13" s="64"/>
      <c r="B13" s="34"/>
      <c r="C13" s="34"/>
      <c r="D13" s="34"/>
      <c r="E13" s="34"/>
      <c r="F13" s="34"/>
      <c r="G13" s="37"/>
      <c r="H13" s="66"/>
    </row>
    <row r="14" ht="22.9" customHeight="1" spans="1:8">
      <c r="A14" s="61"/>
      <c r="B14" s="38"/>
      <c r="C14" s="38"/>
      <c r="D14" s="38"/>
      <c r="E14" s="38"/>
      <c r="F14" s="38" t="s">
        <v>24</v>
      </c>
      <c r="G14" s="39"/>
      <c r="H14" s="62"/>
    </row>
    <row r="15" ht="22.9" customHeight="1" spans="1:8">
      <c r="A15" s="61"/>
      <c r="B15" s="38"/>
      <c r="C15" s="38"/>
      <c r="D15" s="38"/>
      <c r="E15" s="38"/>
      <c r="F15" s="38" t="s">
        <v>24</v>
      </c>
      <c r="G15" s="39"/>
      <c r="H15" s="62"/>
    </row>
    <row r="16" ht="22.9" customHeight="1" spans="1:8">
      <c r="A16" s="61"/>
      <c r="B16" s="38"/>
      <c r="C16" s="38"/>
      <c r="D16" s="38"/>
      <c r="E16" s="38"/>
      <c r="F16" s="38" t="s">
        <v>101</v>
      </c>
      <c r="G16" s="39"/>
      <c r="H16" s="63"/>
    </row>
    <row r="17" ht="22.9" customHeight="1" spans="1:8">
      <c r="A17" s="61"/>
      <c r="B17" s="38"/>
      <c r="C17" s="38"/>
      <c r="D17" s="38"/>
      <c r="E17" s="38"/>
      <c r="F17" s="38" t="s">
        <v>185</v>
      </c>
      <c r="G17" s="39"/>
      <c r="H17" s="63"/>
    </row>
    <row r="18" ht="9.75" customHeight="1" spans="1:8">
      <c r="A18" s="67"/>
      <c r="B18" s="68"/>
      <c r="C18" s="68"/>
      <c r="D18" s="68"/>
      <c r="E18" s="68"/>
      <c r="F18" s="67"/>
      <c r="G18" s="67"/>
      <c r="H18" s="6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C18" sqref="C1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28"/>
      <c r="B1" s="2" t="s">
        <v>186</v>
      </c>
      <c r="C1" s="29"/>
      <c r="D1" s="30"/>
      <c r="E1" s="30"/>
      <c r="F1" s="30"/>
      <c r="G1" s="30"/>
      <c r="H1" s="30"/>
      <c r="I1" s="43"/>
      <c r="J1" s="33"/>
    </row>
    <row r="2" ht="22.9" customHeight="1" spans="1:10">
      <c r="A2" s="28"/>
      <c r="B2" s="3" t="s">
        <v>187</v>
      </c>
      <c r="C2" s="3"/>
      <c r="D2" s="3"/>
      <c r="E2" s="3"/>
      <c r="F2" s="3"/>
      <c r="G2" s="3"/>
      <c r="H2" s="3"/>
      <c r="I2" s="3"/>
      <c r="J2" s="33" t="s">
        <v>4</v>
      </c>
    </row>
    <row r="3" ht="19.5" customHeight="1" spans="1:10">
      <c r="A3" s="31"/>
      <c r="B3" s="32" t="s">
        <v>6</v>
      </c>
      <c r="C3" s="32"/>
      <c r="D3" s="44"/>
      <c r="E3" s="44"/>
      <c r="F3" s="44"/>
      <c r="G3" s="44"/>
      <c r="H3" s="44"/>
      <c r="I3" s="44" t="s">
        <v>7</v>
      </c>
      <c r="J3" s="45"/>
    </row>
    <row r="4" ht="24.4" customHeight="1" spans="1:10">
      <c r="A4" s="33"/>
      <c r="B4" s="34" t="s">
        <v>188</v>
      </c>
      <c r="C4" s="34" t="s">
        <v>72</v>
      </c>
      <c r="D4" s="34" t="s">
        <v>189</v>
      </c>
      <c r="E4" s="34"/>
      <c r="F4" s="34"/>
      <c r="G4" s="34"/>
      <c r="H4" s="34"/>
      <c r="I4" s="34"/>
      <c r="J4" s="46"/>
    </row>
    <row r="5" ht="24.4" customHeight="1" spans="1:10">
      <c r="A5" s="35"/>
      <c r="B5" s="34"/>
      <c r="C5" s="34"/>
      <c r="D5" s="34" t="s">
        <v>60</v>
      </c>
      <c r="E5" s="50" t="s">
        <v>190</v>
      </c>
      <c r="F5" s="34" t="s">
        <v>191</v>
      </c>
      <c r="G5" s="34"/>
      <c r="H5" s="34"/>
      <c r="I5" s="34" t="s">
        <v>192</v>
      </c>
      <c r="J5" s="46"/>
    </row>
    <row r="6" ht="24.4" customHeight="1" spans="1:10">
      <c r="A6" s="35"/>
      <c r="B6" s="34"/>
      <c r="C6" s="34"/>
      <c r="D6" s="34"/>
      <c r="E6" s="50"/>
      <c r="F6" s="34" t="s">
        <v>150</v>
      </c>
      <c r="G6" s="34" t="s">
        <v>193</v>
      </c>
      <c r="H6" s="34" t="s">
        <v>194</v>
      </c>
      <c r="I6" s="34"/>
      <c r="J6" s="47"/>
    </row>
    <row r="7" ht="22.9" customHeight="1" spans="1:10">
      <c r="A7" s="36"/>
      <c r="B7" s="34"/>
      <c r="C7" s="34" t="s">
        <v>73</v>
      </c>
      <c r="D7" s="37"/>
      <c r="E7" s="37"/>
      <c r="F7" s="37"/>
      <c r="G7" s="37"/>
      <c r="H7" s="37"/>
      <c r="I7" s="37"/>
      <c r="J7" s="48"/>
    </row>
    <row r="8" ht="22.9" customHeight="1" spans="1:10">
      <c r="A8" s="36"/>
      <c r="B8" s="34"/>
      <c r="C8" s="34"/>
      <c r="D8" s="37"/>
      <c r="E8" s="37"/>
      <c r="F8" s="37"/>
      <c r="G8" s="37"/>
      <c r="H8" s="37"/>
      <c r="I8" s="37"/>
      <c r="J8" s="48"/>
    </row>
    <row r="9" ht="22.9" customHeight="1" spans="1:10">
      <c r="A9" s="36"/>
      <c r="B9" s="34"/>
      <c r="C9" s="34"/>
      <c r="D9" s="37"/>
      <c r="E9" s="37"/>
      <c r="F9" s="37"/>
      <c r="G9" s="37"/>
      <c r="H9" s="37"/>
      <c r="I9" s="37"/>
      <c r="J9" s="48"/>
    </row>
    <row r="10" ht="22.9" customHeight="1" spans="1:10">
      <c r="A10" s="36"/>
      <c r="B10" s="34"/>
      <c r="C10" s="34"/>
      <c r="D10" s="37"/>
      <c r="E10" s="37"/>
      <c r="F10" s="37"/>
      <c r="G10" s="37"/>
      <c r="H10" s="37"/>
      <c r="I10" s="37"/>
      <c r="J10" s="48"/>
    </row>
    <row r="11" ht="22.9" customHeight="1" spans="1:10">
      <c r="A11" s="36"/>
      <c r="B11" s="34"/>
      <c r="C11" s="34"/>
      <c r="D11" s="37"/>
      <c r="E11" s="37"/>
      <c r="F11" s="37"/>
      <c r="G11" s="37"/>
      <c r="H11" s="37"/>
      <c r="I11" s="37"/>
      <c r="J11" s="48"/>
    </row>
    <row r="12" ht="22.9" customHeight="1" spans="1:10">
      <c r="A12" s="36"/>
      <c r="B12" s="34"/>
      <c r="C12" s="34"/>
      <c r="D12" s="37"/>
      <c r="E12" s="37"/>
      <c r="F12" s="37"/>
      <c r="G12" s="37"/>
      <c r="H12" s="37"/>
      <c r="I12" s="37"/>
      <c r="J12" s="48"/>
    </row>
    <row r="13" ht="22.9" customHeight="1" spans="1:10">
      <c r="A13" s="36"/>
      <c r="B13" s="34"/>
      <c r="C13" s="34"/>
      <c r="D13" s="37"/>
      <c r="E13" s="37"/>
      <c r="F13" s="37"/>
      <c r="G13" s="37"/>
      <c r="H13" s="37"/>
      <c r="I13" s="37"/>
      <c r="J13" s="48"/>
    </row>
    <row r="14" ht="22.9" customHeight="1" spans="1:10">
      <c r="A14" s="36"/>
      <c r="B14" s="34"/>
      <c r="C14" s="34"/>
      <c r="D14" s="37"/>
      <c r="E14" s="37"/>
      <c r="F14" s="37"/>
      <c r="G14" s="37"/>
      <c r="H14" s="37"/>
      <c r="I14" s="37"/>
      <c r="J14" s="48"/>
    </row>
    <row r="15" ht="22.9" customHeight="1" spans="1:10">
      <c r="A15" s="36"/>
      <c r="B15" s="34"/>
      <c r="C15" s="34"/>
      <c r="D15" s="37"/>
      <c r="E15" s="37"/>
      <c r="F15" s="37"/>
      <c r="G15" s="37"/>
      <c r="H15" s="37"/>
      <c r="I15" s="37"/>
      <c r="J15" s="48"/>
    </row>
    <row r="16" ht="22.9" customHeight="1" spans="1:10">
      <c r="A16" s="36"/>
      <c r="B16" s="34"/>
      <c r="C16" s="34"/>
      <c r="D16" s="37"/>
      <c r="E16" s="37"/>
      <c r="F16" s="37"/>
      <c r="G16" s="37"/>
      <c r="H16" s="37"/>
      <c r="I16" s="37"/>
      <c r="J16" s="48"/>
    </row>
    <row r="18" spans="3:3">
      <c r="C18" s="42" t="s">
        <v>195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7" sqref="G7:G10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28"/>
      <c r="B1" s="2" t="s">
        <v>196</v>
      </c>
      <c r="C1" s="2"/>
      <c r="D1" s="2"/>
      <c r="E1" s="29"/>
      <c r="F1" s="29"/>
      <c r="G1" s="30"/>
      <c r="H1" s="30"/>
      <c r="I1" s="43"/>
      <c r="J1" s="33"/>
    </row>
    <row r="2" ht="22.9" customHeight="1" spans="1:10">
      <c r="A2" s="28"/>
      <c r="B2" s="3" t="s">
        <v>197</v>
      </c>
      <c r="C2" s="3"/>
      <c r="D2" s="3"/>
      <c r="E2" s="3"/>
      <c r="F2" s="3"/>
      <c r="G2" s="3"/>
      <c r="H2" s="3"/>
      <c r="I2" s="3"/>
      <c r="J2" s="33" t="s">
        <v>4</v>
      </c>
    </row>
    <row r="3" ht="19.5" customHeight="1" spans="1:10">
      <c r="A3" s="31"/>
      <c r="B3" s="32" t="s">
        <v>6</v>
      </c>
      <c r="C3" s="32"/>
      <c r="D3" s="32"/>
      <c r="E3" s="32"/>
      <c r="F3" s="32"/>
      <c r="G3" s="31"/>
      <c r="H3" s="31"/>
      <c r="I3" s="44" t="s">
        <v>7</v>
      </c>
      <c r="J3" s="45"/>
    </row>
    <row r="4" ht="24.4" customHeight="1" spans="1:10">
      <c r="A4" s="33"/>
      <c r="B4" s="34" t="s">
        <v>10</v>
      </c>
      <c r="C4" s="34"/>
      <c r="D4" s="34"/>
      <c r="E4" s="34"/>
      <c r="F4" s="34"/>
      <c r="G4" s="34" t="s">
        <v>198</v>
      </c>
      <c r="H4" s="34"/>
      <c r="I4" s="34"/>
      <c r="J4" s="46"/>
    </row>
    <row r="5" ht="24.4" customHeight="1" spans="1:10">
      <c r="A5" s="35"/>
      <c r="B5" s="34" t="s">
        <v>82</v>
      </c>
      <c r="C5" s="34"/>
      <c r="D5" s="34"/>
      <c r="E5" s="34" t="s">
        <v>71</v>
      </c>
      <c r="F5" s="34" t="s">
        <v>72</v>
      </c>
      <c r="G5" s="34" t="s">
        <v>60</v>
      </c>
      <c r="H5" s="34" t="s">
        <v>78</v>
      </c>
      <c r="I5" s="34" t="s">
        <v>79</v>
      </c>
      <c r="J5" s="46"/>
    </row>
    <row r="6" ht="24.4" customHeight="1" spans="1:10">
      <c r="A6" s="35"/>
      <c r="B6" s="34" t="s">
        <v>83</v>
      </c>
      <c r="C6" s="34" t="s">
        <v>84</v>
      </c>
      <c r="D6" s="34" t="s">
        <v>85</v>
      </c>
      <c r="E6" s="34"/>
      <c r="F6" s="34"/>
      <c r="G6" s="34"/>
      <c r="H6" s="34"/>
      <c r="I6" s="34"/>
      <c r="J6" s="47"/>
    </row>
    <row r="7" ht="22.9" customHeight="1" spans="1:10">
      <c r="A7" s="36"/>
      <c r="B7" s="34"/>
      <c r="C7" s="34"/>
      <c r="D7" s="34"/>
      <c r="E7" s="34"/>
      <c r="F7" s="34" t="s">
        <v>73</v>
      </c>
      <c r="G7" s="37">
        <f>H7+I7</f>
        <v>13</v>
      </c>
      <c r="H7" s="37"/>
      <c r="I7" s="37">
        <v>13</v>
      </c>
      <c r="J7" s="48"/>
    </row>
    <row r="8" ht="22.9" customHeight="1" spans="1:10">
      <c r="A8" s="36"/>
      <c r="B8" s="34">
        <v>212</v>
      </c>
      <c r="C8" s="51"/>
      <c r="D8" s="51"/>
      <c r="E8" s="34">
        <v>151001</v>
      </c>
      <c r="F8" s="34" t="s">
        <v>199</v>
      </c>
      <c r="G8" s="37">
        <f>H8+I8</f>
        <v>13</v>
      </c>
      <c r="H8" s="37"/>
      <c r="I8" s="37">
        <v>13</v>
      </c>
      <c r="J8" s="48"/>
    </row>
    <row r="9" ht="22.9" customHeight="1" spans="1:10">
      <c r="A9" s="36"/>
      <c r="B9" s="34">
        <v>212</v>
      </c>
      <c r="C9" s="51" t="s">
        <v>86</v>
      </c>
      <c r="D9" s="51"/>
      <c r="E9" s="34">
        <v>151001</v>
      </c>
      <c r="F9" s="34" t="s">
        <v>200</v>
      </c>
      <c r="G9" s="37">
        <f>H9+I9</f>
        <v>13</v>
      </c>
      <c r="H9" s="37"/>
      <c r="I9" s="37">
        <v>13</v>
      </c>
      <c r="J9" s="48"/>
    </row>
    <row r="10" ht="22.9" customHeight="1" spans="1:10">
      <c r="A10" s="36"/>
      <c r="B10" s="34">
        <v>212</v>
      </c>
      <c r="C10" s="51" t="s">
        <v>86</v>
      </c>
      <c r="D10" s="51" t="s">
        <v>87</v>
      </c>
      <c r="E10" s="34">
        <v>151001</v>
      </c>
      <c r="F10" s="34" t="s">
        <v>88</v>
      </c>
      <c r="G10" s="37">
        <f>H10+I10</f>
        <v>13</v>
      </c>
      <c r="H10" s="37"/>
      <c r="I10" s="37">
        <v>13</v>
      </c>
      <c r="J10" s="48"/>
    </row>
    <row r="11" ht="22.9" customHeight="1" spans="1:10">
      <c r="A11" s="36"/>
      <c r="B11" s="34"/>
      <c r="C11" s="34"/>
      <c r="D11" s="34"/>
      <c r="E11" s="34"/>
      <c r="F11" s="34"/>
      <c r="G11" s="37"/>
      <c r="H11" s="37"/>
      <c r="I11" s="37"/>
      <c r="J11" s="48"/>
    </row>
    <row r="12" ht="22.9" customHeight="1" spans="1:10">
      <c r="A12" s="36"/>
      <c r="B12" s="34"/>
      <c r="C12" s="34"/>
      <c r="D12" s="34"/>
      <c r="E12" s="34"/>
      <c r="F12" s="34"/>
      <c r="G12" s="37"/>
      <c r="H12" s="37"/>
      <c r="I12" s="37"/>
      <c r="J12" s="48"/>
    </row>
    <row r="13" ht="22.9" customHeight="1" spans="1:10">
      <c r="A13" s="36"/>
      <c r="B13" s="34"/>
      <c r="C13" s="34"/>
      <c r="D13" s="34"/>
      <c r="E13" s="34"/>
      <c r="F13" s="34"/>
      <c r="G13" s="37"/>
      <c r="H13" s="37"/>
      <c r="I13" s="37"/>
      <c r="J13" s="48"/>
    </row>
    <row r="14" ht="22.9" customHeight="1" spans="1:10">
      <c r="A14" s="36"/>
      <c r="B14" s="34"/>
      <c r="C14" s="34"/>
      <c r="D14" s="34"/>
      <c r="E14" s="34"/>
      <c r="F14" s="34"/>
      <c r="G14" s="37"/>
      <c r="H14" s="37"/>
      <c r="I14" s="37"/>
      <c r="J14" s="48"/>
    </row>
    <row r="15" ht="22.9" customHeight="1" spans="1:10">
      <c r="A15" s="36"/>
      <c r="B15" s="34"/>
      <c r="C15" s="34"/>
      <c r="D15" s="34"/>
      <c r="E15" s="34"/>
      <c r="F15" s="34"/>
      <c r="G15" s="37"/>
      <c r="H15" s="37"/>
      <c r="I15" s="37"/>
      <c r="J15" s="48"/>
    </row>
    <row r="16" ht="22.9" customHeight="1" spans="1:10">
      <c r="A16" s="35"/>
      <c r="B16" s="38"/>
      <c r="C16" s="38"/>
      <c r="D16" s="38"/>
      <c r="E16" s="38"/>
      <c r="F16" s="38" t="s">
        <v>24</v>
      </c>
      <c r="G16" s="39"/>
      <c r="H16" s="39"/>
      <c r="I16" s="39"/>
      <c r="J16" s="46"/>
    </row>
    <row r="17" ht="22.9" customHeight="1" spans="1:10">
      <c r="A17" s="35"/>
      <c r="B17" s="38"/>
      <c r="C17" s="38"/>
      <c r="D17" s="38"/>
      <c r="E17" s="38"/>
      <c r="F17" s="38" t="s">
        <v>24</v>
      </c>
      <c r="G17" s="39"/>
      <c r="H17" s="39"/>
      <c r="I17" s="39"/>
      <c r="J17" s="4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C19" sqref="C19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28"/>
      <c r="B1" s="2" t="s">
        <v>201</v>
      </c>
      <c r="C1" s="29"/>
      <c r="D1" s="30"/>
      <c r="E1" s="30"/>
      <c r="F1" s="30"/>
      <c r="G1" s="30"/>
      <c r="H1" s="30"/>
      <c r="I1" s="43"/>
      <c r="J1" s="33"/>
    </row>
    <row r="2" ht="22.9" customHeight="1" spans="1:10">
      <c r="A2" s="28"/>
      <c r="B2" s="3" t="s">
        <v>202</v>
      </c>
      <c r="C2" s="3"/>
      <c r="D2" s="3"/>
      <c r="E2" s="3"/>
      <c r="F2" s="3"/>
      <c r="G2" s="3"/>
      <c r="H2" s="3"/>
      <c r="I2" s="3"/>
      <c r="J2" s="33" t="s">
        <v>4</v>
      </c>
    </row>
    <row r="3" ht="19.5" customHeight="1" spans="1:10">
      <c r="A3" s="31"/>
      <c r="B3" s="32" t="s">
        <v>6</v>
      </c>
      <c r="C3" s="32"/>
      <c r="D3" s="44"/>
      <c r="E3" s="44"/>
      <c r="F3" s="44"/>
      <c r="G3" s="44"/>
      <c r="H3" s="44"/>
      <c r="I3" s="44" t="s">
        <v>7</v>
      </c>
      <c r="J3" s="45"/>
    </row>
    <row r="4" ht="24.4" customHeight="1" spans="1:10">
      <c r="A4" s="33"/>
      <c r="B4" s="34" t="s">
        <v>188</v>
      </c>
      <c r="C4" s="34" t="s">
        <v>72</v>
      </c>
      <c r="D4" s="34" t="s">
        <v>189</v>
      </c>
      <c r="E4" s="34"/>
      <c r="F4" s="34"/>
      <c r="G4" s="34"/>
      <c r="H4" s="34"/>
      <c r="I4" s="34"/>
      <c r="J4" s="46"/>
    </row>
    <row r="5" ht="24.4" customHeight="1" spans="1:10">
      <c r="A5" s="35"/>
      <c r="B5" s="34"/>
      <c r="C5" s="34"/>
      <c r="D5" s="34" t="s">
        <v>60</v>
      </c>
      <c r="E5" s="50" t="s">
        <v>190</v>
      </c>
      <c r="F5" s="34" t="s">
        <v>191</v>
      </c>
      <c r="G5" s="34"/>
      <c r="H5" s="34"/>
      <c r="I5" s="34" t="s">
        <v>192</v>
      </c>
      <c r="J5" s="46"/>
    </row>
    <row r="6" ht="24.4" customHeight="1" spans="1:10">
      <c r="A6" s="35"/>
      <c r="B6" s="34"/>
      <c r="C6" s="34"/>
      <c r="D6" s="34"/>
      <c r="E6" s="50"/>
      <c r="F6" s="34" t="s">
        <v>150</v>
      </c>
      <c r="G6" s="34" t="s">
        <v>193</v>
      </c>
      <c r="H6" s="34" t="s">
        <v>194</v>
      </c>
      <c r="I6" s="34"/>
      <c r="J6" s="47"/>
    </row>
    <row r="7" ht="22.9" customHeight="1" spans="1:10">
      <c r="A7" s="36"/>
      <c r="B7" s="34"/>
      <c r="C7" s="34" t="s">
        <v>73</v>
      </c>
      <c r="D7" s="37"/>
      <c r="E7" s="37"/>
      <c r="F7" s="37"/>
      <c r="G7" s="37"/>
      <c r="H7" s="37"/>
      <c r="I7" s="37"/>
      <c r="J7" s="48"/>
    </row>
    <row r="8" ht="22.9" customHeight="1" spans="1:10">
      <c r="A8" s="36"/>
      <c r="B8" s="34"/>
      <c r="C8" s="34"/>
      <c r="D8" s="37"/>
      <c r="E8" s="37"/>
      <c r="F8" s="37"/>
      <c r="G8" s="37"/>
      <c r="H8" s="37"/>
      <c r="I8" s="37"/>
      <c r="J8" s="48"/>
    </row>
    <row r="9" ht="22.9" customHeight="1" spans="1:10">
      <c r="A9" s="36"/>
      <c r="B9" s="34"/>
      <c r="C9" s="34"/>
      <c r="D9" s="37"/>
      <c r="E9" s="37"/>
      <c r="F9" s="37"/>
      <c r="G9" s="37"/>
      <c r="H9" s="37"/>
      <c r="I9" s="37"/>
      <c r="J9" s="48"/>
    </row>
    <row r="10" ht="22.9" customHeight="1" spans="1:10">
      <c r="A10" s="36"/>
      <c r="B10" s="34"/>
      <c r="C10" s="34"/>
      <c r="D10" s="37"/>
      <c r="E10" s="37"/>
      <c r="F10" s="37"/>
      <c r="G10" s="37"/>
      <c r="H10" s="37"/>
      <c r="I10" s="37"/>
      <c r="J10" s="48"/>
    </row>
    <row r="11" ht="22.9" customHeight="1" spans="1:10">
      <c r="A11" s="36"/>
      <c r="B11" s="34"/>
      <c r="C11" s="34"/>
      <c r="D11" s="37"/>
      <c r="E11" s="37"/>
      <c r="F11" s="37"/>
      <c r="G11" s="37"/>
      <c r="H11" s="37"/>
      <c r="I11" s="37"/>
      <c r="J11" s="48"/>
    </row>
    <row r="12" ht="22.9" customHeight="1" spans="1:10">
      <c r="A12" s="36"/>
      <c r="B12" s="34"/>
      <c r="C12" s="34"/>
      <c r="D12" s="37"/>
      <c r="E12" s="37"/>
      <c r="F12" s="37"/>
      <c r="G12" s="37"/>
      <c r="H12" s="37"/>
      <c r="I12" s="37"/>
      <c r="J12" s="48"/>
    </row>
    <row r="13" ht="22.9" customHeight="1" spans="1:10">
      <c r="A13" s="36"/>
      <c r="B13" s="34"/>
      <c r="C13" s="34"/>
      <c r="D13" s="37"/>
      <c r="E13" s="37"/>
      <c r="F13" s="37"/>
      <c r="G13" s="37"/>
      <c r="H13" s="37"/>
      <c r="I13" s="37"/>
      <c r="J13" s="48"/>
    </row>
    <row r="14" ht="22.9" customHeight="1" spans="1:10">
      <c r="A14" s="36"/>
      <c r="B14" s="34"/>
      <c r="C14" s="34"/>
      <c r="D14" s="37"/>
      <c r="E14" s="37"/>
      <c r="F14" s="37"/>
      <c r="G14" s="37"/>
      <c r="H14" s="37"/>
      <c r="I14" s="37"/>
      <c r="J14" s="48"/>
    </row>
    <row r="15" ht="22.9" customHeight="1" spans="1:10">
      <c r="A15" s="36"/>
      <c r="B15" s="34"/>
      <c r="C15" s="34"/>
      <c r="D15" s="37"/>
      <c r="E15" s="37"/>
      <c r="F15" s="37"/>
      <c r="G15" s="37"/>
      <c r="H15" s="37"/>
      <c r="I15" s="37"/>
      <c r="J15" s="48"/>
    </row>
    <row r="16" ht="22.9" customHeight="1" spans="1:10">
      <c r="A16" s="36"/>
      <c r="B16" s="34"/>
      <c r="C16" s="34"/>
      <c r="D16" s="37"/>
      <c r="E16" s="37"/>
      <c r="F16" s="37"/>
      <c r="G16" s="37"/>
      <c r="H16" s="37"/>
      <c r="I16" s="37"/>
      <c r="J16" s="48"/>
    </row>
    <row r="17" ht="22.9" customHeight="1" spans="1:10">
      <c r="A17" s="36"/>
      <c r="B17" s="34"/>
      <c r="C17" s="34"/>
      <c r="D17" s="37"/>
      <c r="E17" s="37"/>
      <c r="F17" s="37"/>
      <c r="G17" s="37"/>
      <c r="H17" s="37"/>
      <c r="I17" s="37"/>
      <c r="J17" s="48"/>
    </row>
    <row r="19" spans="3:3">
      <c r="C19" s="42" t="s">
        <v>203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28"/>
      <c r="B1" s="2" t="s">
        <v>204</v>
      </c>
      <c r="C1" s="2"/>
      <c r="D1" s="2"/>
      <c r="E1" s="29"/>
      <c r="F1" s="29"/>
      <c r="G1" s="30"/>
      <c r="H1" s="30"/>
      <c r="I1" s="43"/>
      <c r="J1" s="33"/>
    </row>
    <row r="2" ht="22.9" customHeight="1" spans="1:10">
      <c r="A2" s="28"/>
      <c r="B2" s="3" t="s">
        <v>205</v>
      </c>
      <c r="C2" s="3"/>
      <c r="D2" s="3"/>
      <c r="E2" s="3"/>
      <c r="F2" s="3"/>
      <c r="G2" s="3"/>
      <c r="H2" s="3"/>
      <c r="I2" s="3"/>
      <c r="J2" s="33" t="s">
        <v>4</v>
      </c>
    </row>
    <row r="3" ht="19.5" customHeight="1" spans="1:10">
      <c r="A3" s="31"/>
      <c r="B3" s="32" t="s">
        <v>6</v>
      </c>
      <c r="C3" s="32"/>
      <c r="D3" s="32"/>
      <c r="E3" s="32"/>
      <c r="F3" s="32"/>
      <c r="G3" s="31"/>
      <c r="H3" s="31"/>
      <c r="I3" s="44" t="s">
        <v>7</v>
      </c>
      <c r="J3" s="45"/>
    </row>
    <row r="4" ht="24.4" customHeight="1" spans="1:10">
      <c r="A4" s="33"/>
      <c r="B4" s="34" t="s">
        <v>10</v>
      </c>
      <c r="C4" s="34"/>
      <c r="D4" s="34"/>
      <c r="E4" s="34"/>
      <c r="F4" s="34"/>
      <c r="G4" s="34" t="s">
        <v>206</v>
      </c>
      <c r="H4" s="34"/>
      <c r="I4" s="34"/>
      <c r="J4" s="46"/>
    </row>
    <row r="5" ht="24.4" customHeight="1" spans="1:10">
      <c r="A5" s="35"/>
      <c r="B5" s="34" t="s">
        <v>82</v>
      </c>
      <c r="C5" s="34"/>
      <c r="D5" s="34"/>
      <c r="E5" s="34" t="s">
        <v>71</v>
      </c>
      <c r="F5" s="34" t="s">
        <v>72</v>
      </c>
      <c r="G5" s="34" t="s">
        <v>60</v>
      </c>
      <c r="H5" s="34" t="s">
        <v>78</v>
      </c>
      <c r="I5" s="34" t="s">
        <v>79</v>
      </c>
      <c r="J5" s="46"/>
    </row>
    <row r="6" ht="24.4" customHeight="1" spans="1:10">
      <c r="A6" s="35"/>
      <c r="B6" s="34" t="s">
        <v>83</v>
      </c>
      <c r="C6" s="34" t="s">
        <v>84</v>
      </c>
      <c r="D6" s="34" t="s">
        <v>85</v>
      </c>
      <c r="E6" s="34"/>
      <c r="F6" s="34"/>
      <c r="G6" s="34"/>
      <c r="H6" s="34"/>
      <c r="I6" s="34"/>
      <c r="J6" s="47"/>
    </row>
    <row r="7" ht="22.9" customHeight="1" spans="1:10">
      <c r="A7" s="36"/>
      <c r="B7" s="34"/>
      <c r="C7" s="34"/>
      <c r="D7" s="34"/>
      <c r="E7" s="34"/>
      <c r="F7" s="34" t="s">
        <v>73</v>
      </c>
      <c r="G7" s="37"/>
      <c r="H7" s="37"/>
      <c r="I7" s="37"/>
      <c r="J7" s="48"/>
    </row>
    <row r="8" ht="22.9" customHeight="1" spans="1:10">
      <c r="A8" s="35"/>
      <c r="B8" s="38"/>
      <c r="C8" s="38"/>
      <c r="D8" s="38"/>
      <c r="E8" s="38"/>
      <c r="F8" s="38" t="s">
        <v>24</v>
      </c>
      <c r="G8" s="39"/>
      <c r="H8" s="39"/>
      <c r="I8" s="39"/>
      <c r="J8" s="46"/>
    </row>
    <row r="9" ht="22.9" customHeight="1" spans="1:10">
      <c r="A9" s="35"/>
      <c r="B9" s="38"/>
      <c r="C9" s="38"/>
      <c r="D9" s="38"/>
      <c r="E9" s="38"/>
      <c r="F9" s="38"/>
      <c r="G9" s="39"/>
      <c r="H9" s="39"/>
      <c r="I9" s="39"/>
      <c r="J9" s="46"/>
    </row>
    <row r="10" ht="22.9" customHeight="1" spans="1:10">
      <c r="A10" s="35"/>
      <c r="B10" s="38"/>
      <c r="C10" s="38"/>
      <c r="D10" s="38"/>
      <c r="E10" s="38"/>
      <c r="F10" s="38"/>
      <c r="G10" s="39"/>
      <c r="H10" s="39"/>
      <c r="I10" s="39"/>
      <c r="J10" s="46"/>
    </row>
    <row r="11" ht="22.9" customHeight="1" spans="1:10">
      <c r="A11" s="35"/>
      <c r="B11" s="38"/>
      <c r="C11" s="38"/>
      <c r="D11" s="38"/>
      <c r="E11" s="38"/>
      <c r="F11" s="38"/>
      <c r="G11" s="39"/>
      <c r="H11" s="39"/>
      <c r="I11" s="39"/>
      <c r="J11" s="46"/>
    </row>
    <row r="12" ht="22.9" customHeight="1" spans="1:10">
      <c r="A12" s="35"/>
      <c r="B12" s="38"/>
      <c r="C12" s="38"/>
      <c r="D12" s="38"/>
      <c r="E12" s="38"/>
      <c r="F12" s="38"/>
      <c r="G12" s="39"/>
      <c r="H12" s="39"/>
      <c r="I12" s="39"/>
      <c r="J12" s="46"/>
    </row>
    <row r="13" ht="22.9" customHeight="1" spans="1:10">
      <c r="A13" s="35"/>
      <c r="B13" s="38"/>
      <c r="C13" s="38"/>
      <c r="D13" s="38"/>
      <c r="E13" s="38"/>
      <c r="F13" s="38"/>
      <c r="G13" s="39"/>
      <c r="H13" s="39"/>
      <c r="I13" s="39"/>
      <c r="J13" s="46"/>
    </row>
    <row r="14" ht="22.9" customHeight="1" spans="1:10">
      <c r="A14" s="35"/>
      <c r="B14" s="38"/>
      <c r="C14" s="38"/>
      <c r="D14" s="38"/>
      <c r="E14" s="38"/>
      <c r="F14" s="38"/>
      <c r="G14" s="39"/>
      <c r="H14" s="39"/>
      <c r="I14" s="39"/>
      <c r="J14" s="46"/>
    </row>
    <row r="15" ht="22.9" customHeight="1" spans="1:10">
      <c r="A15" s="35"/>
      <c r="B15" s="38"/>
      <c r="C15" s="38"/>
      <c r="D15" s="38"/>
      <c r="E15" s="38"/>
      <c r="F15" s="38"/>
      <c r="G15" s="39"/>
      <c r="H15" s="39"/>
      <c r="I15" s="39"/>
      <c r="J15" s="46"/>
    </row>
    <row r="16" ht="22.9" customHeight="1" spans="1:10">
      <c r="A16" s="35"/>
      <c r="B16" s="38"/>
      <c r="C16" s="38"/>
      <c r="D16" s="38"/>
      <c r="E16" s="38"/>
      <c r="F16" s="38" t="s">
        <v>24</v>
      </c>
      <c r="G16" s="39"/>
      <c r="H16" s="39"/>
      <c r="I16" s="39"/>
      <c r="J16" s="46"/>
    </row>
    <row r="17" ht="22.9" customHeight="1" spans="1:10">
      <c r="A17" s="35"/>
      <c r="B17" s="38"/>
      <c r="C17" s="38"/>
      <c r="D17" s="38"/>
      <c r="E17" s="38"/>
      <c r="F17" s="38" t="s">
        <v>101</v>
      </c>
      <c r="G17" s="39"/>
      <c r="H17" s="39"/>
      <c r="I17" s="39"/>
      <c r="J17" s="47"/>
    </row>
    <row r="18" ht="9.75" customHeight="1" spans="1:10">
      <c r="A18" s="40"/>
      <c r="B18" s="41"/>
      <c r="C18" s="41"/>
      <c r="D18" s="41"/>
      <c r="E18" s="41"/>
      <c r="F18" s="40"/>
      <c r="G18" s="40"/>
      <c r="H18" s="40"/>
      <c r="I18" s="40"/>
      <c r="J18" s="49"/>
    </row>
    <row r="20" spans="3:3">
      <c r="C20" s="42" t="s">
        <v>207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6" workbookViewId="0">
      <selection activeCell="G14" sqref="G14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208</v>
      </c>
    </row>
    <row r="2" ht="19.5" spans="1:12">
      <c r="A2" s="16" t="s">
        <v>209</v>
      </c>
      <c r="B2" s="17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8"/>
      <c r="B3" s="19"/>
      <c r="C3" s="18"/>
      <c r="D3" s="19"/>
      <c r="E3" s="19"/>
      <c r="F3" s="19"/>
      <c r="G3" s="19"/>
      <c r="H3" s="19"/>
      <c r="I3" s="19"/>
      <c r="J3" s="27" t="s">
        <v>7</v>
      </c>
      <c r="K3" s="27"/>
      <c r="L3" s="27"/>
    </row>
    <row r="4" ht="24.95" customHeight="1" spans="1:12">
      <c r="A4" s="20" t="s">
        <v>210</v>
      </c>
      <c r="B4" s="20" t="s">
        <v>211</v>
      </c>
      <c r="C4" s="20" t="s">
        <v>11</v>
      </c>
      <c r="D4" s="21" t="s">
        <v>212</v>
      </c>
      <c r="E4" s="20" t="s">
        <v>213</v>
      </c>
      <c r="F4" s="20" t="s">
        <v>214</v>
      </c>
      <c r="G4" s="20" t="s">
        <v>215</v>
      </c>
      <c r="H4" s="20" t="s">
        <v>216</v>
      </c>
      <c r="I4" s="20" t="s">
        <v>217</v>
      </c>
      <c r="J4" s="20" t="s">
        <v>218</v>
      </c>
      <c r="K4" s="20" t="s">
        <v>219</v>
      </c>
      <c r="L4" s="20" t="s">
        <v>220</v>
      </c>
    </row>
    <row r="5" ht="33.75" spans="1:12">
      <c r="A5" s="22" t="s">
        <v>75</v>
      </c>
      <c r="B5" s="21" t="s">
        <v>221</v>
      </c>
      <c r="C5" s="23">
        <v>3</v>
      </c>
      <c r="D5" s="24" t="s">
        <v>222</v>
      </c>
      <c r="E5" s="25" t="s">
        <v>223</v>
      </c>
      <c r="F5" s="25" t="s">
        <v>224</v>
      </c>
      <c r="G5" s="22" t="s">
        <v>225</v>
      </c>
      <c r="H5" s="22" t="s">
        <v>226</v>
      </c>
      <c r="I5" s="22">
        <v>30000</v>
      </c>
      <c r="J5" s="22" t="s">
        <v>227</v>
      </c>
      <c r="K5" s="22">
        <v>10</v>
      </c>
      <c r="L5" s="22" t="s">
        <v>228</v>
      </c>
    </row>
    <row r="6" ht="24.95" customHeight="1" spans="1:12">
      <c r="A6" s="22"/>
      <c r="B6" s="21"/>
      <c r="C6" s="23"/>
      <c r="D6" s="22"/>
      <c r="E6" s="25" t="s">
        <v>223</v>
      </c>
      <c r="F6" s="25" t="s">
        <v>229</v>
      </c>
      <c r="G6" s="22" t="s">
        <v>230</v>
      </c>
      <c r="H6" s="22" t="s">
        <v>231</v>
      </c>
      <c r="I6" s="22" t="s">
        <v>232</v>
      </c>
      <c r="J6" s="22" t="s">
        <v>233</v>
      </c>
      <c r="K6" s="22">
        <v>10</v>
      </c>
      <c r="L6" s="22" t="s">
        <v>228</v>
      </c>
    </row>
    <row r="7" ht="24.95" customHeight="1" spans="1:12">
      <c r="A7" s="22"/>
      <c r="B7" s="21"/>
      <c r="C7" s="23"/>
      <c r="D7" s="22"/>
      <c r="E7" s="25" t="s">
        <v>223</v>
      </c>
      <c r="F7" s="25" t="s">
        <v>234</v>
      </c>
      <c r="G7" s="22" t="s">
        <v>235</v>
      </c>
      <c r="H7" s="22" t="s">
        <v>231</v>
      </c>
      <c r="I7" s="22" t="s">
        <v>232</v>
      </c>
      <c r="J7" s="22" t="s">
        <v>233</v>
      </c>
      <c r="K7" s="22">
        <v>10</v>
      </c>
      <c r="L7" s="22" t="s">
        <v>228</v>
      </c>
    </row>
    <row r="8" ht="33.75" spans="1:12">
      <c r="A8" s="22"/>
      <c r="B8" s="21"/>
      <c r="C8" s="23"/>
      <c r="D8" s="22"/>
      <c r="E8" s="25" t="s">
        <v>223</v>
      </c>
      <c r="F8" s="25" t="s">
        <v>236</v>
      </c>
      <c r="G8" s="22" t="s">
        <v>225</v>
      </c>
      <c r="H8" s="22" t="s">
        <v>226</v>
      </c>
      <c r="I8" s="22">
        <v>30000</v>
      </c>
      <c r="J8" s="22" t="s">
        <v>227</v>
      </c>
      <c r="K8" s="22">
        <v>10</v>
      </c>
      <c r="L8" s="22" t="s">
        <v>228</v>
      </c>
    </row>
    <row r="9" ht="56.25" spans="1:12">
      <c r="A9" s="22"/>
      <c r="B9" s="21"/>
      <c r="C9" s="23"/>
      <c r="D9" s="22"/>
      <c r="E9" s="25" t="s">
        <v>237</v>
      </c>
      <c r="F9" s="25" t="s">
        <v>238</v>
      </c>
      <c r="G9" s="22" t="s">
        <v>239</v>
      </c>
      <c r="H9" s="22" t="s">
        <v>231</v>
      </c>
      <c r="I9" s="22" t="s">
        <v>232</v>
      </c>
      <c r="J9" s="22" t="s">
        <v>233</v>
      </c>
      <c r="K9" s="22">
        <v>20</v>
      </c>
      <c r="L9" s="22" t="s">
        <v>228</v>
      </c>
    </row>
    <row r="10" ht="56.25" spans="1:12">
      <c r="A10" s="22"/>
      <c r="B10" s="21"/>
      <c r="C10" s="23"/>
      <c r="D10" s="22"/>
      <c r="E10" s="25" t="s">
        <v>237</v>
      </c>
      <c r="F10" s="25" t="s">
        <v>240</v>
      </c>
      <c r="G10" s="22" t="s">
        <v>241</v>
      </c>
      <c r="H10" s="22" t="s">
        <v>231</v>
      </c>
      <c r="I10" s="22" t="s">
        <v>232</v>
      </c>
      <c r="J10" s="22" t="s">
        <v>233</v>
      </c>
      <c r="K10" s="22">
        <v>20</v>
      </c>
      <c r="L10" s="22" t="s">
        <v>228</v>
      </c>
    </row>
    <row r="11" ht="24.95" customHeight="1" spans="1:12">
      <c r="A11" s="22"/>
      <c r="B11" s="21"/>
      <c r="C11" s="23"/>
      <c r="D11" s="22"/>
      <c r="E11" s="25" t="s">
        <v>237</v>
      </c>
      <c r="F11" s="25" t="s">
        <v>242</v>
      </c>
      <c r="G11" s="22"/>
      <c r="H11" s="22"/>
      <c r="I11" s="22"/>
      <c r="J11" s="22"/>
      <c r="K11" s="22"/>
      <c r="L11" s="22" t="s">
        <v>228</v>
      </c>
    </row>
    <row r="12" ht="24.95" customHeight="1" spans="1:12">
      <c r="A12" s="22"/>
      <c r="B12" s="21"/>
      <c r="C12" s="23"/>
      <c r="D12" s="22"/>
      <c r="E12" s="25" t="s">
        <v>237</v>
      </c>
      <c r="F12" s="25" t="s">
        <v>243</v>
      </c>
      <c r="G12" s="22"/>
      <c r="H12" s="22"/>
      <c r="I12" s="22"/>
      <c r="J12" s="22"/>
      <c r="K12" s="22"/>
      <c r="L12" s="22" t="s">
        <v>228</v>
      </c>
    </row>
    <row r="13" ht="24.95" customHeight="1" spans="1:12">
      <c r="A13" s="22"/>
      <c r="B13" s="21"/>
      <c r="C13" s="23"/>
      <c r="D13" s="22"/>
      <c r="E13" s="25" t="s">
        <v>244</v>
      </c>
      <c r="F13" s="25" t="s">
        <v>245</v>
      </c>
      <c r="G13" s="22" t="s">
        <v>246</v>
      </c>
      <c r="H13" s="22" t="s">
        <v>226</v>
      </c>
      <c r="I13" s="22">
        <v>95</v>
      </c>
      <c r="J13" s="22" t="s">
        <v>233</v>
      </c>
      <c r="K13" s="22">
        <v>10</v>
      </c>
      <c r="L13" s="22" t="s">
        <v>228</v>
      </c>
    </row>
    <row r="14" ht="78.75" spans="1:12">
      <c r="A14" s="22" t="s">
        <v>75</v>
      </c>
      <c r="B14" s="21" t="s">
        <v>247</v>
      </c>
      <c r="C14" s="23">
        <v>9</v>
      </c>
      <c r="D14" s="24" t="s">
        <v>248</v>
      </c>
      <c r="E14" s="25" t="s">
        <v>223</v>
      </c>
      <c r="F14" s="25" t="s">
        <v>224</v>
      </c>
      <c r="G14" s="22" t="s">
        <v>249</v>
      </c>
      <c r="H14" s="22" t="s">
        <v>226</v>
      </c>
      <c r="I14" s="22">
        <v>90000</v>
      </c>
      <c r="J14" s="22" t="s">
        <v>227</v>
      </c>
      <c r="K14" s="22">
        <v>20</v>
      </c>
      <c r="L14" s="22" t="s">
        <v>228</v>
      </c>
    </row>
    <row r="15" ht="24.95" customHeight="1" spans="1:12">
      <c r="A15" s="22"/>
      <c r="B15" s="21"/>
      <c r="C15" s="23"/>
      <c r="D15" s="22"/>
      <c r="E15" s="25" t="s">
        <v>223</v>
      </c>
      <c r="F15" s="25" t="s">
        <v>229</v>
      </c>
      <c r="G15" s="22" t="s">
        <v>230</v>
      </c>
      <c r="H15" s="22" t="s">
        <v>231</v>
      </c>
      <c r="I15" s="22" t="s">
        <v>232</v>
      </c>
      <c r="J15" s="22" t="s">
        <v>233</v>
      </c>
      <c r="K15" s="22">
        <v>10</v>
      </c>
      <c r="L15" s="22" t="s">
        <v>228</v>
      </c>
    </row>
    <row r="16" ht="24.95" customHeight="1" spans="1:12">
      <c r="A16" s="22"/>
      <c r="B16" s="21"/>
      <c r="C16" s="23"/>
      <c r="D16" s="22"/>
      <c r="E16" s="25" t="s">
        <v>223</v>
      </c>
      <c r="F16" s="25" t="s">
        <v>234</v>
      </c>
      <c r="G16" s="22" t="s">
        <v>235</v>
      </c>
      <c r="H16" s="22" t="s">
        <v>231</v>
      </c>
      <c r="I16" s="22" t="s">
        <v>232</v>
      </c>
      <c r="J16" s="22" t="s">
        <v>233</v>
      </c>
      <c r="K16" s="22">
        <v>10</v>
      </c>
      <c r="L16" s="22" t="s">
        <v>228</v>
      </c>
    </row>
    <row r="17" ht="78.75" spans="1:12">
      <c r="A17" s="22"/>
      <c r="B17" s="21"/>
      <c r="C17" s="23"/>
      <c r="D17" s="22"/>
      <c r="E17" s="25" t="s">
        <v>223</v>
      </c>
      <c r="F17" s="25" t="s">
        <v>236</v>
      </c>
      <c r="G17" s="22" t="s">
        <v>249</v>
      </c>
      <c r="H17" s="22" t="s">
        <v>226</v>
      </c>
      <c r="I17" s="22">
        <v>90000</v>
      </c>
      <c r="J17" s="22" t="s">
        <v>227</v>
      </c>
      <c r="K17" s="22">
        <v>20</v>
      </c>
      <c r="L17" s="22" t="s">
        <v>228</v>
      </c>
    </row>
    <row r="18" ht="33.75" spans="1:12">
      <c r="A18" s="22"/>
      <c r="B18" s="21"/>
      <c r="C18" s="23"/>
      <c r="D18" s="22"/>
      <c r="E18" s="25" t="s">
        <v>237</v>
      </c>
      <c r="F18" s="25" t="s">
        <v>238</v>
      </c>
      <c r="G18" s="22" t="s">
        <v>250</v>
      </c>
      <c r="H18" s="22" t="s">
        <v>231</v>
      </c>
      <c r="I18" s="22" t="s">
        <v>232</v>
      </c>
      <c r="J18" s="22" t="s">
        <v>233</v>
      </c>
      <c r="K18" s="22">
        <v>10</v>
      </c>
      <c r="L18" s="22" t="s">
        <v>228</v>
      </c>
    </row>
    <row r="19" ht="123.75" spans="1:12">
      <c r="A19" s="22"/>
      <c r="B19" s="21"/>
      <c r="C19" s="23"/>
      <c r="D19" s="22"/>
      <c r="E19" s="25" t="s">
        <v>237</v>
      </c>
      <c r="F19" s="25" t="s">
        <v>240</v>
      </c>
      <c r="G19" s="22" t="s">
        <v>251</v>
      </c>
      <c r="H19" s="22" t="s">
        <v>231</v>
      </c>
      <c r="I19" s="22" t="s">
        <v>232</v>
      </c>
      <c r="J19" s="22" t="s">
        <v>233</v>
      </c>
      <c r="K19" s="22">
        <v>10</v>
      </c>
      <c r="L19" s="22" t="s">
        <v>228</v>
      </c>
    </row>
    <row r="20" ht="24.95" customHeight="1" spans="1:12">
      <c r="A20" s="22"/>
      <c r="B20" s="21"/>
      <c r="C20" s="23"/>
      <c r="D20" s="22"/>
      <c r="E20" s="25" t="s">
        <v>237</v>
      </c>
      <c r="F20" s="25" t="s">
        <v>242</v>
      </c>
      <c r="G20" s="22"/>
      <c r="H20" s="22"/>
      <c r="I20" s="22"/>
      <c r="J20" s="22"/>
      <c r="K20" s="22"/>
      <c r="L20" s="22" t="s">
        <v>228</v>
      </c>
    </row>
    <row r="21" ht="24.95" customHeight="1" spans="1:12">
      <c r="A21" s="22"/>
      <c r="B21" s="21"/>
      <c r="C21" s="23"/>
      <c r="D21" s="22"/>
      <c r="E21" s="25" t="s">
        <v>237</v>
      </c>
      <c r="F21" s="25" t="s">
        <v>243</v>
      </c>
      <c r="G21" s="22"/>
      <c r="H21" s="22"/>
      <c r="I21" s="22"/>
      <c r="J21" s="22"/>
      <c r="K21" s="22"/>
      <c r="L21" s="22" t="s">
        <v>228</v>
      </c>
    </row>
    <row r="22" ht="24.95" customHeight="1" spans="1:12">
      <c r="A22" s="22"/>
      <c r="B22" s="21"/>
      <c r="C22" s="23"/>
      <c r="D22" s="22"/>
      <c r="E22" s="25" t="s">
        <v>244</v>
      </c>
      <c r="F22" s="25" t="s">
        <v>245</v>
      </c>
      <c r="G22" s="22" t="s">
        <v>246</v>
      </c>
      <c r="H22" s="22" t="s">
        <v>226</v>
      </c>
      <c r="I22" s="22">
        <v>95</v>
      </c>
      <c r="J22" s="22" t="s">
        <v>233</v>
      </c>
      <c r="K22" s="22">
        <v>10</v>
      </c>
      <c r="L22" s="22" t="s">
        <v>228</v>
      </c>
    </row>
    <row r="23" spans="1:12">
      <c r="A23" s="22" t="s">
        <v>75</v>
      </c>
      <c r="B23" s="21" t="s">
        <v>252</v>
      </c>
      <c r="C23" s="23">
        <v>1</v>
      </c>
      <c r="D23" s="24" t="s">
        <v>248</v>
      </c>
      <c r="E23" s="25" t="s">
        <v>223</v>
      </c>
      <c r="F23" s="25" t="s">
        <v>224</v>
      </c>
      <c r="G23" s="22" t="s">
        <v>253</v>
      </c>
      <c r="H23" s="22" t="s">
        <v>226</v>
      </c>
      <c r="I23" s="22">
        <v>10000</v>
      </c>
      <c r="J23" s="22" t="s">
        <v>227</v>
      </c>
      <c r="K23" s="22">
        <v>10</v>
      </c>
      <c r="L23" s="22" t="s">
        <v>228</v>
      </c>
    </row>
    <row r="24" ht="24.95" customHeight="1" spans="1:12">
      <c r="A24" s="22"/>
      <c r="B24" s="21"/>
      <c r="C24" s="23"/>
      <c r="D24" s="22"/>
      <c r="E24" s="25" t="s">
        <v>223</v>
      </c>
      <c r="F24" s="25" t="s">
        <v>229</v>
      </c>
      <c r="G24" s="22" t="s">
        <v>230</v>
      </c>
      <c r="H24" s="22" t="s">
        <v>231</v>
      </c>
      <c r="I24" s="22" t="s">
        <v>232</v>
      </c>
      <c r="J24" s="22" t="s">
        <v>233</v>
      </c>
      <c r="K24" s="22">
        <v>20</v>
      </c>
      <c r="L24" s="22" t="s">
        <v>228</v>
      </c>
    </row>
    <row r="25" ht="24.95" customHeight="1" spans="1:12">
      <c r="A25" s="22"/>
      <c r="B25" s="21"/>
      <c r="C25" s="23"/>
      <c r="D25" s="22"/>
      <c r="E25" s="25" t="s">
        <v>223</v>
      </c>
      <c r="F25" s="25" t="s">
        <v>234</v>
      </c>
      <c r="G25" s="22" t="s">
        <v>254</v>
      </c>
      <c r="H25" s="22" t="s">
        <v>231</v>
      </c>
      <c r="I25" s="22" t="s">
        <v>232</v>
      </c>
      <c r="J25" s="22" t="s">
        <v>233</v>
      </c>
      <c r="K25" s="22">
        <v>10</v>
      </c>
      <c r="L25" s="22" t="s">
        <v>228</v>
      </c>
    </row>
    <row r="26" spans="1:12">
      <c r="A26" s="22"/>
      <c r="B26" s="21"/>
      <c r="C26" s="23"/>
      <c r="D26" s="22"/>
      <c r="E26" s="25" t="s">
        <v>223</v>
      </c>
      <c r="F26" s="25" t="s">
        <v>236</v>
      </c>
      <c r="G26" s="22" t="s">
        <v>253</v>
      </c>
      <c r="H26" s="22" t="s">
        <v>226</v>
      </c>
      <c r="I26" s="22">
        <v>10000</v>
      </c>
      <c r="J26" s="22" t="s">
        <v>227</v>
      </c>
      <c r="K26" s="22">
        <v>10</v>
      </c>
      <c r="L26" s="22" t="s">
        <v>228</v>
      </c>
    </row>
    <row r="27" ht="24.95" customHeight="1" spans="1:12">
      <c r="A27" s="22"/>
      <c r="B27" s="21"/>
      <c r="C27" s="23"/>
      <c r="D27" s="22"/>
      <c r="E27" s="25" t="s">
        <v>237</v>
      </c>
      <c r="F27" s="25" t="s">
        <v>238</v>
      </c>
      <c r="G27" s="22"/>
      <c r="H27" s="22"/>
      <c r="I27" s="22"/>
      <c r="J27" s="22"/>
      <c r="K27" s="22"/>
      <c r="L27" s="22" t="s">
        <v>228</v>
      </c>
    </row>
    <row r="28" ht="112.5" spans="1:12">
      <c r="A28" s="22"/>
      <c r="B28" s="21"/>
      <c r="C28" s="23"/>
      <c r="D28" s="22"/>
      <c r="E28" s="25" t="s">
        <v>237</v>
      </c>
      <c r="F28" s="25" t="s">
        <v>240</v>
      </c>
      <c r="G28" s="22" t="s">
        <v>255</v>
      </c>
      <c r="H28" s="22" t="s">
        <v>231</v>
      </c>
      <c r="I28" s="22" t="s">
        <v>232</v>
      </c>
      <c r="J28" s="22" t="s">
        <v>233</v>
      </c>
      <c r="K28" s="22">
        <v>10</v>
      </c>
      <c r="L28" s="22" t="s">
        <v>228</v>
      </c>
    </row>
    <row r="29" ht="24.95" customHeight="1" spans="1:12">
      <c r="A29" s="22"/>
      <c r="B29" s="21"/>
      <c r="C29" s="23"/>
      <c r="D29" s="22"/>
      <c r="E29" s="25" t="s">
        <v>237</v>
      </c>
      <c r="F29" s="25" t="s">
        <v>242</v>
      </c>
      <c r="G29" s="22"/>
      <c r="H29" s="22"/>
      <c r="I29" s="22"/>
      <c r="J29" s="22"/>
      <c r="K29" s="22"/>
      <c r="L29" s="22" t="s">
        <v>228</v>
      </c>
    </row>
    <row r="30" ht="67.5" spans="1:12">
      <c r="A30" s="22"/>
      <c r="B30" s="21"/>
      <c r="C30" s="23"/>
      <c r="D30" s="22"/>
      <c r="E30" s="25" t="s">
        <v>237</v>
      </c>
      <c r="F30" s="25" t="s">
        <v>243</v>
      </c>
      <c r="G30" s="22" t="s">
        <v>256</v>
      </c>
      <c r="H30" s="22" t="s">
        <v>231</v>
      </c>
      <c r="I30" s="22" t="s">
        <v>232</v>
      </c>
      <c r="J30" s="22" t="s">
        <v>233</v>
      </c>
      <c r="K30" s="22">
        <v>10</v>
      </c>
      <c r="L30" s="22" t="s">
        <v>228</v>
      </c>
    </row>
    <row r="31" ht="24.95" customHeight="1" spans="1:12">
      <c r="A31" s="22"/>
      <c r="B31" s="21"/>
      <c r="C31" s="23"/>
      <c r="D31" s="22"/>
      <c r="E31" s="25" t="s">
        <v>244</v>
      </c>
      <c r="F31" s="25" t="s">
        <v>245</v>
      </c>
      <c r="G31" s="22" t="s">
        <v>246</v>
      </c>
      <c r="H31" s="22" t="s">
        <v>226</v>
      </c>
      <c r="I31" s="22">
        <v>95</v>
      </c>
      <c r="J31" s="22" t="s">
        <v>233</v>
      </c>
      <c r="K31" s="22">
        <v>10</v>
      </c>
      <c r="L31" s="22" t="s">
        <v>228</v>
      </c>
    </row>
    <row r="32" ht="38.1" customHeight="1" spans="1:12">
      <c r="A32" s="26" t="s">
        <v>257</v>
      </c>
      <c r="B32" s="26"/>
      <c r="C32" s="15"/>
      <c r="D32" s="15"/>
      <c r="E32" s="15"/>
      <c r="F32" s="15"/>
      <c r="G32" s="15"/>
      <c r="H32" s="15"/>
      <c r="I32" s="15"/>
      <c r="J32" s="15"/>
      <c r="K32" s="15"/>
      <c r="L32" s="15"/>
    </row>
  </sheetData>
  <mergeCells count="16">
    <mergeCell ref="A2:L2"/>
    <mergeCell ref="A3:D3"/>
    <mergeCell ref="J3:L3"/>
    <mergeCell ref="A32:L32"/>
    <mergeCell ref="A5:A13"/>
    <mergeCell ref="A14:A22"/>
    <mergeCell ref="A23:A31"/>
    <mergeCell ref="B5:B13"/>
    <mergeCell ref="B14:B22"/>
    <mergeCell ref="B23:B31"/>
    <mergeCell ref="C5:C13"/>
    <mergeCell ref="C14:C22"/>
    <mergeCell ref="C23:C31"/>
    <mergeCell ref="D5:D13"/>
    <mergeCell ref="D14:D22"/>
    <mergeCell ref="D23:D31"/>
  </mergeCells>
  <dataValidations count="1">
    <dataValidation type="list" allowBlank="1" showInputMessage="1" showErrorMessage="1" sqref="L5:L31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tabSelected="1" topLeftCell="A7" workbookViewId="0">
      <selection activeCell="T19" sqref="T19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258</v>
      </c>
    </row>
    <row r="2" ht="27" customHeight="1" spans="1:8">
      <c r="A2" s="3" t="s">
        <v>259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260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261</v>
      </c>
      <c r="B4" s="5"/>
      <c r="C4" s="5"/>
      <c r="D4" s="5" t="s">
        <v>75</v>
      </c>
      <c r="E4" s="5"/>
      <c r="F4" s="5"/>
      <c r="G4" s="5"/>
      <c r="H4" s="5"/>
    </row>
    <row r="5" ht="26.45" customHeight="1" spans="1:8">
      <c r="A5" s="5" t="s">
        <v>262</v>
      </c>
      <c r="B5" s="5" t="s">
        <v>263</v>
      </c>
      <c r="C5" s="5"/>
      <c r="D5" s="5" t="s">
        <v>264</v>
      </c>
      <c r="E5" s="5"/>
      <c r="F5" s="5"/>
      <c r="G5" s="5"/>
      <c r="H5" s="5"/>
    </row>
    <row r="6" ht="26.45" customHeight="1" spans="1:8">
      <c r="A6" s="5"/>
      <c r="B6" s="6" t="s">
        <v>252</v>
      </c>
      <c r="C6" s="6"/>
      <c r="D6" s="6" t="s">
        <v>265</v>
      </c>
      <c r="E6" s="6"/>
      <c r="F6" s="6"/>
      <c r="G6" s="6"/>
      <c r="H6" s="6"/>
    </row>
    <row r="7" ht="26.45" customHeight="1" spans="1:8">
      <c r="A7" s="5"/>
      <c r="B7" s="6" t="s">
        <v>247</v>
      </c>
      <c r="C7" s="6"/>
      <c r="D7" s="6" t="s">
        <v>266</v>
      </c>
      <c r="E7" s="6"/>
      <c r="F7" s="6"/>
      <c r="G7" s="6"/>
      <c r="H7" s="6"/>
    </row>
    <row r="8" ht="26.45" customHeight="1" spans="1:8">
      <c r="A8" s="5"/>
      <c r="B8" s="6" t="s">
        <v>221</v>
      </c>
      <c r="C8" s="6"/>
      <c r="D8" s="6" t="s">
        <v>267</v>
      </c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268</v>
      </c>
      <c r="C10" s="5"/>
      <c r="D10" s="5"/>
      <c r="E10" s="5"/>
      <c r="F10" s="5" t="s">
        <v>269</v>
      </c>
      <c r="G10" s="5" t="s">
        <v>270</v>
      </c>
      <c r="H10" s="5" t="s">
        <v>271</v>
      </c>
    </row>
    <row r="11" ht="26.45" customHeight="1" spans="1:8">
      <c r="A11" s="5"/>
      <c r="B11" s="5"/>
      <c r="C11" s="5"/>
      <c r="D11" s="5"/>
      <c r="E11" s="5"/>
      <c r="F11" s="7">
        <f>G11+H11</f>
        <v>13</v>
      </c>
      <c r="G11" s="7">
        <v>13</v>
      </c>
      <c r="H11" s="7"/>
    </row>
    <row r="12" ht="26.45" customHeight="1" spans="1:8">
      <c r="A12" s="8" t="s">
        <v>272</v>
      </c>
      <c r="B12" s="9" t="s">
        <v>222</v>
      </c>
      <c r="C12" s="9"/>
      <c r="D12" s="9"/>
      <c r="E12" s="9"/>
      <c r="F12" s="9"/>
      <c r="G12" s="9"/>
      <c r="H12" s="9"/>
    </row>
    <row r="13" ht="26.45" customHeight="1" spans="1:8">
      <c r="A13" s="10" t="s">
        <v>273</v>
      </c>
      <c r="B13" s="10" t="s">
        <v>213</v>
      </c>
      <c r="C13" s="10" t="s">
        <v>214</v>
      </c>
      <c r="D13" s="10"/>
      <c r="E13" s="10" t="s">
        <v>215</v>
      </c>
      <c r="F13" s="10"/>
      <c r="G13" s="10" t="s">
        <v>274</v>
      </c>
      <c r="H13" s="10"/>
    </row>
    <row r="14" ht="45" customHeight="1" spans="1:8">
      <c r="A14" s="10"/>
      <c r="B14" s="11" t="s">
        <v>223</v>
      </c>
      <c r="C14" s="11" t="s">
        <v>224</v>
      </c>
      <c r="D14" s="11"/>
      <c r="E14" s="11" t="s">
        <v>253</v>
      </c>
      <c r="F14" s="11"/>
      <c r="G14" s="11" t="s">
        <v>275</v>
      </c>
      <c r="H14" s="11"/>
    </row>
    <row r="15" ht="58" customHeight="1" spans="1:8">
      <c r="A15" s="10"/>
      <c r="B15" s="11"/>
      <c r="C15" s="11"/>
      <c r="D15" s="11"/>
      <c r="E15" s="11" t="s">
        <v>249</v>
      </c>
      <c r="F15" s="11"/>
      <c r="G15" s="11" t="s">
        <v>276</v>
      </c>
      <c r="H15" s="11"/>
    </row>
    <row r="16" ht="56" customHeight="1" spans="1:8">
      <c r="A16" s="10"/>
      <c r="B16" s="11"/>
      <c r="C16" s="11"/>
      <c r="D16" s="11"/>
      <c r="E16" s="11" t="s">
        <v>277</v>
      </c>
      <c r="F16" s="11"/>
      <c r="G16" s="11" t="s">
        <v>278</v>
      </c>
      <c r="H16" s="11"/>
    </row>
    <row r="17" ht="26.45" customHeight="1" spans="1:8">
      <c r="A17" s="10"/>
      <c r="B17" s="11"/>
      <c r="C17" s="11" t="s">
        <v>229</v>
      </c>
      <c r="D17" s="11"/>
      <c r="E17" s="10" t="s">
        <v>230</v>
      </c>
      <c r="F17" s="10"/>
      <c r="G17" s="10" t="s">
        <v>279</v>
      </c>
      <c r="H17" s="10"/>
    </row>
    <row r="18" ht="26.45" customHeight="1" spans="1:8">
      <c r="A18" s="10"/>
      <c r="B18" s="11"/>
      <c r="C18" s="11"/>
      <c r="D18" s="11"/>
      <c r="E18" s="10"/>
      <c r="F18" s="10"/>
      <c r="G18" s="10"/>
      <c r="H18" s="10"/>
    </row>
    <row r="19" ht="26.45" customHeight="1" spans="1:8">
      <c r="A19" s="10"/>
      <c r="B19" s="11"/>
      <c r="C19" s="11"/>
      <c r="D19" s="11"/>
      <c r="E19" s="11"/>
      <c r="F19" s="11"/>
      <c r="G19" s="11"/>
      <c r="H19" s="11"/>
    </row>
    <row r="20" ht="26.45" customHeight="1" spans="1:8">
      <c r="A20" s="10"/>
      <c r="B20" s="11"/>
      <c r="C20" s="11" t="s">
        <v>234</v>
      </c>
      <c r="D20" s="11"/>
      <c r="E20" s="10" t="s">
        <v>280</v>
      </c>
      <c r="F20" s="10"/>
      <c r="G20" s="10" t="s">
        <v>281</v>
      </c>
      <c r="H20" s="10"/>
    </row>
    <row r="21" ht="26.45" customHeight="1" spans="1:8">
      <c r="A21" s="10"/>
      <c r="B21" s="11"/>
      <c r="C21" s="11"/>
      <c r="D21" s="11"/>
      <c r="E21" s="10"/>
      <c r="F21" s="10"/>
      <c r="G21" s="10"/>
      <c r="H21" s="10"/>
    </row>
    <row r="22" ht="36" customHeight="1" spans="1:8">
      <c r="A22" s="10"/>
      <c r="B22" s="11"/>
      <c r="C22" s="11" t="s">
        <v>236</v>
      </c>
      <c r="D22" s="11"/>
      <c r="E22" s="11" t="s">
        <v>253</v>
      </c>
      <c r="F22" s="11"/>
      <c r="G22" s="10">
        <v>10000</v>
      </c>
      <c r="H22" s="10"/>
    </row>
    <row r="23" ht="37" customHeight="1" spans="1:8">
      <c r="A23" s="10"/>
      <c r="B23" s="11"/>
      <c r="C23" s="11"/>
      <c r="D23" s="11"/>
      <c r="E23" s="11" t="s">
        <v>249</v>
      </c>
      <c r="F23" s="11"/>
      <c r="G23" s="10">
        <v>90000</v>
      </c>
      <c r="H23" s="10"/>
    </row>
    <row r="24" ht="38" customHeight="1" spans="1:8">
      <c r="A24" s="10"/>
      <c r="B24" s="11"/>
      <c r="C24" s="11"/>
      <c r="D24" s="11"/>
      <c r="E24" s="11" t="s">
        <v>277</v>
      </c>
      <c r="F24" s="11"/>
      <c r="G24" s="10">
        <v>30000</v>
      </c>
      <c r="H24" s="10"/>
    </row>
    <row r="25" ht="63" customHeight="1" spans="1:8">
      <c r="A25" s="10"/>
      <c r="B25" s="11" t="s">
        <v>237</v>
      </c>
      <c r="C25" s="11" t="s">
        <v>238</v>
      </c>
      <c r="D25" s="11"/>
      <c r="E25" s="11" t="s">
        <v>282</v>
      </c>
      <c r="F25" s="11"/>
      <c r="G25" s="11" t="s">
        <v>283</v>
      </c>
      <c r="H25" s="11"/>
    </row>
    <row r="26" ht="101" customHeight="1" spans="1:8">
      <c r="A26" s="10"/>
      <c r="B26" s="11"/>
      <c r="C26" s="11" t="s">
        <v>240</v>
      </c>
      <c r="D26" s="11"/>
      <c r="E26" s="11" t="s">
        <v>284</v>
      </c>
      <c r="F26" s="11"/>
      <c r="G26" s="11" t="s">
        <v>285</v>
      </c>
      <c r="H26" s="11"/>
    </row>
    <row r="27" ht="26.45" customHeight="1" spans="1:8">
      <c r="A27" s="10"/>
      <c r="B27" s="11"/>
      <c r="C27" s="11" t="s">
        <v>242</v>
      </c>
      <c r="D27" s="11"/>
      <c r="E27" s="11"/>
      <c r="F27" s="11"/>
      <c r="G27" s="11"/>
      <c r="H27" s="11"/>
    </row>
    <row r="28" ht="36" customHeight="1" spans="1:8">
      <c r="A28" s="10"/>
      <c r="B28" s="11"/>
      <c r="C28" s="11" t="s">
        <v>243</v>
      </c>
      <c r="D28" s="11"/>
      <c r="E28" s="11" t="s">
        <v>286</v>
      </c>
      <c r="F28" s="11"/>
      <c r="G28" s="11" t="s">
        <v>287</v>
      </c>
      <c r="H28" s="11"/>
    </row>
    <row r="29" ht="26.45" customHeight="1" spans="1:8">
      <c r="A29" s="10"/>
      <c r="B29" s="11" t="s">
        <v>244</v>
      </c>
      <c r="C29" s="11" t="s">
        <v>245</v>
      </c>
      <c r="D29" s="11"/>
      <c r="E29" s="11" t="s">
        <v>288</v>
      </c>
      <c r="F29" s="11"/>
      <c r="G29" s="11" t="s">
        <v>289</v>
      </c>
      <c r="H29" s="11"/>
    </row>
    <row r="30" ht="45" customHeight="1" spans="1:8">
      <c r="A30" s="12" t="s">
        <v>290</v>
      </c>
      <c r="B30" s="12"/>
      <c r="C30" s="12"/>
      <c r="D30" s="12"/>
      <c r="E30" s="12"/>
      <c r="F30" s="12"/>
      <c r="G30" s="12"/>
      <c r="H30" s="12"/>
    </row>
    <row r="31" ht="16.35" customHeight="1" spans="1:2">
      <c r="A31" s="13"/>
      <c r="B31" s="13"/>
    </row>
    <row r="32" ht="16.35" customHeight="1" spans="1:1">
      <c r="A32" s="13"/>
    </row>
    <row r="33" ht="16.35" customHeight="1" spans="1:15">
      <c r="A33" s="13"/>
      <c r="O33" s="14"/>
    </row>
    <row r="34" ht="16.35" customHeight="1" spans="1:1">
      <c r="A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  <row r="36" ht="16.35" customHeight="1" spans="1:8">
      <c r="A36" s="13"/>
      <c r="B36" s="13"/>
      <c r="C36" s="13"/>
      <c r="D36" s="13"/>
      <c r="E36" s="13"/>
      <c r="F36" s="13"/>
      <c r="G36" s="13"/>
      <c r="H36" s="13"/>
    </row>
    <row r="37" ht="16.35" customHeight="1" spans="1:8">
      <c r="A37" s="13"/>
      <c r="B37" s="13"/>
      <c r="C37" s="13"/>
      <c r="D37" s="13"/>
      <c r="E37" s="13"/>
      <c r="F37" s="13"/>
      <c r="G37" s="13"/>
      <c r="H37" s="13"/>
    </row>
    <row r="38" ht="16.35" customHeight="1" spans="1:8">
      <c r="A38" s="13"/>
      <c r="B38" s="13"/>
      <c r="C38" s="13"/>
      <c r="D38" s="13"/>
      <c r="E38" s="13"/>
      <c r="F38" s="13"/>
      <c r="G38" s="13"/>
      <c r="H38" s="13"/>
    </row>
  </sheetData>
  <mergeCells count="6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A30:H30"/>
    <mergeCell ref="A5:A11"/>
    <mergeCell ref="A13:A29"/>
    <mergeCell ref="B14:B24"/>
    <mergeCell ref="B25:B28"/>
    <mergeCell ref="B10:E11"/>
    <mergeCell ref="C20:D21"/>
    <mergeCell ref="C14:D16"/>
    <mergeCell ref="C17:D19"/>
    <mergeCell ref="C22:D24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TDCB01</cp:lastModifiedBy>
  <dcterms:created xsi:type="dcterms:W3CDTF">2022-03-04T19:28:00Z</dcterms:created>
  <dcterms:modified xsi:type="dcterms:W3CDTF">2022-07-18T08:39:42Z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A79B1E5DF35B45CFA276425150E7BA79</vt:lpwstr>
  </property>
</Properties>
</file>