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1"/>
  </bookViews>
  <sheets>
    <sheet name="封面" sheetId="1" r:id="rId1"/>
    <sheet name="1" sheetId="2" r:id="rId2"/>
    <sheet name="2" sheetId="3" r:id="rId3"/>
    <sheet name="3" sheetId="4" r:id="rId4"/>
    <sheet name="3-1" sheetId="5" r:id="rId5"/>
    <sheet name="3-2" sheetId="6" r:id="rId6"/>
    <sheet name="3-3" sheetId="7" r:id="rId7"/>
    <sheet name="4" sheetId="8" r:id="rId8"/>
    <sheet name="5" sheetId="9" r:id="rId9"/>
  </sheets>
  <definedNames>
    <definedName name="_xlnm.Print_Area" localSheetId="1">'1'!$A$1:$D$19</definedName>
    <definedName name="_xlnm.Print_Area" localSheetId="5">'3-2'!$A$2:$F$20</definedName>
    <definedName name="_xlnm.Print_Area" localSheetId="8">'5'!#REF!</definedName>
  </definedNames>
  <calcPr fullCalcOnLoad="1"/>
</workbook>
</file>

<file path=xl/sharedStrings.xml><?xml version="1.0" encoding="utf-8"?>
<sst xmlns="http://schemas.openxmlformats.org/spreadsheetml/2006/main" count="435" uniqueCount="220">
  <si>
    <t>西区应急管理局</t>
  </si>
  <si>
    <t>2021年部门预算</t>
  </si>
  <si>
    <t>报送日期：2021年3月2日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</si>
  <si>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</si>
  <si>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</si>
  <si>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</si>
  <si>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</si>
  <si>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</si>
  <si>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</si>
  <si>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</si>
  <si>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</si>
  <si>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八、社会保障和就业支出</t>
  </si>
  <si>
    <t>二、政府性基金预算拨款收入</t>
  </si>
  <si>
    <t>十、卫生健康支出</t>
  </si>
  <si>
    <t>三、国有资本经营预算拨款收入</t>
  </si>
  <si>
    <t>十二、城乡社区支出</t>
  </si>
  <si>
    <t>四、事业收入</t>
  </si>
  <si>
    <t>二十一、住房保障支出</t>
  </si>
  <si>
    <t>五、事业单位经营收入</t>
  </si>
  <si>
    <t>二十四、灾害防治及应急管理支出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</si>
  <si>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</si>
  <si>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</si>
  <si>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</si>
  <si>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</si>
  <si>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</si>
  <si>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</si>
  <si>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</si>
  <si>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</si>
  <si>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</si>
  <si>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</si>
  <si>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</si>
  <si>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</si>
  <si>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财政拨款收支预算总表</t>
  </si>
  <si>
    <r>
      <t>20</t>
    </r>
    <r>
      <rPr>
        <sz val="10"/>
        <rFont val="宋体"/>
        <family val="0"/>
      </rPr>
      <t>20年预算数</t>
    </r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</si>
  <si>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</si>
  <si>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</si>
  <si>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</si>
  <si>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</si>
  <si>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</si>
  <si>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</si>
  <si>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</si>
  <si>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</si>
  <si>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社会保障和就业支出</t>
  </si>
  <si>
    <t xml:space="preserve">  政府性基金预算拨款收入</t>
  </si>
  <si>
    <t xml:space="preserve">  卫生健康支出</t>
  </si>
  <si>
    <t xml:space="preserve">  国有资本经营预算拨款收入</t>
  </si>
  <si>
    <t xml:space="preserve">  城乡社区支出</t>
  </si>
  <si>
    <t>二、上年结转</t>
  </si>
  <si>
    <t xml:space="preserve">  住房保障支出</t>
  </si>
  <si>
    <t xml:space="preserve">  灾害防治及应急管理支出</t>
  </si>
  <si>
    <t xml:space="preserve">  上年财政拨款资金结转</t>
  </si>
  <si>
    <t>二、结转下年</t>
  </si>
  <si>
    <t>表3</t>
  </si>
  <si>
    <t>一般公共预算支出预算表</t>
  </si>
  <si>
    <t>项    目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</si>
  <si>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</si>
  <si>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</si>
  <si>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</si>
  <si>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</si>
  <si>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</si>
  <si>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</si>
  <si>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</si>
  <si>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</si>
  <si>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</si>
  <si>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</si>
  <si>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科目编码</t>
  </si>
  <si>
    <t>单位代码</t>
  </si>
  <si>
    <t>单位名称  （科目）</t>
  </si>
  <si>
    <t>小计</t>
  </si>
  <si>
    <t>基本工资</t>
  </si>
  <si>
    <t>津贴补贴</t>
  </si>
  <si>
    <t>奖金</t>
  </si>
  <si>
    <t>绩效</t>
  </si>
  <si>
    <t xml:space="preserve">  机关事业单位基本养老保险缴费</t>
  </si>
  <si>
    <t>其他社会福利支出</t>
  </si>
  <si>
    <t>其他工资福利支出</t>
  </si>
  <si>
    <t>……</t>
  </si>
  <si>
    <t>办公费</t>
  </si>
  <si>
    <t>差旅费</t>
  </si>
  <si>
    <t>印刷费</t>
  </si>
  <si>
    <t>咨询费</t>
  </si>
  <si>
    <t>水费</t>
  </si>
  <si>
    <t>电费</t>
  </si>
  <si>
    <t>会议费</t>
  </si>
  <si>
    <t>公务接待费</t>
  </si>
  <si>
    <t>工会费</t>
  </si>
  <si>
    <t>福利费</t>
  </si>
  <si>
    <t xml:space="preserve">  公务用车运行维护费</t>
  </si>
  <si>
    <t xml:space="preserve">  其他交通费用</t>
  </si>
  <si>
    <t>其他商品和服务支出</t>
  </si>
  <si>
    <t>离休费</t>
  </si>
  <si>
    <t>退休费</t>
  </si>
  <si>
    <t>退职(役费</t>
  </si>
  <si>
    <t>住房公积金</t>
  </si>
  <si>
    <t>遗属补助</t>
  </si>
  <si>
    <t>生活补贴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</si>
  <si>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</si>
  <si>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</si>
  <si>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</si>
  <si>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</si>
  <si>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</si>
  <si>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</si>
  <si>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</si>
  <si>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</si>
  <si>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</si>
  <si>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</si>
  <si>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</si>
  <si>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</si>
  <si>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</si>
  <si>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类</t>
  </si>
  <si>
    <t>款</t>
  </si>
  <si>
    <t>项</t>
  </si>
  <si>
    <t>01</t>
  </si>
  <si>
    <t>208</t>
  </si>
  <si>
    <t>05</t>
  </si>
  <si>
    <t>127001</t>
  </si>
  <si>
    <t>行政单位离退休</t>
  </si>
  <si>
    <t>机关事业单位基本养老保险缴费支出</t>
  </si>
  <si>
    <t>表3-1</t>
  </si>
  <si>
    <t>一般公共预算基本支出预算表</t>
  </si>
  <si>
    <t>功能科目</t>
  </si>
  <si>
    <t>部门经济分类科目</t>
  </si>
  <si>
    <t>政府经济分类科目</t>
  </si>
  <si>
    <t>基本支出</t>
  </si>
  <si>
    <t>人员经费</t>
  </si>
  <si>
    <t>公用经费</t>
  </si>
  <si>
    <t>30239</t>
  </si>
  <si>
    <t>表3-2</t>
  </si>
  <si>
    <t>一般公共预算项目支出预算表</t>
  </si>
  <si>
    <t>项目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</si>
  <si>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</si>
  <si>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</si>
  <si>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</si>
  <si>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</si>
  <si>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</si>
  <si>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</si>
  <si>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</si>
  <si>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</si>
  <si>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</si>
  <si>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</si>
  <si>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</si>
  <si>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基金预算项目支出预算表</t>
  </si>
  <si>
    <t>部门支出绩效评价</t>
  </si>
  <si>
    <t>项目总体目标</t>
  </si>
  <si>
    <t>210</t>
  </si>
  <si>
    <t>11</t>
  </si>
  <si>
    <t>01</t>
  </si>
  <si>
    <t>127001</t>
  </si>
  <si>
    <t>行政单位医疗</t>
  </si>
  <si>
    <t>210</t>
  </si>
  <si>
    <t>02</t>
  </si>
  <si>
    <t>事业单位医疗</t>
  </si>
  <si>
    <t>03</t>
  </si>
  <si>
    <t>公务员医疗补助</t>
  </si>
  <si>
    <t>医疗费补助</t>
  </si>
  <si>
    <t>221</t>
  </si>
  <si>
    <t>住房公积金</t>
  </si>
  <si>
    <t>住房公积金</t>
  </si>
  <si>
    <t>224</t>
  </si>
  <si>
    <t>行政运行</t>
  </si>
  <si>
    <t>50</t>
  </si>
  <si>
    <t>事业运行</t>
  </si>
  <si>
    <t>99</t>
  </si>
  <si>
    <t>其他应急管理支出</t>
  </si>
  <si>
    <t>其他 对个人和家庭的补助</t>
  </si>
  <si>
    <t>其他煤矿安全支出</t>
  </si>
  <si>
    <t>127001</t>
  </si>
  <si>
    <t>2240101</t>
  </si>
  <si>
    <t>2240150</t>
  </si>
  <si>
    <t>2101103</t>
  </si>
  <si>
    <t>2240199</t>
  </si>
  <si>
    <t>2080505</t>
  </si>
  <si>
    <t>2101101</t>
  </si>
  <si>
    <t>2101102</t>
  </si>
  <si>
    <t>2080501</t>
  </si>
  <si>
    <t>2210201</t>
  </si>
  <si>
    <t>30199</t>
  </si>
  <si>
    <t>30101</t>
  </si>
  <si>
    <t>30102</t>
  </si>
  <si>
    <t>30107</t>
  </si>
  <si>
    <t>30217</t>
  </si>
  <si>
    <t>30111</t>
  </si>
  <si>
    <t>30299</t>
  </si>
  <si>
    <t>30201</t>
  </si>
  <si>
    <t>30228</t>
  </si>
  <si>
    <t>30211</t>
  </si>
  <si>
    <t>30231</t>
  </si>
  <si>
    <t>30205</t>
  </si>
  <si>
    <t>30206</t>
  </si>
  <si>
    <t>30229</t>
  </si>
  <si>
    <t>30108</t>
  </si>
  <si>
    <t>30110</t>
  </si>
  <si>
    <t>30302</t>
  </si>
  <si>
    <t>30103</t>
  </si>
  <si>
    <t>30305</t>
  </si>
  <si>
    <t>30112</t>
  </si>
  <si>
    <t>30307</t>
  </si>
  <si>
    <t>30113</t>
  </si>
  <si>
    <t>30299</t>
  </si>
  <si>
    <t>50299</t>
  </si>
  <si>
    <t>安全生产专家指导鉴定、宣传培训和行政许可经费</t>
  </si>
  <si>
    <t>攀枝花市西区应急管理局</t>
  </si>
  <si>
    <t>30299</t>
  </si>
  <si>
    <t>50299</t>
  </si>
  <si>
    <t>区安委会工作、事故调查、安全风险分级管理及安全发展示范城市创建经费</t>
  </si>
  <si>
    <t>安全生产监管执法、违法行为举报奖励和聘法律顾问经费</t>
  </si>
  <si>
    <t>应急综合管理和应急值守经费</t>
  </si>
  <si>
    <t>森林草原防灭火专项整治经费</t>
  </si>
  <si>
    <t>格里坪镇政府专职消防队经费</t>
  </si>
  <si>
    <t>2021年区级配套2020-2021年度西区冬令春荒受灾困难群众临时生活救助经费</t>
  </si>
  <si>
    <t>房屋租赁维修经费</t>
  </si>
  <si>
    <t>通过开展安全生产检查、监察执法，打击、处置违法行为，充分发挥警示作用，有效遏制安全生产事故的发生，保障辖区的平安和谐。</t>
  </si>
  <si>
    <t>安全生产专家指导鉴定、宣传培训和行政许可经费</t>
  </si>
  <si>
    <t>通过开展宣传动员、专家指导和业务培训工作，不断提高群众的安全防范意识，增强对安全生产法律法规相关知识的把握，进一步提高企业的安全管理能力，防范安全事故的发生。</t>
  </si>
  <si>
    <t>通过组建格里坪镇政府专职消防队，提高我区消防、应急救援能力及快速反应能力，更加高效处置各类突发事件，更好地保护辖区群众生命财产安全。</t>
  </si>
  <si>
    <t>通过举办安委会会议，对全区安全生产工作进行安排和部署，同时研究安全生产领域的各种重大问题并指导协调全区安全工作；通过安全生产专项整治工作，查处发现问题，杜绝安全事故的发生。</t>
  </si>
  <si>
    <t>通过租赁房屋，确保应急救援、森林草原防灭火专项整治和安全生产监管等专项工作的正常开展。</t>
  </si>
  <si>
    <t>通过开展森林草原防灭火专项整治工作，提高辖区各单位和群众的防火意识；通过强化野外用火的巡查、检查和管控，切实杜绝重大火灾事故的发生，更好保护生态环境。</t>
  </si>
  <si>
    <t>通过开展应急演练和应急培训工作，不断提高应急工作能力；通过开展应急值守工作，做到及时处置突发事件，最大限度减少突发事件给企业和辖区群众造成的损失。</t>
  </si>
  <si>
    <t>完成冬令春荒受灾困难群众信息核查，及时完成补助资金发放工作。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</si>
</sst>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0.00_);[Red]\(0.00\)"/>
    <numFmt numFmtId="179" formatCode="#,##0.00_);[Red]\(#,##0.00\)"/>
  </numFmts>
  <fonts count="3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name val="黑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4" fillId="22" borderId="0" applyNumberFormat="0" applyBorder="0" applyAlignment="0" applyProtection="0"/>
    <xf numFmtId="0" fontId="29" fillId="16" borderId="8" applyNumberFormat="0" applyAlignment="0" applyProtection="0"/>
    <xf numFmtId="0" fontId="3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 horizontal="right" vertical="center"/>
    </xf>
    <xf numFmtId="0" fontId="7" fillId="24" borderId="0" xfId="0" applyNumberFormat="1" applyFont="1" applyFill="1" applyAlignment="1">
      <alignment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/>
    </xf>
    <xf numFmtId="1" fontId="0" fillId="0" borderId="11" xfId="0" applyNumberFormat="1" applyFill="1" applyBorder="1" applyAlignment="1">
      <alignment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0" fontId="7" fillId="24" borderId="0" xfId="0" applyNumberFormat="1" applyFont="1" applyFill="1" applyBorder="1" applyAlignment="1">
      <alignment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8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9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Continuous" vertical="center"/>
    </xf>
    <xf numFmtId="0" fontId="10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Continuous" vertical="center"/>
    </xf>
    <xf numFmtId="0" fontId="11" fillId="0" borderId="11" xfId="0" applyNumberFormat="1" applyFont="1" applyFill="1" applyBorder="1" applyAlignment="1">
      <alignment horizontal="centerContinuous" vertical="center"/>
    </xf>
    <xf numFmtId="1" fontId="6" fillId="0" borderId="11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2" fillId="0" borderId="11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wrapText="1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77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  <xf numFmtId="178" fontId="5" fillId="0" borderId="11" xfId="0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/>
    </xf>
    <xf numFmtId="179" fontId="5" fillId="0" borderId="11" xfId="0" applyNumberFormat="1" applyFont="1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NumberFormat="1" applyFont="1" applyFill="1" applyBorder="1" applyAlignment="1" applyProtection="1">
      <alignment horizontal="center" vertical="center" wrapText="1"/>
      <protection/>
    </xf>
    <xf numFmtId="0" fontId="5" fillId="25" borderId="13" xfId="0" applyNumberFormat="1" applyFont="1" applyFill="1" applyBorder="1" applyAlignment="1" applyProtection="1">
      <alignment horizontal="center" vertical="center" wrapText="1"/>
      <protection/>
    </xf>
    <xf numFmtId="0" fontId="5" fillId="25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 applyProtection="1">
      <alignment horizontal="center" vertical="center" wrapText="1"/>
      <protection/>
    </xf>
    <xf numFmtId="0" fontId="5" fillId="24" borderId="17" xfId="0" applyNumberFormat="1" applyFont="1" applyFill="1" applyBorder="1" applyAlignment="1" applyProtection="1">
      <alignment horizontal="center" vertical="center" wrapText="1"/>
      <protection/>
    </xf>
    <xf numFmtId="0" fontId="5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9" sqref="A9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86"/>
    </row>
    <row r="3" ht="63.75" customHeight="1">
      <c r="A3" s="87" t="s">
        <v>0</v>
      </c>
    </row>
    <row r="4" ht="107.25" customHeight="1">
      <c r="A4" s="88" t="s">
        <v>1</v>
      </c>
    </row>
    <row r="5" ht="409.5" customHeight="1" hidden="1">
      <c r="A5" s="89">
        <v>3.637978807091713E-12</v>
      </c>
    </row>
    <row r="6" ht="22.5">
      <c r="A6" s="90"/>
    </row>
    <row r="7" ht="57" customHeight="1">
      <c r="A7" s="90"/>
    </row>
    <row r="8" ht="78" customHeight="1"/>
    <row r="9" ht="82.5" customHeight="1">
      <c r="A9" s="91" t="s">
        <v>2</v>
      </c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tabSelected="1" workbookViewId="0" topLeftCell="A1">
      <selection activeCell="D8" sqref="D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58" t="s">
        <v>3</v>
      </c>
    </row>
    <row r="2" spans="1:31" ht="20.25" customHeight="1">
      <c r="A2" s="59"/>
      <c r="B2" s="59"/>
      <c r="C2" s="59"/>
      <c r="D2" s="5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20.25" customHeight="1">
      <c r="A3" s="98" t="s">
        <v>4</v>
      </c>
      <c r="B3" s="98"/>
      <c r="C3" s="98"/>
      <c r="D3" s="9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1" ht="20.25" customHeight="1">
      <c r="A4" s="60"/>
      <c r="B4" s="60"/>
      <c r="C4" s="3"/>
      <c r="D4" s="10" t="s">
        <v>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1" ht="25.5" customHeight="1">
      <c r="A5" s="61" t="s">
        <v>6</v>
      </c>
      <c r="B5" s="61"/>
      <c r="C5" s="61" t="s">
        <v>7</v>
      </c>
      <c r="D5" s="6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25.5" customHeight="1">
      <c r="A6" s="75" t="s">
        <v>8</v>
      </c>
      <c r="B6" s="75" t="s">
        <v>9</v>
      </c>
      <c r="C6" s="75" t="s">
        <v>8</v>
      </c>
      <c r="D6" s="84" t="s">
        <v>9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25.5" customHeight="1">
      <c r="A7" s="70" t="s">
        <v>10</v>
      </c>
      <c r="B7" s="68">
        <v>563.37</v>
      </c>
      <c r="C7" s="70" t="s">
        <v>11</v>
      </c>
      <c r="D7" s="68">
        <v>40.54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ht="25.5" customHeight="1">
      <c r="A8" s="70" t="s">
        <v>12</v>
      </c>
      <c r="B8" s="68">
        <v>98.78</v>
      </c>
      <c r="C8" s="70" t="s">
        <v>13</v>
      </c>
      <c r="D8" s="68">
        <v>30.7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25.5" customHeight="1">
      <c r="A9" s="70" t="s">
        <v>14</v>
      </c>
      <c r="B9" s="68">
        <v>0</v>
      </c>
      <c r="C9" s="70" t="s">
        <v>15</v>
      </c>
      <c r="D9" s="68">
        <v>98.78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25.5" customHeight="1">
      <c r="A10" s="70" t="s">
        <v>16</v>
      </c>
      <c r="B10" s="68">
        <v>0</v>
      </c>
      <c r="C10" s="70" t="s">
        <v>17</v>
      </c>
      <c r="D10" s="68">
        <v>48.19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25.5" customHeight="1">
      <c r="A11" s="70" t="s">
        <v>18</v>
      </c>
      <c r="B11" s="68">
        <v>0</v>
      </c>
      <c r="C11" s="70" t="s">
        <v>19</v>
      </c>
      <c r="D11" s="68">
        <v>443.94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25.5" customHeight="1">
      <c r="A12" s="70" t="s">
        <v>20</v>
      </c>
      <c r="B12" s="68">
        <v>0</v>
      </c>
      <c r="C12" s="70"/>
      <c r="D12" s="6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25.5" customHeight="1">
      <c r="A13" s="70"/>
      <c r="B13" s="68"/>
      <c r="C13" s="70"/>
      <c r="D13" s="7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25.5" customHeight="1">
      <c r="A14" s="75" t="s">
        <v>21</v>
      </c>
      <c r="B14" s="76">
        <f>SUM(B7:B12)</f>
        <v>662.15</v>
      </c>
      <c r="C14" s="75" t="s">
        <v>22</v>
      </c>
      <c r="D14" s="76">
        <v>662.15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25.5" customHeight="1">
      <c r="A15" s="70" t="s">
        <v>23</v>
      </c>
      <c r="B15" s="68"/>
      <c r="C15" s="70" t="s">
        <v>24</v>
      </c>
      <c r="D15" s="6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25.5" customHeight="1">
      <c r="A16" s="70" t="s">
        <v>25</v>
      </c>
      <c r="B16" s="68"/>
      <c r="C16" s="70" t="s">
        <v>26</v>
      </c>
      <c r="D16" s="68"/>
      <c r="E16" s="58"/>
      <c r="F16" s="58"/>
      <c r="G16" s="85" t="s">
        <v>27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25.5" customHeight="1">
      <c r="A17" s="70"/>
      <c r="B17" s="68"/>
      <c r="C17" s="70" t="s">
        <v>28</v>
      </c>
      <c r="D17" s="6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25.5" customHeight="1">
      <c r="A18" s="70"/>
      <c r="B18" s="78"/>
      <c r="C18" s="70"/>
      <c r="D18" s="76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25.5" customHeight="1">
      <c r="A19" s="75" t="s">
        <v>29</v>
      </c>
      <c r="B19" s="78">
        <f>B14</f>
        <v>662.15</v>
      </c>
      <c r="C19" s="75" t="s">
        <v>30</v>
      </c>
      <c r="D19" s="76">
        <f>D14</f>
        <v>662.15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20.25" customHeight="1">
      <c r="A20" s="80"/>
      <c r="B20" s="81"/>
      <c r="C20" s="82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B8" sqref="B8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8" t="s">
        <v>31</v>
      </c>
    </row>
    <row r="2" spans="1:34" ht="20.25" customHeight="1">
      <c r="A2" s="59"/>
      <c r="B2" s="59"/>
      <c r="C2" s="59"/>
      <c r="D2" s="59"/>
      <c r="E2" s="59"/>
      <c r="F2" s="59"/>
      <c r="G2" s="59"/>
      <c r="H2" s="5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34" ht="20.25" customHeight="1">
      <c r="A3" s="99" t="s">
        <v>32</v>
      </c>
      <c r="B3" s="99"/>
      <c r="C3" s="99"/>
      <c r="D3" s="99"/>
      <c r="E3" s="99"/>
      <c r="F3" s="99"/>
      <c r="G3" s="99"/>
      <c r="H3" s="99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4" ht="20.25" customHeight="1">
      <c r="A4" s="60"/>
      <c r="B4" s="60"/>
      <c r="C4" s="3"/>
      <c r="D4" s="3"/>
      <c r="E4" s="3"/>
      <c r="F4" s="3"/>
      <c r="G4" s="3"/>
      <c r="H4" s="10" t="s">
        <v>5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</row>
    <row r="5" spans="1:34" ht="20.25" customHeight="1">
      <c r="A5" s="61" t="s">
        <v>6</v>
      </c>
      <c r="B5" s="61"/>
      <c r="C5" s="61" t="s">
        <v>7</v>
      </c>
      <c r="D5" s="61"/>
      <c r="E5" s="61"/>
      <c r="F5" s="61"/>
      <c r="G5" s="61"/>
      <c r="H5" s="61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</row>
    <row r="6" spans="1:34" s="57" customFormat="1" ht="37.5" customHeight="1">
      <c r="A6" s="62" t="s">
        <v>8</v>
      </c>
      <c r="B6" s="63" t="s">
        <v>33</v>
      </c>
      <c r="C6" s="62" t="s">
        <v>8</v>
      </c>
      <c r="D6" s="62" t="s">
        <v>34</v>
      </c>
      <c r="E6" s="63" t="s">
        <v>35</v>
      </c>
      <c r="F6" s="64" t="s">
        <v>36</v>
      </c>
      <c r="G6" s="62" t="s">
        <v>37</v>
      </c>
      <c r="H6" s="64" t="s">
        <v>38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</row>
    <row r="7" spans="1:34" ht="24.75" customHeight="1">
      <c r="A7" s="65" t="s">
        <v>39</v>
      </c>
      <c r="B7" s="66">
        <f>B8+B9+B10</f>
        <v>662.15</v>
      </c>
      <c r="C7" s="67" t="s">
        <v>40</v>
      </c>
      <c r="D7" s="66">
        <f>E7+F7+G7+H7</f>
        <v>662.15</v>
      </c>
      <c r="E7" s="66">
        <f>SUM(E8:E15)</f>
        <v>563.37</v>
      </c>
      <c r="F7" s="66">
        <v>98.78</v>
      </c>
      <c r="G7" s="66"/>
      <c r="H7" s="66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</row>
    <row r="8" spans="1:34" ht="24.75" customHeight="1">
      <c r="A8" s="65" t="s">
        <v>41</v>
      </c>
      <c r="B8" s="68">
        <v>563.37</v>
      </c>
      <c r="C8" s="67" t="s">
        <v>42</v>
      </c>
      <c r="D8" s="66">
        <f>E8+F8+G8+H8</f>
        <v>40.54</v>
      </c>
      <c r="E8" s="68">
        <v>40.54</v>
      </c>
      <c r="F8" s="69"/>
      <c r="G8" s="69"/>
      <c r="H8" s="66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</row>
    <row r="9" spans="1:34" ht="24.75" customHeight="1">
      <c r="A9" s="65" t="s">
        <v>43</v>
      </c>
      <c r="B9" s="66">
        <v>98.78</v>
      </c>
      <c r="C9" s="70" t="s">
        <v>44</v>
      </c>
      <c r="D9" s="66">
        <f>E9+F9+G9+H9</f>
        <v>30.7</v>
      </c>
      <c r="E9" s="68">
        <v>30.7</v>
      </c>
      <c r="F9" s="69"/>
      <c r="G9" s="69"/>
      <c r="H9" s="66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4" ht="24.75" customHeight="1">
      <c r="A10" s="65" t="s">
        <v>45</v>
      </c>
      <c r="B10" s="68"/>
      <c r="C10" s="70" t="s">
        <v>46</v>
      </c>
      <c r="D10" s="66">
        <f>E10+F10+G10+H10</f>
        <v>98.78</v>
      </c>
      <c r="E10" s="68"/>
      <c r="F10" s="69">
        <v>98.78</v>
      </c>
      <c r="G10" s="69"/>
      <c r="H10" s="66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</row>
    <row r="11" spans="1:34" ht="24.75" customHeight="1">
      <c r="A11" s="65" t="s">
        <v>47</v>
      </c>
      <c r="B11" s="71"/>
      <c r="C11" s="67" t="s">
        <v>48</v>
      </c>
      <c r="D11" s="66">
        <f>E11+F11+G11+H11</f>
        <v>48.19</v>
      </c>
      <c r="E11" s="68">
        <v>48.19</v>
      </c>
      <c r="F11" s="68"/>
      <c r="G11" s="69"/>
      <c r="H11" s="66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</row>
    <row r="12" spans="1:34" ht="24.75" customHeight="1">
      <c r="A12" s="65" t="s">
        <v>41</v>
      </c>
      <c r="B12" s="66"/>
      <c r="C12" s="67" t="s">
        <v>49</v>
      </c>
      <c r="D12" s="66">
        <f>E12+F13+G12+H12</f>
        <v>443.94</v>
      </c>
      <c r="E12" s="68">
        <v>443.94</v>
      </c>
      <c r="F12" s="23"/>
      <c r="G12" s="69"/>
      <c r="H12" s="66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ht="24.75" customHeight="1">
      <c r="A13" s="65" t="s">
        <v>43</v>
      </c>
      <c r="B13" s="66"/>
      <c r="C13" s="67"/>
      <c r="D13" s="66"/>
      <c r="E13" s="69"/>
      <c r="F13" s="69"/>
      <c r="G13" s="69"/>
      <c r="H13" s="6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</row>
    <row r="14" spans="1:34" ht="24.75" customHeight="1">
      <c r="A14" s="65" t="s">
        <v>45</v>
      </c>
      <c r="B14" s="66"/>
      <c r="C14" s="67"/>
      <c r="D14" s="66"/>
      <c r="E14" s="69"/>
      <c r="F14" s="69"/>
      <c r="G14" s="69"/>
      <c r="H14" s="66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</row>
    <row r="15" spans="1:34" ht="24.75" customHeight="1">
      <c r="A15" s="65" t="s">
        <v>50</v>
      </c>
      <c r="B15" s="68"/>
      <c r="C15" s="67"/>
      <c r="D15" s="66"/>
      <c r="E15" s="69"/>
      <c r="F15" s="69"/>
      <c r="G15" s="69"/>
      <c r="H15" s="66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</row>
    <row r="16" spans="1:34" ht="24.75" customHeight="1">
      <c r="A16" s="72"/>
      <c r="B16" s="73"/>
      <c r="C16" s="70"/>
      <c r="D16" s="74"/>
      <c r="E16" s="68"/>
      <c r="F16" s="68"/>
      <c r="G16" s="68"/>
      <c r="H16" s="6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</row>
    <row r="17" spans="1:34" ht="24.75" customHeight="1">
      <c r="A17" s="75"/>
      <c r="B17" s="76"/>
      <c r="C17" s="75"/>
      <c r="D17" s="76"/>
      <c r="E17" s="76"/>
      <c r="F17" s="76"/>
      <c r="G17" s="76"/>
      <c r="H17" s="76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</row>
    <row r="18" spans="1:34" ht="24.75" customHeight="1">
      <c r="A18" s="70"/>
      <c r="B18" s="68"/>
      <c r="C18" s="70" t="s">
        <v>51</v>
      </c>
      <c r="D18" s="74"/>
      <c r="E18" s="77"/>
      <c r="F18" s="77"/>
      <c r="G18" s="77"/>
      <c r="H18" s="6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4" ht="24.75" customHeight="1">
      <c r="A19" s="70"/>
      <c r="B19" s="78"/>
      <c r="C19" s="70"/>
      <c r="D19" s="76"/>
      <c r="E19" s="79"/>
      <c r="F19" s="79"/>
      <c r="G19" s="79"/>
      <c r="H19" s="7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</row>
    <row r="20" spans="1:34" ht="20.25" customHeight="1">
      <c r="A20" s="75" t="s">
        <v>29</v>
      </c>
      <c r="B20" s="78">
        <f>B7+B11</f>
        <v>662.15</v>
      </c>
      <c r="C20" s="75" t="s">
        <v>30</v>
      </c>
      <c r="D20" s="74">
        <f>D18+D7</f>
        <v>662.15</v>
      </c>
      <c r="E20" s="76">
        <f>E18+E7</f>
        <v>563.37</v>
      </c>
      <c r="F20" s="76">
        <v>98.78</v>
      </c>
      <c r="G20" s="76"/>
      <c r="H20" s="76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34" ht="20.25" customHeight="1">
      <c r="A21" s="80"/>
      <c r="B21" s="81"/>
      <c r="C21" s="82"/>
      <c r="D21" s="82"/>
      <c r="E21" s="82"/>
      <c r="F21" s="82"/>
      <c r="G21" s="8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19"/>
  <sheetViews>
    <sheetView workbookViewId="0" topLeftCell="A4">
      <selection activeCell="H15" sqref="H15:M15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9.875" style="1" customWidth="1"/>
    <col min="7" max="7" width="10.25390625" style="1" customWidth="1"/>
    <col min="8" max="8" width="8.25390625" style="1" customWidth="1"/>
    <col min="9" max="9" width="9.75390625" style="1" customWidth="1"/>
    <col min="10" max="10" width="8.00390625" style="1" customWidth="1"/>
    <col min="11" max="11" width="8.375" style="1" customWidth="1"/>
    <col min="12" max="15" width="9.00390625" style="1" customWidth="1"/>
    <col min="16" max="16" width="5.00390625" style="1" customWidth="1"/>
    <col min="17" max="17" width="8.125" style="1" customWidth="1"/>
    <col min="18" max="18" width="8.625" style="1" customWidth="1"/>
    <col min="19" max="19" width="7.75390625" style="1" customWidth="1"/>
    <col min="20" max="21" width="5.00390625" style="1" customWidth="1"/>
    <col min="22" max="22" width="7.125" style="1" customWidth="1"/>
    <col min="23" max="23" width="7.375" style="1" customWidth="1"/>
    <col min="24" max="24" width="5.00390625" style="1" customWidth="1"/>
    <col min="25" max="25" width="8.00390625" style="1" customWidth="1"/>
    <col min="26" max="26" width="7.375" style="1" customWidth="1"/>
    <col min="27" max="27" width="7.75390625" style="1" customWidth="1"/>
    <col min="28" max="28" width="8.875" style="1" customWidth="1"/>
    <col min="29" max="29" width="8.75390625" style="1" customWidth="1"/>
    <col min="30" max="30" width="7.625" style="1" customWidth="1"/>
    <col min="31" max="31" width="8.875" style="1" customWidth="1"/>
    <col min="32" max="36" width="5.00390625" style="1" customWidth="1"/>
    <col min="37" max="37" width="7.50390625" style="1" customWidth="1"/>
    <col min="38" max="38" width="7.00390625" style="1" customWidth="1"/>
    <col min="39" max="39" width="8.875" style="1" customWidth="1"/>
    <col min="40" max="47" width="4.875" style="1" customWidth="1"/>
    <col min="48" max="48" width="5.25390625" style="1" customWidth="1"/>
    <col min="49" max="67" width="4.50390625" style="1" customWidth="1"/>
    <col min="68" max="68" width="8.00390625" style="1" customWidth="1"/>
    <col min="69" max="205" width="6.875" style="1" customWidth="1"/>
    <col min="206" max="16384" width="6.875" style="1" customWidth="1"/>
  </cols>
  <sheetData>
    <row r="1" spans="1:9" ht="30" customHeight="1">
      <c r="A1" s="110" t="s">
        <v>52</v>
      </c>
      <c r="B1" s="110"/>
      <c r="C1" s="110"/>
      <c r="D1" s="110"/>
      <c r="F1" s="110"/>
      <c r="G1" s="110"/>
      <c r="H1" s="110"/>
      <c r="I1" s="110"/>
    </row>
    <row r="3" spans="1:67" ht="19.5" customHeight="1">
      <c r="A3" s="99" t="s">
        <v>53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</row>
    <row r="4" spans="1:68" ht="19.5" customHeight="1">
      <c r="A4" s="8"/>
      <c r="B4" s="8"/>
      <c r="C4" s="8"/>
      <c r="D4" s="8"/>
      <c r="E4" s="8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10" t="s">
        <v>5</v>
      </c>
      <c r="BP4" s="20"/>
    </row>
    <row r="5" spans="1:68" ht="28.5" customHeight="1">
      <c r="A5" s="111" t="s">
        <v>54</v>
      </c>
      <c r="B5" s="112"/>
      <c r="C5" s="112"/>
      <c r="D5" s="112"/>
      <c r="E5" s="113"/>
      <c r="F5" s="106" t="s">
        <v>34</v>
      </c>
      <c r="G5" s="114" t="s">
        <v>55</v>
      </c>
      <c r="H5" s="114"/>
      <c r="I5" s="114"/>
      <c r="J5" s="114"/>
      <c r="K5" s="114"/>
      <c r="L5" s="114"/>
      <c r="M5" s="114"/>
      <c r="N5" s="114"/>
      <c r="O5" s="114"/>
      <c r="P5" s="114"/>
      <c r="Q5" s="115" t="s">
        <v>56</v>
      </c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7" t="s">
        <v>57</v>
      </c>
      <c r="AF5" s="117"/>
      <c r="AG5" s="117"/>
      <c r="AH5" s="117"/>
      <c r="AI5" s="117"/>
      <c r="AJ5" s="117"/>
      <c r="AK5" s="117"/>
      <c r="AL5" s="117"/>
      <c r="AM5" s="117"/>
      <c r="AN5" s="109" t="s">
        <v>58</v>
      </c>
      <c r="AO5" s="109"/>
      <c r="AP5" s="109"/>
      <c r="AQ5" s="109"/>
      <c r="AR5" s="109" t="s">
        <v>59</v>
      </c>
      <c r="AS5" s="109"/>
      <c r="AT5" s="109"/>
      <c r="AU5" s="109"/>
      <c r="AV5" s="109" t="s">
        <v>60</v>
      </c>
      <c r="AW5" s="109"/>
      <c r="AX5" s="109"/>
      <c r="AY5" s="109" t="s">
        <v>61</v>
      </c>
      <c r="AZ5" s="109"/>
      <c r="BA5" s="109"/>
      <c r="BB5" s="109" t="s">
        <v>62</v>
      </c>
      <c r="BC5" s="109"/>
      <c r="BD5" s="109"/>
      <c r="BE5" s="109"/>
      <c r="BF5" s="109"/>
      <c r="BG5" s="109" t="s">
        <v>63</v>
      </c>
      <c r="BH5" s="109"/>
      <c r="BI5" s="109"/>
      <c r="BJ5" s="109"/>
      <c r="BK5" s="109"/>
      <c r="BL5" s="109" t="s">
        <v>64</v>
      </c>
      <c r="BM5" s="109"/>
      <c r="BN5" s="109"/>
      <c r="BO5" s="109"/>
      <c r="BP5" s="20"/>
    </row>
    <row r="6" spans="1:68" ht="28.5" customHeight="1">
      <c r="A6" s="52" t="s">
        <v>65</v>
      </c>
      <c r="B6" s="52"/>
      <c r="C6" s="53"/>
      <c r="D6" s="106" t="s">
        <v>66</v>
      </c>
      <c r="E6" s="106" t="s">
        <v>67</v>
      </c>
      <c r="F6" s="100"/>
      <c r="G6" s="104" t="s">
        <v>68</v>
      </c>
      <c r="H6" s="104" t="s">
        <v>69</v>
      </c>
      <c r="I6" s="104" t="s">
        <v>70</v>
      </c>
      <c r="J6" s="104" t="s">
        <v>71</v>
      </c>
      <c r="K6" s="101" t="s">
        <v>72</v>
      </c>
      <c r="L6" s="101" t="s">
        <v>73</v>
      </c>
      <c r="M6" s="101" t="s">
        <v>74</v>
      </c>
      <c r="N6" s="101" t="s">
        <v>157</v>
      </c>
      <c r="O6" s="101" t="s">
        <v>75</v>
      </c>
      <c r="P6" s="104" t="s">
        <v>76</v>
      </c>
      <c r="Q6" s="104" t="s">
        <v>68</v>
      </c>
      <c r="R6" s="104" t="s">
        <v>77</v>
      </c>
      <c r="S6" s="101" t="s">
        <v>78</v>
      </c>
      <c r="T6" s="104" t="s">
        <v>79</v>
      </c>
      <c r="U6" s="104" t="s">
        <v>80</v>
      </c>
      <c r="V6" s="101" t="s">
        <v>81</v>
      </c>
      <c r="W6" s="101" t="s">
        <v>82</v>
      </c>
      <c r="X6" s="101" t="s">
        <v>83</v>
      </c>
      <c r="Y6" s="101" t="s">
        <v>84</v>
      </c>
      <c r="Z6" s="101" t="s">
        <v>85</v>
      </c>
      <c r="AA6" s="101" t="s">
        <v>86</v>
      </c>
      <c r="AB6" s="101" t="s">
        <v>87</v>
      </c>
      <c r="AC6" s="102" t="s">
        <v>88</v>
      </c>
      <c r="AD6" s="102" t="s">
        <v>89</v>
      </c>
      <c r="AE6" s="100" t="s">
        <v>68</v>
      </c>
      <c r="AF6" s="100" t="s">
        <v>90</v>
      </c>
      <c r="AG6" s="100" t="s">
        <v>91</v>
      </c>
      <c r="AH6" s="100" t="s">
        <v>92</v>
      </c>
      <c r="AI6" s="101" t="s">
        <v>93</v>
      </c>
      <c r="AJ6" s="101" t="s">
        <v>94</v>
      </c>
      <c r="AK6" s="101" t="s">
        <v>95</v>
      </c>
      <c r="AL6" s="101" t="s">
        <v>154</v>
      </c>
      <c r="AM6" s="100" t="s">
        <v>164</v>
      </c>
      <c r="AN6" s="100" t="s">
        <v>68</v>
      </c>
      <c r="AO6" s="100" t="s">
        <v>96</v>
      </c>
      <c r="AP6" s="100" t="s">
        <v>97</v>
      </c>
      <c r="AQ6" s="100" t="s">
        <v>76</v>
      </c>
      <c r="AR6" s="100" t="s">
        <v>68</v>
      </c>
      <c r="AS6" s="100" t="s">
        <v>98</v>
      </c>
      <c r="AT6" s="100" t="s">
        <v>99</v>
      </c>
      <c r="AU6" s="100" t="s">
        <v>76</v>
      </c>
      <c r="AV6" s="100" t="s">
        <v>68</v>
      </c>
      <c r="AW6" s="100" t="s">
        <v>100</v>
      </c>
      <c r="AX6" s="100" t="s">
        <v>101</v>
      </c>
      <c r="AY6" s="100" t="s">
        <v>68</v>
      </c>
      <c r="AZ6" s="100" t="s">
        <v>102</v>
      </c>
      <c r="BA6" s="100" t="s">
        <v>103</v>
      </c>
      <c r="BB6" s="100" t="s">
        <v>68</v>
      </c>
      <c r="BC6" s="100" t="s">
        <v>104</v>
      </c>
      <c r="BD6" s="100" t="s">
        <v>105</v>
      </c>
      <c r="BE6" s="100" t="s">
        <v>106</v>
      </c>
      <c r="BF6" s="100" t="s">
        <v>76</v>
      </c>
      <c r="BG6" s="100" t="s">
        <v>68</v>
      </c>
      <c r="BH6" s="100" t="s">
        <v>104</v>
      </c>
      <c r="BI6" s="100" t="s">
        <v>105</v>
      </c>
      <c r="BJ6" s="100" t="s">
        <v>106</v>
      </c>
      <c r="BK6" s="100" t="s">
        <v>76</v>
      </c>
      <c r="BL6" s="100" t="s">
        <v>68</v>
      </c>
      <c r="BM6" s="100" t="s">
        <v>107</v>
      </c>
      <c r="BN6" s="100" t="s">
        <v>108</v>
      </c>
      <c r="BO6" s="100" t="s">
        <v>76</v>
      </c>
      <c r="BP6" s="20"/>
    </row>
    <row r="7" spans="1:68" ht="36.75" customHeight="1">
      <c r="A7" s="21" t="s">
        <v>109</v>
      </c>
      <c r="B7" s="54" t="s">
        <v>110</v>
      </c>
      <c r="C7" s="55" t="s">
        <v>111</v>
      </c>
      <c r="D7" s="107"/>
      <c r="E7" s="107"/>
      <c r="F7" s="108"/>
      <c r="G7" s="100"/>
      <c r="H7" s="100"/>
      <c r="I7" s="100"/>
      <c r="J7" s="100"/>
      <c r="K7" s="102"/>
      <c r="L7" s="102"/>
      <c r="M7" s="102"/>
      <c r="N7" s="105"/>
      <c r="O7" s="102"/>
      <c r="P7" s="100"/>
      <c r="Q7" s="100"/>
      <c r="R7" s="100"/>
      <c r="S7" s="102"/>
      <c r="T7" s="100"/>
      <c r="U7" s="100"/>
      <c r="V7" s="102"/>
      <c r="W7" s="102"/>
      <c r="X7" s="102"/>
      <c r="Y7" s="102"/>
      <c r="Z7" s="102"/>
      <c r="AA7" s="102"/>
      <c r="AB7" s="102"/>
      <c r="AC7" s="103"/>
      <c r="AD7" s="103"/>
      <c r="AE7" s="100"/>
      <c r="AF7" s="100"/>
      <c r="AG7" s="100"/>
      <c r="AH7" s="100"/>
      <c r="AI7" s="102"/>
      <c r="AJ7" s="102"/>
      <c r="AK7" s="102"/>
      <c r="AL7" s="102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20"/>
    </row>
    <row r="8" spans="1:67" ht="33" customHeight="1">
      <c r="A8" s="34" t="s">
        <v>113</v>
      </c>
      <c r="B8" s="34" t="s">
        <v>114</v>
      </c>
      <c r="C8" s="34" t="s">
        <v>112</v>
      </c>
      <c r="D8" s="34" t="s">
        <v>115</v>
      </c>
      <c r="E8" s="56" t="s">
        <v>116</v>
      </c>
      <c r="F8" s="92">
        <v>1.63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2">
        <v>1.63</v>
      </c>
      <c r="AF8" s="93"/>
      <c r="AG8" s="92">
        <v>1.63</v>
      </c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</row>
    <row r="9" spans="1:67" ht="33" customHeight="1">
      <c r="A9" s="34" t="s">
        <v>113</v>
      </c>
      <c r="B9" s="34" t="s">
        <v>114</v>
      </c>
      <c r="C9" s="34" t="s">
        <v>114</v>
      </c>
      <c r="D9" s="34" t="s">
        <v>115</v>
      </c>
      <c r="E9" s="56" t="s">
        <v>117</v>
      </c>
      <c r="F9" s="92">
        <v>38.92</v>
      </c>
      <c r="G9" s="92">
        <v>38.92</v>
      </c>
      <c r="H9" s="93"/>
      <c r="I9" s="93"/>
      <c r="J9" s="93"/>
      <c r="K9" s="93"/>
      <c r="L9" s="92">
        <v>38.92</v>
      </c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</row>
    <row r="10" spans="1:67" ht="33" customHeight="1">
      <c r="A10" s="34" t="s">
        <v>144</v>
      </c>
      <c r="B10" s="34" t="s">
        <v>145</v>
      </c>
      <c r="C10" s="34" t="s">
        <v>146</v>
      </c>
      <c r="D10" s="34" t="s">
        <v>147</v>
      </c>
      <c r="E10" s="56" t="s">
        <v>148</v>
      </c>
      <c r="F10" s="92">
        <v>17.89</v>
      </c>
      <c r="G10" s="92">
        <v>17.89</v>
      </c>
      <c r="H10" s="93"/>
      <c r="I10" s="93"/>
      <c r="J10" s="93"/>
      <c r="K10" s="93"/>
      <c r="L10" s="93"/>
      <c r="M10" s="92">
        <v>17.89</v>
      </c>
      <c r="N10" s="92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</row>
    <row r="11" spans="1:67" ht="33" customHeight="1">
      <c r="A11" s="34" t="s">
        <v>149</v>
      </c>
      <c r="B11" s="34" t="s">
        <v>145</v>
      </c>
      <c r="C11" s="34" t="s">
        <v>150</v>
      </c>
      <c r="D11" s="34" t="s">
        <v>147</v>
      </c>
      <c r="E11" s="56" t="s">
        <v>151</v>
      </c>
      <c r="F11" s="92">
        <v>9.93</v>
      </c>
      <c r="G11" s="92">
        <v>9.93</v>
      </c>
      <c r="H11" s="93"/>
      <c r="I11" s="93"/>
      <c r="J11" s="93"/>
      <c r="K11" s="93"/>
      <c r="L11" s="93"/>
      <c r="M11" s="92">
        <v>9.93</v>
      </c>
      <c r="N11" s="92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</row>
    <row r="12" spans="1:67" ht="33" customHeight="1">
      <c r="A12" s="34" t="s">
        <v>149</v>
      </c>
      <c r="B12" s="34" t="s">
        <v>145</v>
      </c>
      <c r="C12" s="34" t="s">
        <v>152</v>
      </c>
      <c r="D12" s="34" t="s">
        <v>147</v>
      </c>
      <c r="E12" s="56" t="s">
        <v>153</v>
      </c>
      <c r="F12" s="92">
        <v>2.88</v>
      </c>
      <c r="G12" s="92">
        <v>2.72</v>
      </c>
      <c r="H12" s="93"/>
      <c r="I12" s="93"/>
      <c r="J12" s="93"/>
      <c r="K12" s="93"/>
      <c r="L12" s="93"/>
      <c r="M12" s="92">
        <v>2.72</v>
      </c>
      <c r="N12" s="92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2">
        <v>0.16</v>
      </c>
      <c r="AF12" s="93"/>
      <c r="AG12" s="93"/>
      <c r="AH12" s="93"/>
      <c r="AI12" s="93"/>
      <c r="AJ12" s="93"/>
      <c r="AK12" s="93"/>
      <c r="AL12" s="92">
        <v>0.16</v>
      </c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</row>
    <row r="13" spans="1:67" ht="33" customHeight="1">
      <c r="A13" s="34" t="s">
        <v>155</v>
      </c>
      <c r="B13" s="34" t="s">
        <v>150</v>
      </c>
      <c r="C13" s="34" t="s">
        <v>146</v>
      </c>
      <c r="D13" s="34" t="s">
        <v>147</v>
      </c>
      <c r="E13" s="56" t="s">
        <v>156</v>
      </c>
      <c r="F13" s="92">
        <v>48.19</v>
      </c>
      <c r="G13" s="92">
        <v>48.19</v>
      </c>
      <c r="H13" s="93"/>
      <c r="I13" s="93"/>
      <c r="J13" s="93"/>
      <c r="K13" s="93"/>
      <c r="L13" s="93"/>
      <c r="M13" s="93"/>
      <c r="N13" s="92">
        <v>48.19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</row>
    <row r="14" spans="1:67" ht="33" customHeight="1">
      <c r="A14" s="34" t="s">
        <v>158</v>
      </c>
      <c r="B14" s="34" t="s">
        <v>146</v>
      </c>
      <c r="C14" s="34" t="s">
        <v>146</v>
      </c>
      <c r="D14" s="34" t="s">
        <v>147</v>
      </c>
      <c r="E14" s="56" t="s">
        <v>159</v>
      </c>
      <c r="F14" s="92">
        <v>287.48</v>
      </c>
      <c r="G14" s="92">
        <v>241.45</v>
      </c>
      <c r="H14" s="92">
        <v>75.96</v>
      </c>
      <c r="I14" s="92">
        <v>145.59</v>
      </c>
      <c r="J14" s="92">
        <v>6.33</v>
      </c>
      <c r="K14" s="93"/>
      <c r="L14" s="93"/>
      <c r="M14" s="93"/>
      <c r="N14" s="93"/>
      <c r="O14" s="92">
        <v>13.58</v>
      </c>
      <c r="P14" s="93"/>
      <c r="Q14" s="92">
        <v>46.03</v>
      </c>
      <c r="R14" s="92">
        <v>6.3</v>
      </c>
      <c r="S14" s="92">
        <v>8.4</v>
      </c>
      <c r="T14" s="92"/>
      <c r="U14" s="92"/>
      <c r="V14" s="92">
        <v>0.84</v>
      </c>
      <c r="W14" s="92">
        <v>1.68</v>
      </c>
      <c r="X14" s="92"/>
      <c r="Y14" s="92">
        <v>0.32</v>
      </c>
      <c r="Z14" s="92">
        <v>3.44</v>
      </c>
      <c r="AA14" s="92">
        <v>1.25</v>
      </c>
      <c r="AB14" s="92">
        <v>5</v>
      </c>
      <c r="AC14" s="92">
        <v>18.18</v>
      </c>
      <c r="AD14" s="92">
        <v>0.62</v>
      </c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</row>
    <row r="15" spans="1:67" ht="33" customHeight="1">
      <c r="A15" s="34" t="s">
        <v>158</v>
      </c>
      <c r="B15" s="34" t="s">
        <v>146</v>
      </c>
      <c r="C15" s="34" t="s">
        <v>160</v>
      </c>
      <c r="D15" s="34" t="s">
        <v>147</v>
      </c>
      <c r="E15" s="56" t="s">
        <v>161</v>
      </c>
      <c r="F15" s="92">
        <v>143.46</v>
      </c>
      <c r="G15" s="92">
        <v>130.76</v>
      </c>
      <c r="H15" s="92">
        <v>44.24</v>
      </c>
      <c r="I15" s="92">
        <v>6.93</v>
      </c>
      <c r="J15" s="92"/>
      <c r="K15" s="92">
        <v>77.78</v>
      </c>
      <c r="L15" s="92"/>
      <c r="M15" s="92">
        <v>1.81</v>
      </c>
      <c r="N15" s="92"/>
      <c r="O15" s="92"/>
      <c r="P15" s="92"/>
      <c r="Q15" s="92">
        <v>12.7</v>
      </c>
      <c r="R15" s="92">
        <v>3.9</v>
      </c>
      <c r="S15" s="92">
        <v>5.2</v>
      </c>
      <c r="T15" s="92"/>
      <c r="U15" s="92"/>
      <c r="V15" s="92">
        <v>0.52</v>
      </c>
      <c r="W15" s="92">
        <v>1.04</v>
      </c>
      <c r="X15" s="92"/>
      <c r="Y15" s="92"/>
      <c r="Z15" s="92">
        <v>1.16</v>
      </c>
      <c r="AA15" s="92">
        <v>0.66</v>
      </c>
      <c r="AB15" s="92"/>
      <c r="AC15" s="92"/>
      <c r="AD15" s="92">
        <v>0.22</v>
      </c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</row>
    <row r="16" spans="1:67" ht="33" customHeight="1">
      <c r="A16" s="34" t="s">
        <v>158</v>
      </c>
      <c r="B16" s="34" t="s">
        <v>146</v>
      </c>
      <c r="C16" s="34" t="s">
        <v>162</v>
      </c>
      <c r="D16" s="34" t="s">
        <v>147</v>
      </c>
      <c r="E16" s="56" t="s">
        <v>163</v>
      </c>
      <c r="F16" s="92">
        <v>12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2">
        <v>12</v>
      </c>
      <c r="AF16" s="93"/>
      <c r="AG16" s="93"/>
      <c r="AH16" s="93"/>
      <c r="AI16" s="93"/>
      <c r="AJ16" s="93"/>
      <c r="AK16" s="92">
        <v>6</v>
      </c>
      <c r="AL16" s="93"/>
      <c r="AM16" s="92">
        <v>6</v>
      </c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</row>
    <row r="17" spans="1:67" ht="33" customHeight="1">
      <c r="A17" s="34" t="s">
        <v>158</v>
      </c>
      <c r="B17" s="34" t="s">
        <v>146</v>
      </c>
      <c r="C17" s="34" t="s">
        <v>160</v>
      </c>
      <c r="D17" s="34" t="s">
        <v>147</v>
      </c>
      <c r="E17" s="56" t="s">
        <v>165</v>
      </c>
      <c r="F17" s="92">
        <v>1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2">
        <v>1</v>
      </c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2">
        <v>1</v>
      </c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</row>
    <row r="18" spans="1:67" ht="33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</row>
    <row r="19" spans="1:67" ht="33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</row>
  </sheetData>
  <sheetProtection/>
  <mergeCells count="78">
    <mergeCell ref="A1:D1"/>
    <mergeCell ref="F1:I1"/>
    <mergeCell ref="A3:BO3"/>
    <mergeCell ref="A5:E5"/>
    <mergeCell ref="G5:P5"/>
    <mergeCell ref="Q5:AD5"/>
    <mergeCell ref="AE5:AM5"/>
    <mergeCell ref="AN5:AQ5"/>
    <mergeCell ref="AR5:AU5"/>
    <mergeCell ref="AV5:AX5"/>
    <mergeCell ref="AY5:BA5"/>
    <mergeCell ref="BB5:BF5"/>
    <mergeCell ref="BG5:BK5"/>
    <mergeCell ref="BL5:BO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O6:O7"/>
    <mergeCell ref="P6:P7"/>
    <mergeCell ref="N6:N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M6:BM7"/>
    <mergeCell ref="BN6:BN7"/>
    <mergeCell ref="BO6:BO7"/>
    <mergeCell ref="BI6:BI7"/>
    <mergeCell ref="BJ6:BJ7"/>
    <mergeCell ref="BK6:BK7"/>
    <mergeCell ref="BL6:BL7"/>
  </mergeCells>
  <printOptions horizontalCentered="1"/>
  <pageMargins left="0.7480314960629921" right="0.7480314960629921" top="0.7874015748031497" bottom="0.7874015748031497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E7" sqref="E7:E97"/>
    </sheetView>
  </sheetViews>
  <sheetFormatPr defaultColWidth="6.875" defaultRowHeight="12.75" customHeight="1"/>
  <cols>
    <col min="1" max="1" width="7.50390625" style="1" bestFit="1" customWidth="1"/>
    <col min="2" max="2" width="8.375" style="1" customWidth="1"/>
    <col min="3" max="3" width="10.875" style="1" customWidth="1"/>
    <col min="4" max="4" width="10.375" style="1" customWidth="1"/>
    <col min="5" max="5" width="15.875" style="1" customWidth="1"/>
    <col min="6" max="6" width="14.125" style="1" customWidth="1"/>
    <col min="7" max="7" width="17.75390625" style="1" customWidth="1"/>
    <col min="8" max="8" width="6.50390625" style="1" customWidth="1"/>
    <col min="9" max="16384" width="6.875" style="1" customWidth="1"/>
  </cols>
  <sheetData>
    <row r="1" spans="1:2" ht="24" customHeight="1">
      <c r="A1" s="2" t="s">
        <v>118</v>
      </c>
      <c r="B1" s="2"/>
    </row>
    <row r="2" spans="2:8" ht="19.5" customHeight="1">
      <c r="B2" s="3"/>
      <c r="C2" s="3"/>
      <c r="D2" s="4"/>
      <c r="E2" s="3"/>
      <c r="F2" s="3"/>
      <c r="G2" s="5"/>
      <c r="H2" s="13"/>
    </row>
    <row r="3" spans="2:8" ht="25.5" customHeight="1">
      <c r="B3" s="48" t="s">
        <v>119</v>
      </c>
      <c r="C3" s="6"/>
      <c r="D3" s="6"/>
      <c r="E3" s="6"/>
      <c r="F3" s="6"/>
      <c r="G3" s="6"/>
      <c r="H3" s="13"/>
    </row>
    <row r="4" spans="2:8" ht="19.5" customHeight="1">
      <c r="B4" s="49"/>
      <c r="C4" s="49"/>
      <c r="D4" s="49"/>
      <c r="E4" s="9"/>
      <c r="F4" s="9"/>
      <c r="G4" s="10" t="s">
        <v>5</v>
      </c>
      <c r="H4" s="13"/>
    </row>
    <row r="5" spans="1:8" ht="19.5" customHeight="1">
      <c r="A5" s="118" t="s">
        <v>66</v>
      </c>
      <c r="B5" s="100" t="s">
        <v>120</v>
      </c>
      <c r="C5" s="100" t="s">
        <v>121</v>
      </c>
      <c r="D5" s="100" t="s">
        <v>122</v>
      </c>
      <c r="E5" s="100" t="s">
        <v>123</v>
      </c>
      <c r="F5" s="100"/>
      <c r="G5" s="100"/>
      <c r="H5" s="13"/>
    </row>
    <row r="6" spans="1:8" ht="19.5" customHeight="1">
      <c r="A6" s="119"/>
      <c r="B6" s="100"/>
      <c r="C6" s="100"/>
      <c r="D6" s="100"/>
      <c r="E6" s="11" t="s">
        <v>34</v>
      </c>
      <c r="F6" s="12" t="s">
        <v>124</v>
      </c>
      <c r="G6" s="50" t="s">
        <v>125</v>
      </c>
      <c r="H6" s="13"/>
    </row>
    <row r="7" spans="1:8" ht="21.75" customHeight="1">
      <c r="A7" s="14" t="s">
        <v>166</v>
      </c>
      <c r="B7" s="14" t="s">
        <v>167</v>
      </c>
      <c r="C7" s="14" t="s">
        <v>176</v>
      </c>
      <c r="D7" s="14">
        <v>50199</v>
      </c>
      <c r="E7" s="94">
        <v>13.58</v>
      </c>
      <c r="F7" s="94">
        <v>13.58</v>
      </c>
      <c r="G7" s="15"/>
      <c r="H7" s="16"/>
    </row>
    <row r="8" spans="1:7" ht="21.75" customHeight="1">
      <c r="A8" s="14" t="s">
        <v>166</v>
      </c>
      <c r="B8" s="14" t="s">
        <v>167</v>
      </c>
      <c r="C8" s="14" t="s">
        <v>177</v>
      </c>
      <c r="D8" s="14">
        <v>50101</v>
      </c>
      <c r="E8" s="94">
        <v>75.96</v>
      </c>
      <c r="F8" s="94">
        <v>75.96</v>
      </c>
      <c r="G8" s="15"/>
    </row>
    <row r="9" spans="1:7" ht="21.75" customHeight="1">
      <c r="A9" s="14" t="s">
        <v>166</v>
      </c>
      <c r="B9" s="14" t="s">
        <v>167</v>
      </c>
      <c r="C9" s="14" t="s">
        <v>178</v>
      </c>
      <c r="D9" s="14">
        <v>50101</v>
      </c>
      <c r="E9" s="94">
        <v>79.14</v>
      </c>
      <c r="F9" s="94">
        <v>79.14</v>
      </c>
      <c r="G9" s="15"/>
    </row>
    <row r="10" spans="1:7" ht="21.75" customHeight="1">
      <c r="A10" s="14" t="s">
        <v>166</v>
      </c>
      <c r="B10" s="14" t="s">
        <v>168</v>
      </c>
      <c r="C10" s="14" t="s">
        <v>177</v>
      </c>
      <c r="D10" s="14">
        <v>50501</v>
      </c>
      <c r="E10" s="94">
        <v>44.24</v>
      </c>
      <c r="F10" s="94">
        <v>44.24</v>
      </c>
      <c r="G10" s="15"/>
    </row>
    <row r="11" spans="1:7" ht="21.75" customHeight="1">
      <c r="A11" s="14" t="s">
        <v>166</v>
      </c>
      <c r="B11" s="14" t="s">
        <v>168</v>
      </c>
      <c r="C11" s="14" t="s">
        <v>178</v>
      </c>
      <c r="D11" s="14">
        <v>50501</v>
      </c>
      <c r="E11" s="94">
        <v>6.93</v>
      </c>
      <c r="F11" s="94">
        <v>6.93</v>
      </c>
      <c r="G11" s="15"/>
    </row>
    <row r="12" spans="1:7" ht="21.75" customHeight="1">
      <c r="A12" s="14" t="s">
        <v>166</v>
      </c>
      <c r="B12" s="14" t="s">
        <v>168</v>
      </c>
      <c r="C12" s="14" t="s">
        <v>179</v>
      </c>
      <c r="D12" s="14">
        <v>50501</v>
      </c>
      <c r="E12" s="94">
        <v>29.44</v>
      </c>
      <c r="F12" s="94">
        <v>29.44</v>
      </c>
      <c r="G12" s="15"/>
    </row>
    <row r="13" spans="1:7" ht="21.75" customHeight="1">
      <c r="A13" s="14" t="s">
        <v>166</v>
      </c>
      <c r="B13" s="14" t="s">
        <v>167</v>
      </c>
      <c r="C13" s="14" t="s">
        <v>180</v>
      </c>
      <c r="D13" s="14">
        <v>50206</v>
      </c>
      <c r="E13" s="94">
        <v>0.32</v>
      </c>
      <c r="F13" s="15"/>
      <c r="G13" s="94">
        <v>0.32</v>
      </c>
    </row>
    <row r="14" spans="1:7" ht="21.75" customHeight="1">
      <c r="A14" s="14" t="s">
        <v>166</v>
      </c>
      <c r="B14" s="14" t="s">
        <v>169</v>
      </c>
      <c r="C14" s="14" t="s">
        <v>181</v>
      </c>
      <c r="D14" s="14">
        <v>50102</v>
      </c>
      <c r="E14" s="94">
        <v>1.68</v>
      </c>
      <c r="F14" s="94">
        <v>1.68</v>
      </c>
      <c r="G14" s="15"/>
    </row>
    <row r="15" spans="1:7" ht="21.75" customHeight="1">
      <c r="A15" s="14" t="s">
        <v>166</v>
      </c>
      <c r="B15" s="14" t="s">
        <v>169</v>
      </c>
      <c r="C15" s="14" t="s">
        <v>181</v>
      </c>
      <c r="D15" s="14">
        <v>50501</v>
      </c>
      <c r="E15" s="94">
        <v>1.04</v>
      </c>
      <c r="F15" s="94">
        <v>1.04</v>
      </c>
      <c r="G15" s="15"/>
    </row>
    <row r="16" spans="1:7" ht="21.75" customHeight="1">
      <c r="A16" s="14" t="s">
        <v>166</v>
      </c>
      <c r="B16" s="14" t="s">
        <v>167</v>
      </c>
      <c r="C16" s="14" t="s">
        <v>182</v>
      </c>
      <c r="D16" s="14">
        <v>50299</v>
      </c>
      <c r="E16" s="94">
        <v>0.38</v>
      </c>
      <c r="F16" s="15"/>
      <c r="G16" s="94">
        <v>0.38</v>
      </c>
    </row>
    <row r="17" spans="1:7" ht="21.75" customHeight="1">
      <c r="A17" s="14" t="s">
        <v>166</v>
      </c>
      <c r="B17" s="14" t="s">
        <v>167</v>
      </c>
      <c r="C17" s="14" t="s">
        <v>183</v>
      </c>
      <c r="D17" s="14">
        <v>50201</v>
      </c>
      <c r="E17" s="94">
        <v>6.3</v>
      </c>
      <c r="F17" s="15"/>
      <c r="G17" s="94">
        <v>6.3</v>
      </c>
    </row>
    <row r="18" spans="1:7" ht="21.75" customHeight="1">
      <c r="A18" s="14" t="s">
        <v>166</v>
      </c>
      <c r="B18" s="14" t="s">
        <v>167</v>
      </c>
      <c r="C18" s="14" t="s">
        <v>184</v>
      </c>
      <c r="D18" s="14">
        <v>50201</v>
      </c>
      <c r="E18" s="94">
        <v>3.3</v>
      </c>
      <c r="F18" s="15"/>
      <c r="G18" s="94">
        <v>3.3</v>
      </c>
    </row>
    <row r="19" spans="1:7" ht="21.75" customHeight="1">
      <c r="A19" s="14" t="s">
        <v>166</v>
      </c>
      <c r="B19" s="14" t="s">
        <v>167</v>
      </c>
      <c r="C19" s="14" t="s">
        <v>126</v>
      </c>
      <c r="D19" s="14">
        <v>50201</v>
      </c>
      <c r="E19" s="94">
        <v>18.18</v>
      </c>
      <c r="F19" s="15"/>
      <c r="G19" s="94">
        <v>18.18</v>
      </c>
    </row>
    <row r="20" spans="1:7" ht="21.75" customHeight="1">
      <c r="A20" s="14" t="s">
        <v>166</v>
      </c>
      <c r="B20" s="14" t="s">
        <v>167</v>
      </c>
      <c r="C20" s="14" t="s">
        <v>185</v>
      </c>
      <c r="D20" s="14">
        <v>50201</v>
      </c>
      <c r="E20" s="94">
        <v>8.4</v>
      </c>
      <c r="F20" s="15"/>
      <c r="G20" s="94">
        <v>8.4</v>
      </c>
    </row>
    <row r="21" spans="1:7" ht="21.75" customHeight="1">
      <c r="A21" s="14" t="s">
        <v>166</v>
      </c>
      <c r="B21" s="14" t="s">
        <v>167</v>
      </c>
      <c r="C21" s="14" t="s">
        <v>186</v>
      </c>
      <c r="D21" s="14">
        <v>50208</v>
      </c>
      <c r="E21" s="94">
        <v>5</v>
      </c>
      <c r="F21" s="15"/>
      <c r="G21" s="94">
        <v>5</v>
      </c>
    </row>
    <row r="22" spans="1:7" ht="21.75" customHeight="1">
      <c r="A22" s="14" t="s">
        <v>166</v>
      </c>
      <c r="B22" s="14" t="s">
        <v>167</v>
      </c>
      <c r="C22" s="14" t="s">
        <v>187</v>
      </c>
      <c r="D22" s="14">
        <v>50201</v>
      </c>
      <c r="E22" s="94">
        <v>0.84</v>
      </c>
      <c r="F22" s="15"/>
      <c r="G22" s="94">
        <v>0.84</v>
      </c>
    </row>
    <row r="23" spans="1:7" ht="21.75" customHeight="1">
      <c r="A23" s="14" t="s">
        <v>166</v>
      </c>
      <c r="B23" s="14" t="s">
        <v>167</v>
      </c>
      <c r="C23" s="14" t="s">
        <v>188</v>
      </c>
      <c r="D23" s="14">
        <v>50201</v>
      </c>
      <c r="E23" s="94">
        <v>1.68</v>
      </c>
      <c r="F23" s="23"/>
      <c r="G23" s="94">
        <v>1.68</v>
      </c>
    </row>
    <row r="24" spans="1:7" ht="21.75" customHeight="1">
      <c r="A24" s="14" t="s">
        <v>166</v>
      </c>
      <c r="B24" s="14" t="s">
        <v>167</v>
      </c>
      <c r="C24" s="14" t="s">
        <v>189</v>
      </c>
      <c r="D24" s="14">
        <v>50201</v>
      </c>
      <c r="E24" s="94">
        <v>1.14</v>
      </c>
      <c r="F24" s="23"/>
      <c r="G24" s="94">
        <v>1.14</v>
      </c>
    </row>
    <row r="25" spans="1:7" ht="21.75" customHeight="1">
      <c r="A25" s="14" t="s">
        <v>166</v>
      </c>
      <c r="B25" s="14" t="s">
        <v>168</v>
      </c>
      <c r="C25" s="14" t="s">
        <v>183</v>
      </c>
      <c r="D25" s="14">
        <v>50502</v>
      </c>
      <c r="E25" s="94">
        <v>3.9</v>
      </c>
      <c r="F25" s="23"/>
      <c r="G25" s="94">
        <v>3.9</v>
      </c>
    </row>
    <row r="26" spans="1:7" ht="21.75" customHeight="1">
      <c r="A26" s="14" t="s">
        <v>166</v>
      </c>
      <c r="B26" s="14" t="s">
        <v>168</v>
      </c>
      <c r="C26" s="14" t="s">
        <v>184</v>
      </c>
      <c r="D26" s="14">
        <v>50502</v>
      </c>
      <c r="E26" s="94">
        <v>1.16</v>
      </c>
      <c r="F26" s="23"/>
      <c r="G26" s="94">
        <v>1.16</v>
      </c>
    </row>
    <row r="27" spans="1:7" ht="21.75" customHeight="1">
      <c r="A27" s="14" t="s">
        <v>166</v>
      </c>
      <c r="B27" s="14" t="s">
        <v>168</v>
      </c>
      <c r="C27" s="14" t="s">
        <v>182</v>
      </c>
      <c r="D27" s="14">
        <v>50502</v>
      </c>
      <c r="E27" s="94">
        <v>0.22</v>
      </c>
      <c r="F27" s="23"/>
      <c r="G27" s="94">
        <v>0.22</v>
      </c>
    </row>
    <row r="28" spans="1:7" ht="21.75" customHeight="1">
      <c r="A28" s="14" t="s">
        <v>166</v>
      </c>
      <c r="B28" s="14" t="s">
        <v>168</v>
      </c>
      <c r="C28" s="14" t="s">
        <v>187</v>
      </c>
      <c r="D28" s="14">
        <v>50502</v>
      </c>
      <c r="E28" s="94">
        <v>0.52</v>
      </c>
      <c r="F28" s="23"/>
      <c r="G28" s="94">
        <v>0.52</v>
      </c>
    </row>
    <row r="29" spans="1:7" ht="21.75" customHeight="1">
      <c r="A29" s="14" t="s">
        <v>166</v>
      </c>
      <c r="B29" s="14" t="s">
        <v>170</v>
      </c>
      <c r="C29" s="14">
        <v>30399</v>
      </c>
      <c r="D29" s="14">
        <v>50999</v>
      </c>
      <c r="E29" s="94">
        <v>6</v>
      </c>
      <c r="F29" s="94">
        <v>6</v>
      </c>
      <c r="G29" s="23"/>
    </row>
    <row r="30" spans="1:7" ht="21.75" customHeight="1">
      <c r="A30" s="14" t="s">
        <v>166</v>
      </c>
      <c r="B30" s="14" t="s">
        <v>168</v>
      </c>
      <c r="C30" s="14" t="s">
        <v>185</v>
      </c>
      <c r="D30" s="14">
        <v>50502</v>
      </c>
      <c r="E30" s="94">
        <v>5.2</v>
      </c>
      <c r="F30" s="23"/>
      <c r="G30" s="94">
        <v>5.2</v>
      </c>
    </row>
    <row r="31" spans="1:7" ht="21.75" customHeight="1">
      <c r="A31" s="14" t="s">
        <v>166</v>
      </c>
      <c r="B31" s="14" t="s">
        <v>168</v>
      </c>
      <c r="C31" s="14" t="s">
        <v>188</v>
      </c>
      <c r="D31" s="14">
        <v>50502</v>
      </c>
      <c r="E31" s="94">
        <v>1.04</v>
      </c>
      <c r="F31" s="23"/>
      <c r="G31" s="94">
        <v>1.04</v>
      </c>
    </row>
    <row r="32" spans="1:7" ht="21.75" customHeight="1">
      <c r="A32" s="14" t="s">
        <v>166</v>
      </c>
      <c r="B32" s="14" t="s">
        <v>168</v>
      </c>
      <c r="C32" s="14" t="s">
        <v>189</v>
      </c>
      <c r="D32" s="14">
        <v>50502</v>
      </c>
      <c r="E32" s="94">
        <v>0.66</v>
      </c>
      <c r="F32" s="23"/>
      <c r="G32" s="94">
        <v>0.66</v>
      </c>
    </row>
    <row r="33" spans="1:7" ht="21.75" customHeight="1">
      <c r="A33" s="14" t="s">
        <v>166</v>
      </c>
      <c r="B33" s="14" t="s">
        <v>171</v>
      </c>
      <c r="C33" s="14" t="s">
        <v>190</v>
      </c>
      <c r="D33" s="14">
        <v>50102</v>
      </c>
      <c r="E33" s="94">
        <v>24.29</v>
      </c>
      <c r="F33" s="94">
        <v>24.29</v>
      </c>
      <c r="G33" s="23"/>
    </row>
    <row r="34" spans="1:7" ht="21.75" customHeight="1">
      <c r="A34" s="14" t="s">
        <v>166</v>
      </c>
      <c r="B34" s="14" t="s">
        <v>171</v>
      </c>
      <c r="C34" s="14" t="s">
        <v>190</v>
      </c>
      <c r="D34" s="14">
        <v>50501</v>
      </c>
      <c r="E34" s="94">
        <v>14.62</v>
      </c>
      <c r="F34" s="94">
        <v>14.62</v>
      </c>
      <c r="G34" s="23"/>
    </row>
    <row r="35" spans="1:7" ht="21.75" customHeight="1">
      <c r="A35" s="14" t="s">
        <v>166</v>
      </c>
      <c r="B35" s="14" t="s">
        <v>172</v>
      </c>
      <c r="C35" s="14" t="s">
        <v>191</v>
      </c>
      <c r="D35" s="14">
        <v>50102</v>
      </c>
      <c r="E35" s="94">
        <v>17.89</v>
      </c>
      <c r="F35" s="94">
        <v>17.89</v>
      </c>
      <c r="G35" s="23"/>
    </row>
    <row r="36" spans="1:7" ht="21.75" customHeight="1">
      <c r="A36" s="14" t="s">
        <v>166</v>
      </c>
      <c r="B36" s="14" t="s">
        <v>173</v>
      </c>
      <c r="C36" s="14" t="s">
        <v>191</v>
      </c>
      <c r="D36" s="14">
        <v>50501</v>
      </c>
      <c r="E36" s="94">
        <v>9.93</v>
      </c>
      <c r="F36" s="94">
        <v>9.93</v>
      </c>
      <c r="G36" s="23"/>
    </row>
    <row r="37" spans="1:7" ht="21.75" customHeight="1">
      <c r="A37" s="14" t="s">
        <v>166</v>
      </c>
      <c r="B37" s="14" t="s">
        <v>168</v>
      </c>
      <c r="C37" s="14" t="s">
        <v>179</v>
      </c>
      <c r="D37" s="14">
        <v>50501</v>
      </c>
      <c r="E37" s="94">
        <v>12.62</v>
      </c>
      <c r="F37" s="94">
        <v>12.62</v>
      </c>
      <c r="G37" s="23"/>
    </row>
    <row r="38" spans="1:7" ht="21.75" customHeight="1">
      <c r="A38" s="14" t="s">
        <v>166</v>
      </c>
      <c r="B38" s="14" t="s">
        <v>174</v>
      </c>
      <c r="C38" s="14" t="s">
        <v>192</v>
      </c>
      <c r="D38" s="14">
        <v>50905</v>
      </c>
      <c r="E38" s="94">
        <v>1.63</v>
      </c>
      <c r="F38" s="94">
        <v>1.63</v>
      </c>
      <c r="G38" s="23"/>
    </row>
    <row r="39" spans="1:7" ht="21.75" customHeight="1">
      <c r="A39" s="14" t="s">
        <v>166</v>
      </c>
      <c r="B39" s="14" t="s">
        <v>167</v>
      </c>
      <c r="C39" s="14" t="s">
        <v>189</v>
      </c>
      <c r="D39" s="14">
        <v>50201</v>
      </c>
      <c r="E39" s="94">
        <v>0.11</v>
      </c>
      <c r="F39" s="23"/>
      <c r="G39" s="94">
        <v>0.11</v>
      </c>
    </row>
    <row r="40" spans="1:7" ht="21.75" customHeight="1">
      <c r="A40" s="14" t="s">
        <v>166</v>
      </c>
      <c r="B40" s="14" t="s">
        <v>167</v>
      </c>
      <c r="C40" s="14" t="s">
        <v>182</v>
      </c>
      <c r="D40" s="14">
        <v>50299</v>
      </c>
      <c r="E40" s="94">
        <v>0.04</v>
      </c>
      <c r="F40" s="23"/>
      <c r="G40" s="94">
        <v>0.04</v>
      </c>
    </row>
    <row r="41" spans="1:7" ht="21.75" customHeight="1">
      <c r="A41" s="14" t="s">
        <v>166</v>
      </c>
      <c r="B41" s="14" t="s">
        <v>167</v>
      </c>
      <c r="C41" s="14" t="s">
        <v>182</v>
      </c>
      <c r="D41" s="14">
        <v>50299</v>
      </c>
      <c r="E41" s="94">
        <v>0.08</v>
      </c>
      <c r="F41" s="23"/>
      <c r="G41" s="94">
        <v>0.08</v>
      </c>
    </row>
    <row r="42" spans="1:7" ht="21.75" customHeight="1">
      <c r="A42" s="14" t="s">
        <v>166</v>
      </c>
      <c r="B42" s="14" t="s">
        <v>168</v>
      </c>
      <c r="C42" s="14" t="s">
        <v>179</v>
      </c>
      <c r="D42" s="14">
        <v>50501</v>
      </c>
      <c r="E42" s="94">
        <v>35.72</v>
      </c>
      <c r="F42" s="94">
        <v>35.72</v>
      </c>
      <c r="G42" s="23"/>
    </row>
    <row r="43" spans="1:7" ht="21.75" customHeight="1">
      <c r="A43" s="14" t="s">
        <v>166</v>
      </c>
      <c r="B43" s="14" t="s">
        <v>167</v>
      </c>
      <c r="C43" s="14" t="s">
        <v>193</v>
      </c>
      <c r="D43" s="14">
        <v>50101</v>
      </c>
      <c r="E43" s="94">
        <v>6.33</v>
      </c>
      <c r="F43" s="94">
        <v>6.33</v>
      </c>
      <c r="G43" s="23"/>
    </row>
    <row r="44" spans="1:7" ht="21.75" customHeight="1">
      <c r="A44" s="14" t="s">
        <v>166</v>
      </c>
      <c r="B44" s="14" t="s">
        <v>167</v>
      </c>
      <c r="C44" s="14" t="s">
        <v>178</v>
      </c>
      <c r="D44" s="14">
        <v>50101</v>
      </c>
      <c r="E44" s="94">
        <v>66.45</v>
      </c>
      <c r="F44" s="94">
        <v>66.45</v>
      </c>
      <c r="G44" s="23"/>
    </row>
    <row r="45" spans="1:7" ht="21.75" customHeight="1">
      <c r="A45" s="14" t="s">
        <v>166</v>
      </c>
      <c r="B45" s="14" t="s">
        <v>167</v>
      </c>
      <c r="C45" s="14" t="s">
        <v>184</v>
      </c>
      <c r="D45" s="14">
        <v>50201</v>
      </c>
      <c r="E45" s="94">
        <v>0.13</v>
      </c>
      <c r="F45" s="23"/>
      <c r="G45" s="94">
        <v>0.13</v>
      </c>
    </row>
    <row r="46" spans="1:7" ht="21.75" customHeight="1">
      <c r="A46" s="14" t="s">
        <v>166</v>
      </c>
      <c r="B46" s="14" t="s">
        <v>167</v>
      </c>
      <c r="C46" s="14" t="s">
        <v>182</v>
      </c>
      <c r="D46" s="14">
        <v>50299</v>
      </c>
      <c r="E46" s="94">
        <v>0.12</v>
      </c>
      <c r="F46" s="23"/>
      <c r="G46" s="94">
        <v>0.12</v>
      </c>
    </row>
    <row r="47" spans="1:7" ht="21.75" customHeight="1">
      <c r="A47" s="14" t="s">
        <v>166</v>
      </c>
      <c r="B47" s="14" t="s">
        <v>170</v>
      </c>
      <c r="C47" s="14" t="s">
        <v>194</v>
      </c>
      <c r="D47" s="14">
        <v>50901</v>
      </c>
      <c r="E47" s="94">
        <v>6</v>
      </c>
      <c r="F47" s="94">
        <v>6</v>
      </c>
      <c r="G47" s="23"/>
    </row>
    <row r="48" spans="1:7" ht="21.75" customHeight="1">
      <c r="A48" s="14" t="s">
        <v>166</v>
      </c>
      <c r="B48" s="14" t="s">
        <v>168</v>
      </c>
      <c r="C48" s="14" t="s">
        <v>195</v>
      </c>
      <c r="D48" s="14">
        <v>50501</v>
      </c>
      <c r="E48" s="94">
        <v>1.81</v>
      </c>
      <c r="F48" s="94">
        <v>1.81</v>
      </c>
      <c r="G48" s="23"/>
    </row>
    <row r="49" spans="1:7" ht="21.75" customHeight="1">
      <c r="A49" s="14" t="s">
        <v>166</v>
      </c>
      <c r="B49" s="14" t="s">
        <v>169</v>
      </c>
      <c r="C49" s="14" t="s">
        <v>196</v>
      </c>
      <c r="D49" s="14">
        <v>50901</v>
      </c>
      <c r="E49" s="94">
        <v>0.16</v>
      </c>
      <c r="F49" s="94">
        <v>0.16</v>
      </c>
      <c r="G49" s="23"/>
    </row>
    <row r="50" spans="1:7" ht="21.75" customHeight="1">
      <c r="A50" s="14" t="s">
        <v>166</v>
      </c>
      <c r="B50" s="14" t="s">
        <v>175</v>
      </c>
      <c r="C50" s="14" t="s">
        <v>197</v>
      </c>
      <c r="D50" s="14">
        <v>50103</v>
      </c>
      <c r="E50" s="94">
        <v>31.3</v>
      </c>
      <c r="F50" s="94">
        <v>31.3</v>
      </c>
      <c r="G50" s="23"/>
    </row>
    <row r="51" spans="1:7" ht="21.75" customHeight="1">
      <c r="A51" s="14" t="s">
        <v>166</v>
      </c>
      <c r="B51" s="14" t="s">
        <v>175</v>
      </c>
      <c r="C51" s="14" t="s">
        <v>197</v>
      </c>
      <c r="D51" s="14">
        <v>50501</v>
      </c>
      <c r="E51" s="94">
        <v>16.89</v>
      </c>
      <c r="F51" s="94">
        <v>16.89</v>
      </c>
      <c r="G51" s="23"/>
    </row>
  </sheetData>
  <sheetProtection/>
  <mergeCells count="5">
    <mergeCell ref="E5:G5"/>
    <mergeCell ref="A5:A6"/>
    <mergeCell ref="B5:B6"/>
    <mergeCell ref="C5:C6"/>
    <mergeCell ref="D5:D6"/>
  </mergeCells>
  <printOptions horizontalCentered="1"/>
  <pageMargins left="0.35433070866141736" right="0.35433070866141736" top="0.7874015748031497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7" sqref="E7"/>
    </sheetView>
  </sheetViews>
  <sheetFormatPr defaultColWidth="6.875" defaultRowHeight="12.75" customHeight="1"/>
  <cols>
    <col min="1" max="3" width="8.625" style="1" customWidth="1"/>
    <col min="4" max="4" width="16.625" style="1" customWidth="1"/>
    <col min="5" max="5" width="47.0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10" t="s">
        <v>127</v>
      </c>
      <c r="B1" s="110"/>
      <c r="C1" s="110"/>
    </row>
    <row r="2" spans="1:243" ht="19.5" customHeight="1">
      <c r="A2" s="17"/>
      <c r="B2" s="17"/>
      <c r="C2" s="17"/>
      <c r="D2" s="17"/>
      <c r="E2" s="17"/>
      <c r="F2" s="4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</row>
    <row r="3" spans="1:243" ht="19.5" customHeight="1">
      <c r="A3" s="99" t="s">
        <v>128</v>
      </c>
      <c r="B3" s="99"/>
      <c r="C3" s="99"/>
      <c r="D3" s="99"/>
      <c r="E3" s="99"/>
      <c r="F3" s="9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</row>
    <row r="4" spans="1:243" ht="19.5" customHeight="1">
      <c r="A4" s="8"/>
      <c r="B4" s="8"/>
      <c r="C4" s="8"/>
      <c r="D4" s="8"/>
      <c r="E4" s="8"/>
      <c r="F4" s="10" t="s">
        <v>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</row>
    <row r="5" spans="1:243" ht="19.5" customHeight="1">
      <c r="A5" s="120" t="s">
        <v>66</v>
      </c>
      <c r="B5" s="121" t="s">
        <v>120</v>
      </c>
      <c r="C5" s="123" t="s">
        <v>121</v>
      </c>
      <c r="D5" s="123" t="s">
        <v>122</v>
      </c>
      <c r="E5" s="106" t="s">
        <v>129</v>
      </c>
      <c r="F5" s="125" t="s">
        <v>130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</row>
    <row r="6" spans="1:243" ht="19.5" customHeight="1">
      <c r="A6" s="120"/>
      <c r="B6" s="122"/>
      <c r="C6" s="124"/>
      <c r="D6" s="124"/>
      <c r="E6" s="106"/>
      <c r="F6" s="1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</row>
    <row r="7" spans="1:243" ht="21" customHeight="1">
      <c r="A7" s="14">
        <v>127001</v>
      </c>
      <c r="B7" s="14">
        <v>2240499</v>
      </c>
      <c r="C7" s="14" t="s">
        <v>198</v>
      </c>
      <c r="D7" s="14" t="s">
        <v>199</v>
      </c>
      <c r="E7" s="14" t="s">
        <v>212</v>
      </c>
      <c r="F7" s="24">
        <v>1</v>
      </c>
      <c r="G7" s="22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</row>
    <row r="8" spans="1:6" ht="21" customHeight="1">
      <c r="A8" s="23"/>
      <c r="B8" s="23"/>
      <c r="C8" s="14"/>
      <c r="D8" s="14"/>
      <c r="E8" s="14"/>
      <c r="F8" s="24"/>
    </row>
    <row r="9" spans="1:6" ht="21" customHeight="1">
      <c r="A9" s="14"/>
      <c r="B9" s="14"/>
      <c r="C9" s="14"/>
      <c r="D9" s="14"/>
      <c r="E9" s="14"/>
      <c r="F9" s="24"/>
    </row>
    <row r="10" spans="1:6" ht="21" customHeight="1">
      <c r="A10" s="14"/>
      <c r="B10" s="14"/>
      <c r="C10" s="14"/>
      <c r="D10" s="14"/>
      <c r="E10" s="14"/>
      <c r="F10" s="24"/>
    </row>
    <row r="11" spans="1:6" ht="21" customHeight="1">
      <c r="A11" s="14"/>
      <c r="B11" s="14"/>
      <c r="C11" s="14"/>
      <c r="D11" s="14"/>
      <c r="E11" s="14"/>
      <c r="F11" s="24"/>
    </row>
    <row r="12" spans="1:6" ht="21" customHeight="1">
      <c r="A12" s="14"/>
      <c r="B12" s="14"/>
      <c r="C12" s="14"/>
      <c r="D12" s="14"/>
      <c r="E12" s="14"/>
      <c r="F12" s="24"/>
    </row>
    <row r="13" spans="1:6" ht="21" customHeight="1">
      <c r="A13" s="14"/>
      <c r="B13" s="14"/>
      <c r="C13" s="14"/>
      <c r="D13" s="14"/>
      <c r="E13" s="14"/>
      <c r="F13" s="24"/>
    </row>
    <row r="14" spans="1:6" ht="21" customHeight="1">
      <c r="A14" s="14"/>
      <c r="B14" s="14"/>
      <c r="C14" s="14"/>
      <c r="D14" s="14"/>
      <c r="E14" s="14"/>
      <c r="F14" s="24"/>
    </row>
    <row r="15" spans="1:6" ht="21" customHeight="1">
      <c r="A15" s="14"/>
      <c r="B15" s="14"/>
      <c r="C15" s="14"/>
      <c r="D15" s="26"/>
      <c r="E15" s="26"/>
      <c r="F15" s="24"/>
    </row>
    <row r="16" spans="1:6" ht="21" customHeight="1">
      <c r="A16" s="14"/>
      <c r="B16" s="14"/>
      <c r="C16" s="14"/>
      <c r="D16" s="26"/>
      <c r="E16" s="26"/>
      <c r="F16" s="24"/>
    </row>
    <row r="17" spans="1:6" ht="21" customHeight="1">
      <c r="A17" s="14"/>
      <c r="B17" s="14"/>
      <c r="C17" s="14"/>
      <c r="D17" s="26"/>
      <c r="E17" s="26"/>
      <c r="F17" s="24"/>
    </row>
    <row r="18" spans="1:6" ht="21" customHeight="1">
      <c r="A18" s="14"/>
      <c r="B18" s="14"/>
      <c r="C18" s="14"/>
      <c r="D18" s="26"/>
      <c r="E18" s="26"/>
      <c r="F18" s="24"/>
    </row>
    <row r="19" spans="1:6" ht="21" customHeight="1">
      <c r="A19" s="14"/>
      <c r="B19" s="14"/>
      <c r="C19" s="14"/>
      <c r="D19" s="26"/>
      <c r="E19" s="26"/>
      <c r="F19" s="24"/>
    </row>
    <row r="20" spans="1:6" ht="21" customHeight="1">
      <c r="A20" s="14"/>
      <c r="B20" s="14"/>
      <c r="C20" s="14"/>
      <c r="D20" s="26"/>
      <c r="E20" s="26"/>
      <c r="F20" s="24"/>
    </row>
  </sheetData>
  <sheetProtection/>
  <mergeCells count="8">
    <mergeCell ref="A1:C1"/>
    <mergeCell ref="A3:F3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8" sqref="A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27" t="s">
        <v>131</v>
      </c>
    </row>
    <row r="2" spans="1:9" ht="19.5" customHeight="1">
      <c r="A2" s="3"/>
      <c r="B2" s="3"/>
      <c r="C2" s="3"/>
      <c r="D2" s="3"/>
      <c r="E2" s="4"/>
      <c r="F2" s="3"/>
      <c r="G2" s="3"/>
      <c r="H2" s="5"/>
      <c r="I2" s="13"/>
    </row>
    <row r="3" spans="1:9" ht="25.5" customHeight="1">
      <c r="A3" s="99" t="s">
        <v>132</v>
      </c>
      <c r="B3" s="99"/>
      <c r="C3" s="99"/>
      <c r="D3" s="99"/>
      <c r="E3" s="99"/>
      <c r="F3" s="99"/>
      <c r="G3" s="99"/>
      <c r="H3" s="99"/>
      <c r="I3" s="13"/>
    </row>
    <row r="4" spans="1:9" ht="19.5" customHeight="1">
      <c r="A4" s="28"/>
      <c r="B4" s="9"/>
      <c r="C4" s="9"/>
      <c r="D4" s="9"/>
      <c r="E4" s="9"/>
      <c r="F4" s="9"/>
      <c r="G4" s="9"/>
      <c r="H4" s="10" t="s">
        <v>5</v>
      </c>
      <c r="I4" s="13"/>
    </row>
    <row r="5" spans="1:9" ht="19.5" customHeight="1">
      <c r="A5" s="106" t="s">
        <v>133</v>
      </c>
      <c r="B5" s="106" t="s">
        <v>134</v>
      </c>
      <c r="C5" s="125" t="s">
        <v>135</v>
      </c>
      <c r="D5" s="125"/>
      <c r="E5" s="125"/>
      <c r="F5" s="125"/>
      <c r="G5" s="125"/>
      <c r="H5" s="125"/>
      <c r="I5" s="13"/>
    </row>
    <row r="6" spans="1:9" ht="19.5" customHeight="1">
      <c r="A6" s="106"/>
      <c r="B6" s="106"/>
      <c r="C6" s="126" t="s">
        <v>34</v>
      </c>
      <c r="D6" s="128" t="s">
        <v>136</v>
      </c>
      <c r="E6" s="29" t="s">
        <v>137</v>
      </c>
      <c r="F6" s="30"/>
      <c r="G6" s="30"/>
      <c r="H6" s="129" t="s">
        <v>84</v>
      </c>
      <c r="I6" s="13"/>
    </row>
    <row r="7" spans="1:9" ht="33.75" customHeight="1">
      <c r="A7" s="107"/>
      <c r="B7" s="107"/>
      <c r="C7" s="127"/>
      <c r="D7" s="108"/>
      <c r="E7" s="31" t="s">
        <v>68</v>
      </c>
      <c r="F7" s="32" t="s">
        <v>138</v>
      </c>
      <c r="G7" s="33" t="s">
        <v>139</v>
      </c>
      <c r="H7" s="96"/>
      <c r="I7" s="13"/>
    </row>
    <row r="8" spans="1:9" ht="19.5" customHeight="1">
      <c r="A8" s="14" t="s">
        <v>166</v>
      </c>
      <c r="B8" s="14" t="s">
        <v>201</v>
      </c>
      <c r="C8" s="35">
        <v>5.32</v>
      </c>
      <c r="D8" s="36">
        <v>0</v>
      </c>
      <c r="E8" s="36">
        <v>5</v>
      </c>
      <c r="F8" s="36"/>
      <c r="G8" s="15">
        <v>5</v>
      </c>
      <c r="H8" s="37">
        <v>0.32</v>
      </c>
      <c r="I8" s="16"/>
    </row>
    <row r="9" spans="1:9" ht="19.5" customHeight="1">
      <c r="A9" s="38"/>
      <c r="B9" s="38"/>
      <c r="C9" s="38"/>
      <c r="D9" s="38"/>
      <c r="E9" s="39"/>
      <c r="F9" s="40"/>
      <c r="G9" s="40"/>
      <c r="H9" s="41"/>
      <c r="I9" s="45"/>
    </row>
    <row r="10" spans="1:9" ht="19.5" customHeight="1">
      <c r="A10" s="38"/>
      <c r="B10" s="38"/>
      <c r="C10" s="38"/>
      <c r="D10" s="38"/>
      <c r="E10" s="42"/>
      <c r="F10" s="38"/>
      <c r="G10" s="38"/>
      <c r="H10" s="41"/>
      <c r="I10" s="45"/>
    </row>
    <row r="11" spans="1:9" ht="19.5" customHeight="1">
      <c r="A11" s="38"/>
      <c r="B11" s="38"/>
      <c r="C11" s="38"/>
      <c r="D11" s="38"/>
      <c r="E11" s="42"/>
      <c r="F11" s="38"/>
      <c r="G11" s="38"/>
      <c r="H11" s="41"/>
      <c r="I11" s="45"/>
    </row>
    <row r="12" spans="1:9" ht="19.5" customHeight="1">
      <c r="A12" s="38"/>
      <c r="B12" s="38"/>
      <c r="C12" s="38"/>
      <c r="D12" s="38"/>
      <c r="E12" s="39"/>
      <c r="F12" s="38"/>
      <c r="G12" s="38"/>
      <c r="H12" s="41"/>
      <c r="I12" s="45"/>
    </row>
    <row r="13" spans="1:9" ht="19.5" customHeight="1">
      <c r="A13" s="38"/>
      <c r="B13" s="38"/>
      <c r="C13" s="38"/>
      <c r="D13" s="38"/>
      <c r="E13" s="39"/>
      <c r="F13" s="38"/>
      <c r="G13" s="38"/>
      <c r="H13" s="41"/>
      <c r="I13" s="45"/>
    </row>
    <row r="14" spans="1:9" ht="19.5" customHeight="1">
      <c r="A14" s="38"/>
      <c r="B14" s="38"/>
      <c r="C14" s="38"/>
      <c r="D14" s="38"/>
      <c r="E14" s="42"/>
      <c r="F14" s="38"/>
      <c r="G14" s="38"/>
      <c r="H14" s="41"/>
      <c r="I14" s="45"/>
    </row>
    <row r="15" spans="1:9" ht="19.5" customHeight="1">
      <c r="A15" s="38"/>
      <c r="B15" s="38"/>
      <c r="C15" s="38"/>
      <c r="D15" s="38"/>
      <c r="E15" s="42"/>
      <c r="F15" s="38"/>
      <c r="G15" s="38"/>
      <c r="H15" s="41"/>
      <c r="I15" s="45"/>
    </row>
    <row r="16" spans="1:9" ht="19.5" customHeight="1">
      <c r="A16" s="38"/>
      <c r="B16" s="38"/>
      <c r="C16" s="38"/>
      <c r="D16" s="38"/>
      <c r="E16" s="39"/>
      <c r="F16" s="38"/>
      <c r="G16" s="38"/>
      <c r="H16" s="41"/>
      <c r="I16" s="45"/>
    </row>
    <row r="17" spans="1:9" ht="19.5" customHeight="1">
      <c r="A17" s="38"/>
      <c r="B17" s="38"/>
      <c r="C17" s="38"/>
      <c r="D17" s="38"/>
      <c r="E17" s="39"/>
      <c r="F17" s="38"/>
      <c r="G17" s="38"/>
      <c r="H17" s="41"/>
      <c r="I17" s="45"/>
    </row>
    <row r="18" spans="1:9" ht="19.5" customHeight="1">
      <c r="A18" s="38"/>
      <c r="B18" s="38"/>
      <c r="C18" s="38"/>
      <c r="D18" s="38"/>
      <c r="E18" s="43"/>
      <c r="F18" s="38"/>
      <c r="G18" s="38"/>
      <c r="H18" s="41"/>
      <c r="I18" s="45"/>
    </row>
    <row r="19" spans="1:9" ht="19.5" customHeight="1">
      <c r="A19" s="38"/>
      <c r="B19" s="38"/>
      <c r="C19" s="38"/>
      <c r="D19" s="38"/>
      <c r="E19" s="42"/>
      <c r="F19" s="38"/>
      <c r="G19" s="38"/>
      <c r="H19" s="41"/>
      <c r="I19" s="45"/>
    </row>
    <row r="20" spans="1:9" ht="19.5" customHeight="1">
      <c r="A20" s="42"/>
      <c r="B20" s="42"/>
      <c r="C20" s="42"/>
      <c r="D20" s="42"/>
      <c r="E20" s="42"/>
      <c r="F20" s="38"/>
      <c r="G20" s="38"/>
      <c r="H20" s="41"/>
      <c r="I20" s="45"/>
    </row>
    <row r="21" spans="1:9" ht="19.5" customHeight="1">
      <c r="A21" s="41"/>
      <c r="B21" s="41"/>
      <c r="C21" s="41"/>
      <c r="D21" s="41"/>
      <c r="E21" s="44"/>
      <c r="F21" s="41"/>
      <c r="G21" s="41"/>
      <c r="H21" s="41"/>
      <c r="I21" s="45"/>
    </row>
    <row r="22" spans="1:9" ht="19.5" customHeight="1">
      <c r="A22" s="41"/>
      <c r="B22" s="41"/>
      <c r="C22" s="41"/>
      <c r="D22" s="41"/>
      <c r="E22" s="44"/>
      <c r="F22" s="41"/>
      <c r="G22" s="41"/>
      <c r="H22" s="41"/>
      <c r="I22" s="45"/>
    </row>
    <row r="23" spans="1:9" ht="19.5" customHeight="1">
      <c r="A23" s="41"/>
      <c r="B23" s="41"/>
      <c r="C23" s="41"/>
      <c r="D23" s="41"/>
      <c r="E23" s="44"/>
      <c r="F23" s="41"/>
      <c r="G23" s="41"/>
      <c r="H23" s="41"/>
      <c r="I23" s="45"/>
    </row>
    <row r="24" spans="1:9" ht="19.5" customHeight="1">
      <c r="A24" s="41"/>
      <c r="B24" s="41"/>
      <c r="C24" s="41"/>
      <c r="D24" s="41"/>
      <c r="E24" s="44"/>
      <c r="F24" s="41"/>
      <c r="G24" s="41"/>
      <c r="H24" s="41"/>
      <c r="I24" s="45"/>
    </row>
    <row r="25" spans="1:9" ht="19.5" customHeight="1">
      <c r="A25" s="41"/>
      <c r="B25" s="41"/>
      <c r="C25" s="41"/>
      <c r="D25" s="41"/>
      <c r="E25" s="44"/>
      <c r="F25" s="41"/>
      <c r="G25" s="41"/>
      <c r="H25" s="41"/>
      <c r="I25" s="45"/>
    </row>
    <row r="26" spans="1:9" ht="19.5" customHeight="1">
      <c r="A26" s="41"/>
      <c r="B26" s="41"/>
      <c r="C26" s="41"/>
      <c r="D26" s="41"/>
      <c r="E26" s="44"/>
      <c r="F26" s="41"/>
      <c r="G26" s="41"/>
      <c r="H26" s="41"/>
      <c r="I26" s="45"/>
    </row>
    <row r="27" spans="1:9" ht="19.5" customHeight="1">
      <c r="A27" s="41"/>
      <c r="B27" s="41"/>
      <c r="C27" s="41"/>
      <c r="D27" s="41"/>
      <c r="E27" s="44"/>
      <c r="F27" s="41"/>
      <c r="G27" s="41"/>
      <c r="H27" s="41"/>
      <c r="I27" s="45"/>
    </row>
    <row r="28" spans="1:9" ht="19.5" customHeight="1">
      <c r="A28" s="41"/>
      <c r="B28" s="41"/>
      <c r="C28" s="41"/>
      <c r="D28" s="41"/>
      <c r="E28" s="44"/>
      <c r="F28" s="41"/>
      <c r="G28" s="41"/>
      <c r="H28" s="41"/>
      <c r="I28" s="45"/>
    </row>
    <row r="29" spans="1:9" ht="19.5" customHeight="1">
      <c r="A29" s="41"/>
      <c r="B29" s="41"/>
      <c r="C29" s="41"/>
      <c r="D29" s="41"/>
      <c r="E29" s="44"/>
      <c r="F29" s="41"/>
      <c r="G29" s="41"/>
      <c r="H29" s="41"/>
      <c r="I29" s="45"/>
    </row>
    <row r="30" spans="1:9" ht="19.5" customHeight="1">
      <c r="A30" s="41"/>
      <c r="B30" s="41"/>
      <c r="C30" s="41"/>
      <c r="D30" s="41"/>
      <c r="E30" s="44"/>
      <c r="F30" s="41"/>
      <c r="G30" s="41"/>
      <c r="H30" s="41"/>
      <c r="I30" s="4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workbookViewId="0" topLeftCell="A1">
      <selection activeCell="F7" sqref="F7:F13"/>
    </sheetView>
  </sheetViews>
  <sheetFormatPr defaultColWidth="6.875" defaultRowHeight="12.75" customHeight="1"/>
  <cols>
    <col min="1" max="3" width="8.625" style="1" customWidth="1"/>
    <col min="4" max="4" width="16.625" style="1" customWidth="1"/>
    <col min="5" max="5" width="51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10" t="s">
        <v>140</v>
      </c>
      <c r="B1" s="110"/>
      <c r="C1" s="110"/>
    </row>
    <row r="2" spans="1:243" ht="19.5" customHeight="1">
      <c r="A2" s="17"/>
      <c r="B2" s="18"/>
      <c r="C2" s="18"/>
      <c r="D2" s="18"/>
      <c r="E2" s="18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9.5" customHeight="1">
      <c r="A3" s="99" t="s">
        <v>141</v>
      </c>
      <c r="B3" s="99"/>
      <c r="C3" s="99"/>
      <c r="D3" s="99"/>
      <c r="E3" s="99"/>
      <c r="F3" s="9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</row>
    <row r="4" spans="1:243" ht="19.5" customHeight="1">
      <c r="A4" s="8"/>
      <c r="B4" s="8"/>
      <c r="C4" s="8"/>
      <c r="D4" s="8"/>
      <c r="E4" s="8"/>
      <c r="F4" s="10" t="s">
        <v>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19.5" customHeight="1">
      <c r="A5" s="120" t="s">
        <v>66</v>
      </c>
      <c r="B5" s="121" t="s">
        <v>120</v>
      </c>
      <c r="C5" s="123" t="s">
        <v>121</v>
      </c>
      <c r="D5" s="123" t="s">
        <v>122</v>
      </c>
      <c r="E5" s="106" t="s">
        <v>129</v>
      </c>
      <c r="F5" s="125" t="s">
        <v>130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19.5" customHeight="1">
      <c r="A6" s="120"/>
      <c r="B6" s="122"/>
      <c r="C6" s="124"/>
      <c r="D6" s="124"/>
      <c r="E6" s="106"/>
      <c r="F6" s="125"/>
      <c r="G6" s="2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21" customHeight="1">
      <c r="A7" s="14" t="s">
        <v>166</v>
      </c>
      <c r="B7" s="14">
        <v>2120802</v>
      </c>
      <c r="C7" s="14" t="s">
        <v>202</v>
      </c>
      <c r="D7" s="14" t="s">
        <v>203</v>
      </c>
      <c r="E7" s="14" t="s">
        <v>204</v>
      </c>
      <c r="F7" s="24">
        <v>7</v>
      </c>
      <c r="G7" s="22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6" ht="21" customHeight="1">
      <c r="A8" s="14" t="s">
        <v>166</v>
      </c>
      <c r="B8" s="14">
        <v>2120802</v>
      </c>
      <c r="C8" s="14" t="s">
        <v>202</v>
      </c>
      <c r="D8" s="14" t="s">
        <v>203</v>
      </c>
      <c r="E8" s="14" t="s">
        <v>205</v>
      </c>
      <c r="F8" s="24">
        <v>5</v>
      </c>
    </row>
    <row r="9" spans="1:6" ht="21" customHeight="1">
      <c r="A9" s="14" t="s">
        <v>166</v>
      </c>
      <c r="B9" s="14">
        <v>2120802</v>
      </c>
      <c r="C9" s="14" t="s">
        <v>202</v>
      </c>
      <c r="D9" s="14" t="s">
        <v>203</v>
      </c>
      <c r="E9" s="14" t="s">
        <v>206</v>
      </c>
      <c r="F9" s="24">
        <v>10</v>
      </c>
    </row>
    <row r="10" spans="1:6" ht="21" customHeight="1">
      <c r="A10" s="14" t="s">
        <v>166</v>
      </c>
      <c r="B10" s="14">
        <v>2120802</v>
      </c>
      <c r="C10" s="14" t="s">
        <v>202</v>
      </c>
      <c r="D10" s="14" t="s">
        <v>203</v>
      </c>
      <c r="E10" s="14" t="s">
        <v>207</v>
      </c>
      <c r="F10" s="24">
        <v>10</v>
      </c>
    </row>
    <row r="11" spans="1:6" ht="21" customHeight="1">
      <c r="A11" s="14" t="s">
        <v>166</v>
      </c>
      <c r="B11" s="14">
        <v>2120802</v>
      </c>
      <c r="C11" s="14" t="s">
        <v>202</v>
      </c>
      <c r="D11" s="14" t="s">
        <v>203</v>
      </c>
      <c r="E11" s="14" t="s">
        <v>208</v>
      </c>
      <c r="F11" s="24">
        <v>60</v>
      </c>
    </row>
    <row r="12" spans="1:6" ht="21" customHeight="1">
      <c r="A12" s="14" t="s">
        <v>166</v>
      </c>
      <c r="B12" s="14">
        <v>2120802</v>
      </c>
      <c r="C12" s="14" t="s">
        <v>202</v>
      </c>
      <c r="D12" s="14" t="s">
        <v>203</v>
      </c>
      <c r="E12" s="14" t="s">
        <v>209</v>
      </c>
      <c r="F12" s="24">
        <v>0.78</v>
      </c>
    </row>
    <row r="13" spans="1:6" ht="21" customHeight="1">
      <c r="A13" s="14" t="s">
        <v>166</v>
      </c>
      <c r="B13" s="14">
        <v>2120802</v>
      </c>
      <c r="C13" s="14" t="s">
        <v>202</v>
      </c>
      <c r="D13" s="14" t="s">
        <v>203</v>
      </c>
      <c r="E13" s="14" t="s">
        <v>210</v>
      </c>
      <c r="F13" s="24">
        <v>6</v>
      </c>
    </row>
    <row r="14" spans="1:6" ht="21" customHeight="1">
      <c r="A14" s="14"/>
      <c r="B14" s="14"/>
      <c r="C14" s="14"/>
      <c r="D14" s="14"/>
      <c r="E14" s="14"/>
      <c r="F14" s="24"/>
    </row>
    <row r="15" spans="1:6" ht="21" customHeight="1">
      <c r="A15" s="14"/>
      <c r="B15" s="14"/>
      <c r="C15" s="14"/>
      <c r="D15" s="26"/>
      <c r="E15" s="26"/>
      <c r="F15" s="24"/>
    </row>
    <row r="16" spans="1:6" ht="21" customHeight="1">
      <c r="A16" s="14"/>
      <c r="B16" s="14"/>
      <c r="C16" s="14"/>
      <c r="D16" s="26"/>
      <c r="E16" s="26"/>
      <c r="F16" s="24"/>
    </row>
    <row r="17" spans="1:6" ht="21" customHeight="1">
      <c r="A17" s="14"/>
      <c r="B17" s="14"/>
      <c r="C17" s="14"/>
      <c r="D17" s="26"/>
      <c r="E17" s="26"/>
      <c r="F17" s="24"/>
    </row>
    <row r="18" spans="1:6" ht="21" customHeight="1">
      <c r="A18" s="14"/>
      <c r="B18" s="14"/>
      <c r="C18" s="14"/>
      <c r="D18" s="26"/>
      <c r="E18" s="26"/>
      <c r="F18" s="24"/>
    </row>
    <row r="19" spans="1:6" ht="21" customHeight="1">
      <c r="A19" s="14"/>
      <c r="B19" s="14"/>
      <c r="C19" s="14"/>
      <c r="D19" s="26"/>
      <c r="E19" s="26"/>
      <c r="F19" s="24"/>
    </row>
    <row r="20" spans="1:6" ht="21" customHeight="1">
      <c r="A20" s="14"/>
      <c r="B20" s="14"/>
      <c r="C20" s="14"/>
      <c r="D20" s="26"/>
      <c r="E20" s="26"/>
      <c r="F20" s="24"/>
    </row>
  </sheetData>
  <sheetProtection/>
  <mergeCells count="8">
    <mergeCell ref="A1:C1"/>
    <mergeCell ref="A3:F3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C17" sqref="C17"/>
    </sheetView>
  </sheetViews>
  <sheetFormatPr defaultColWidth="6.875" defaultRowHeight="12.75" customHeight="1"/>
  <cols>
    <col min="1" max="1" width="12.25390625" style="1" customWidth="1"/>
    <col min="2" max="2" width="48.75390625" style="1" customWidth="1"/>
    <col min="3" max="3" width="65.125" style="1" customWidth="1"/>
    <col min="4" max="4" width="17.75390625" style="1" customWidth="1"/>
    <col min="5" max="5" width="6.50390625" style="1" customWidth="1"/>
    <col min="6" max="16384" width="6.875" style="1" customWidth="1"/>
  </cols>
  <sheetData>
    <row r="1" ht="24" customHeight="1">
      <c r="A1" s="2"/>
    </row>
    <row r="2" spans="1:4" ht="19.5" customHeight="1">
      <c r="A2" s="3"/>
      <c r="B2" s="4"/>
      <c r="C2" s="3"/>
      <c r="D2" s="5"/>
    </row>
    <row r="3" spans="1:4" ht="25.5" customHeight="1">
      <c r="A3" s="6"/>
      <c r="B3" s="7" t="s">
        <v>142</v>
      </c>
      <c r="C3" s="7"/>
      <c r="D3" s="6"/>
    </row>
    <row r="4" spans="1:4" ht="19.5" customHeight="1">
      <c r="A4" s="8"/>
      <c r="B4" s="8"/>
      <c r="C4" s="9"/>
      <c r="D4" s="10" t="s">
        <v>5</v>
      </c>
    </row>
    <row r="5" spans="1:5" ht="19.5" customHeight="1">
      <c r="A5" s="97" t="s">
        <v>66</v>
      </c>
      <c r="B5" s="100" t="s">
        <v>129</v>
      </c>
      <c r="C5" s="100" t="s">
        <v>143</v>
      </c>
      <c r="D5" s="125" t="s">
        <v>130</v>
      </c>
      <c r="E5" s="13"/>
    </row>
    <row r="6" spans="1:5" ht="33.75" customHeight="1">
      <c r="A6" s="97"/>
      <c r="B6" s="100"/>
      <c r="C6" s="100"/>
      <c r="D6" s="125"/>
      <c r="E6" s="13"/>
    </row>
    <row r="7" spans="1:5" ht="24" customHeight="1">
      <c r="A7" s="14" t="s">
        <v>166</v>
      </c>
      <c r="B7" s="95" t="s">
        <v>200</v>
      </c>
      <c r="C7" s="11" t="s">
        <v>213</v>
      </c>
      <c r="D7" s="24">
        <v>1</v>
      </c>
      <c r="E7" s="13"/>
    </row>
    <row r="8" spans="1:5" ht="24" customHeight="1">
      <c r="A8" s="14" t="s">
        <v>166</v>
      </c>
      <c r="B8" s="14" t="s">
        <v>204</v>
      </c>
      <c r="C8" s="15" t="s">
        <v>215</v>
      </c>
      <c r="D8" s="24">
        <v>7</v>
      </c>
      <c r="E8" s="16"/>
    </row>
    <row r="9" spans="1:4" ht="23.25" customHeight="1">
      <c r="A9" s="14" t="s">
        <v>166</v>
      </c>
      <c r="B9" s="14" t="s">
        <v>205</v>
      </c>
      <c r="C9" s="15" t="s">
        <v>211</v>
      </c>
      <c r="D9" s="24">
        <v>5</v>
      </c>
    </row>
    <row r="10" spans="1:4" ht="24" customHeight="1">
      <c r="A10" s="14" t="s">
        <v>166</v>
      </c>
      <c r="B10" s="14" t="s">
        <v>206</v>
      </c>
      <c r="C10" s="15" t="s">
        <v>218</v>
      </c>
      <c r="D10" s="24">
        <v>10</v>
      </c>
    </row>
    <row r="11" spans="1:4" ht="24.75" customHeight="1">
      <c r="A11" s="14" t="s">
        <v>166</v>
      </c>
      <c r="B11" s="14" t="s">
        <v>207</v>
      </c>
      <c r="C11" s="15" t="s">
        <v>217</v>
      </c>
      <c r="D11" s="24">
        <v>10</v>
      </c>
    </row>
    <row r="12" spans="1:4" ht="24.75" customHeight="1">
      <c r="A12" s="14" t="s">
        <v>166</v>
      </c>
      <c r="B12" s="14" t="s">
        <v>208</v>
      </c>
      <c r="C12" s="15" t="s">
        <v>214</v>
      </c>
      <c r="D12" s="24">
        <v>60</v>
      </c>
    </row>
    <row r="13" spans="1:4" ht="21.75" customHeight="1">
      <c r="A13" s="14" t="s">
        <v>166</v>
      </c>
      <c r="B13" s="14" t="s">
        <v>209</v>
      </c>
      <c r="C13" s="15" t="s">
        <v>219</v>
      </c>
      <c r="D13" s="24">
        <v>0.78</v>
      </c>
    </row>
    <row r="14" spans="1:4" ht="25.5" customHeight="1">
      <c r="A14" s="14" t="s">
        <v>166</v>
      </c>
      <c r="B14" s="14" t="s">
        <v>210</v>
      </c>
      <c r="C14" s="15" t="s">
        <v>216</v>
      </c>
      <c r="D14" s="24">
        <v>6</v>
      </c>
    </row>
    <row r="15" spans="1:4" ht="21.75" customHeight="1">
      <c r="A15" s="14"/>
      <c r="B15" s="14"/>
      <c r="C15" s="15"/>
      <c r="D15" s="15"/>
    </row>
    <row r="16" spans="1:4" ht="21.75" customHeight="1">
      <c r="A16" s="14"/>
      <c r="B16" s="14"/>
      <c r="C16" s="15"/>
      <c r="D16" s="15"/>
    </row>
    <row r="17" spans="1:4" ht="21.75" customHeight="1">
      <c r="A17" s="14"/>
      <c r="B17" s="14"/>
      <c r="C17" s="15"/>
      <c r="D17" s="15"/>
    </row>
    <row r="18" spans="1:4" ht="21.75" customHeight="1">
      <c r="A18" s="14"/>
      <c r="B18" s="14"/>
      <c r="C18" s="15"/>
      <c r="D18" s="15"/>
    </row>
    <row r="19" spans="1:4" ht="21.75" customHeight="1">
      <c r="A19" s="14"/>
      <c r="B19" s="14"/>
      <c r="C19" s="15"/>
      <c r="D19" s="15"/>
    </row>
    <row r="20" spans="1:4" ht="21.75" customHeight="1">
      <c r="A20" s="14"/>
      <c r="B20" s="14"/>
      <c r="C20" s="15"/>
      <c r="D20" s="15"/>
    </row>
    <row r="21" spans="1:4" ht="21.75" customHeight="1">
      <c r="A21" s="14"/>
      <c r="B21" s="14"/>
      <c r="C21" s="15"/>
      <c r="D21" s="15"/>
    </row>
    <row r="22" spans="1:4" ht="21.75" customHeight="1">
      <c r="A22" s="14"/>
      <c r="B22" s="14"/>
      <c r="C22" s="15"/>
      <c r="D22" s="15"/>
    </row>
    <row r="23" spans="1:4" ht="21.75" customHeight="1">
      <c r="A23" s="14"/>
      <c r="B23" s="14"/>
      <c r="C23" s="15"/>
      <c r="D23" s="15"/>
    </row>
  </sheetData>
  <sheetProtection/>
  <mergeCells count="4"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攀枝花市西区安全生产监督管理局</cp:lastModifiedBy>
  <cp:lastPrinted>2021-03-04T09:39:22Z</cp:lastPrinted>
  <dcterms:created xsi:type="dcterms:W3CDTF">1996-12-17T01:32:42Z</dcterms:created>
  <dcterms:modified xsi:type="dcterms:W3CDTF">2021-03-08T01:45:06Z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