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0730" windowHeight="11595" activeTab="1"/>
  </bookViews>
  <sheets>
    <sheet name="收支总表（135001卫计局）" sheetId="1" r:id="rId1"/>
    <sheet name="2" sheetId="2" r:id="rId2"/>
  </sheets>
  <definedNames>
    <definedName name="_xlnm._FilterDatabase" localSheetId="1" hidden="1">'2'!$A$4:$G$51</definedName>
    <definedName name="_xlnm.Print_Area">#N/A</definedName>
    <definedName name="_xlnm.Print_Titles" localSheetId="1">'2'!$3:$4</definedName>
    <definedName name="_xlnm.Print_Titles">#N/A</definedName>
  </definedNames>
  <calcPr calcId="114210" fullCalcOnLoad="1"/>
</workbook>
</file>

<file path=xl/calcChain.xml><?xml version="1.0" encoding="utf-8"?>
<calcChain xmlns="http://schemas.openxmlformats.org/spreadsheetml/2006/main">
  <c r="F51" i="2"/>
  <c r="B24" i="1"/>
  <c r="D17"/>
  <c r="D24"/>
  <c r="B17"/>
  <c r="D6"/>
</calcChain>
</file>

<file path=xl/sharedStrings.xml><?xml version="1.0" encoding="utf-8"?>
<sst xmlns="http://schemas.openxmlformats.org/spreadsheetml/2006/main" count="188" uniqueCount="97">
  <si>
    <t>单位：元</t>
  </si>
  <si>
    <t>收          入</t>
  </si>
  <si>
    <t>支             出</t>
  </si>
  <si>
    <t>项              目</t>
  </si>
  <si>
    <t>2020年预算数</t>
  </si>
  <si>
    <t>一、当年财政拨款收入</t>
  </si>
  <si>
    <t>一、基本支出</t>
  </si>
  <si>
    <t>二、上级补助收入</t>
  </si>
  <si>
    <t>1、工资福利支出</t>
  </si>
  <si>
    <t>三、事业收入</t>
  </si>
  <si>
    <t>2、日常公用支出</t>
  </si>
  <si>
    <t>四、事业单位经营收入</t>
  </si>
  <si>
    <t>3、对个人和家庭的补助支出</t>
  </si>
  <si>
    <t>五、附属单位上缴收入</t>
  </si>
  <si>
    <t>二、项目支出</t>
  </si>
  <si>
    <t>六、其他收入</t>
  </si>
  <si>
    <t>1、行政类项目</t>
  </si>
  <si>
    <t>2、事业类项目</t>
  </si>
  <si>
    <t>本  年  收  入  合  计</t>
  </si>
  <si>
    <t>本  年  支  出  合  计</t>
  </si>
  <si>
    <t>七、用事业基金弥补收支差额</t>
  </si>
  <si>
    <t>三、结转下年</t>
  </si>
  <si>
    <t>八、上年结转</t>
  </si>
  <si>
    <t xml:space="preserve">    其中：上年预算内资金结转</t>
  </si>
  <si>
    <t xml:space="preserve">          上年自有资金结转</t>
  </si>
  <si>
    <t xml:space="preserve">          上年其他资金结转</t>
  </si>
  <si>
    <t>收      入      总      计</t>
  </si>
  <si>
    <t>支      出      总      计</t>
  </si>
  <si>
    <t>收支预算总表</t>
    <phoneticPr fontId="2" type="noConversion"/>
  </si>
  <si>
    <t>2020年西区区本级各部门年初预算支出明细表</t>
    <phoneticPr fontId="2" type="noConversion"/>
  </si>
  <si>
    <t>单位：元</t>
    <phoneticPr fontId="2" type="noConversion"/>
  </si>
  <si>
    <t>单位代码</t>
  </si>
  <si>
    <t>功能科目</t>
  </si>
  <si>
    <t>部门经济分类科目</t>
  </si>
  <si>
    <t>政府经济分类科目</t>
  </si>
  <si>
    <t>摘要</t>
  </si>
  <si>
    <t>批复金额</t>
  </si>
  <si>
    <t>备注</t>
  </si>
  <si>
    <t>工资性支出（行政）--基本工资</t>
  </si>
  <si>
    <t>工资性支出（行政）-津贴补贴</t>
  </si>
  <si>
    <t>2101103</t>
  </si>
  <si>
    <t>公务员医疗补助(行政)</t>
  </si>
  <si>
    <t>基本公用支出（行政）-工会经费</t>
  </si>
  <si>
    <t>基本公用支出（行政）-其他交通费用</t>
  </si>
  <si>
    <t>基本公用支出（行政）-办公费</t>
  </si>
  <si>
    <t>2080505</t>
  </si>
  <si>
    <t>基本养老保险(行政)</t>
  </si>
  <si>
    <t>2101101</t>
  </si>
  <si>
    <t>基本医疗保险(行政)</t>
  </si>
  <si>
    <t>目标考核奖及年终一次性奖金(行政)-奖金</t>
  </si>
  <si>
    <t>目标考核奖及年终一次性奖金(行政)-津贴补贴</t>
  </si>
  <si>
    <t>其他社会保障缴费(行政)</t>
  </si>
  <si>
    <t>2210201</t>
  </si>
  <si>
    <t>住房公积金(行政)</t>
  </si>
  <si>
    <t>工资性支出（事业一类）-津贴补贴</t>
  </si>
  <si>
    <t>工资性支出（事业一类）-绩效工资</t>
  </si>
  <si>
    <t>工资性支出（事业一类）--基本工资</t>
  </si>
  <si>
    <t>公务员医疗补助（事业一类）</t>
  </si>
  <si>
    <t>基本公用支出（事业一类）-工会经费</t>
  </si>
  <si>
    <t>基本公用支出（事业一类）-办公费</t>
  </si>
  <si>
    <t>基本养老保险(事业)</t>
  </si>
  <si>
    <t>2101102</t>
  </si>
  <si>
    <t>基本医疗保险(事业)</t>
  </si>
  <si>
    <t>奖励性绩效工资（事业一类）-绩效工资</t>
  </si>
  <si>
    <t>2080501</t>
  </si>
  <si>
    <t>离退休费</t>
  </si>
  <si>
    <t>目标绩效奖（事业一类）-绩效工资</t>
  </si>
  <si>
    <t>其他社会保障缴费（事业一类）</t>
  </si>
  <si>
    <t>住房公积金(事业)</t>
  </si>
  <si>
    <t>退休医疗补助</t>
  </si>
  <si>
    <t>2100101</t>
  </si>
  <si>
    <t>135001攀枝花市西区卫生健康局</t>
  </si>
  <si>
    <t>2100199</t>
  </si>
  <si>
    <t>30299</t>
  </si>
  <si>
    <t>援藏援彝干部经费补助</t>
  </si>
  <si>
    <t>党建经费</t>
  </si>
  <si>
    <t>30229</t>
  </si>
  <si>
    <t>福利费</t>
  </si>
  <si>
    <t>30211</t>
  </si>
  <si>
    <t>差旅费</t>
  </si>
  <si>
    <t>离退休公用经费</t>
  </si>
  <si>
    <t>2081699</t>
  </si>
  <si>
    <t>无偿献血经费</t>
  </si>
  <si>
    <t>2100409</t>
  </si>
  <si>
    <t>免疫规划经费</t>
  </si>
  <si>
    <t>重大传染病预防控制经费</t>
  </si>
  <si>
    <t>2100499</t>
  </si>
  <si>
    <t>爱国卫生工作经费</t>
  </si>
  <si>
    <t>卫生应急管理经费</t>
  </si>
  <si>
    <t>公共区域病媒生物集中防制经费</t>
  </si>
  <si>
    <t>2100717</t>
  </si>
  <si>
    <t>人口计生事业经费</t>
  </si>
  <si>
    <t>2100799</t>
  </si>
  <si>
    <t>独生子女父母奖励经费</t>
  </si>
  <si>
    <t>计生专项</t>
  </si>
  <si>
    <t>计划生育家庭特别扶助经费</t>
  </si>
  <si>
    <t>合计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</si>
</sst>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14"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黑体"/>
      <family val="3"/>
      <charset val="134"/>
    </font>
    <font>
      <b/>
      <sz val="10"/>
      <name val="宋体"/>
      <charset val="134"/>
    </font>
    <font>
      <sz val="10"/>
      <name val="Times New Roman"/>
      <family val="1"/>
    </font>
    <font>
      <b/>
      <sz val="10"/>
      <color indexed="8"/>
      <name val="宋体"/>
      <charset val="134"/>
    </font>
    <font>
      <sz val="10"/>
      <color indexed="8"/>
      <name val="Times New Roman"/>
      <family val="1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" fontId="0" fillId="0" borderId="0"/>
    <xf numFmtId="0" fontId="9" fillId="0" borderId="0" applyProtection="0"/>
    <xf numFmtId="0" fontId="9" fillId="0" borderId="0"/>
    <xf numFmtId="0" fontId="9" fillId="0" borderId="0" applyProtection="0"/>
    <xf numFmtId="0" fontId="10" fillId="0" borderId="0" applyProtection="0">
      <alignment vertical="center"/>
    </xf>
  </cellStyleXfs>
  <cellXfs count="62">
    <xf numFmtId="1" fontId="0" fillId="0" borderId="0" xfId="0"/>
    <xf numFmtId="0" fontId="1" fillId="0" borderId="0" xfId="0" applyNumberFormat="1" applyFont="1" applyFill="1"/>
    <xf numFmtId="0" fontId="3" fillId="0" borderId="0" xfId="0" applyNumberFormat="1" applyFont="1" applyFill="1" applyAlignment="1">
      <alignment horizontal="right" vertical="center"/>
    </xf>
    <xf numFmtId="1" fontId="3" fillId="0" borderId="0" xfId="0" applyNumberFormat="1" applyFont="1" applyFill="1"/>
    <xf numFmtId="0" fontId="4" fillId="0" borderId="0" xfId="0" applyNumberFormat="1" applyFont="1" applyFill="1" applyAlignment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1" fontId="6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7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 vertical="top" wrapText="1"/>
    </xf>
    <xf numFmtId="0" fontId="8" fillId="0" borderId="0" xfId="0" applyNumberFormat="1" applyFont="1" applyFill="1" applyAlignment="1">
      <alignment horizontal="left" vertical="center" wrapText="1"/>
    </xf>
    <xf numFmtId="1" fontId="1" fillId="0" borderId="0" xfId="0" applyNumberFormat="1" applyFont="1" applyFill="1"/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/>
    <xf numFmtId="0" fontId="10" fillId="0" borderId="0" xfId="0" applyNumberFormat="1" applyFont="1" applyFill="1" applyAlignment="1">
      <alignment horizontal="right"/>
    </xf>
    <xf numFmtId="0" fontId="10" fillId="0" borderId="2" xfId="0" applyNumberFormat="1" applyFont="1" applyFill="1" applyBorder="1" applyAlignment="1">
      <alignment horizontal="centerContinuous" vertical="center"/>
    </xf>
    <xf numFmtId="0" fontId="10" fillId="0" borderId="3" xfId="0" applyNumberFormat="1" applyFont="1" applyFill="1" applyBorder="1" applyAlignment="1">
      <alignment horizontal="centerContinuous" vertical="center"/>
    </xf>
    <xf numFmtId="0" fontId="10" fillId="0" borderId="4" xfId="0" applyNumberFormat="1" applyFont="1" applyFill="1" applyBorder="1" applyAlignment="1">
      <alignment horizontal="centerContinuous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>
      <alignment vertical="center"/>
    </xf>
    <xf numFmtId="3" fontId="10" fillId="0" borderId="9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1" fillId="0" borderId="11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3" fontId="10" fillId="0" borderId="11" xfId="0" applyNumberFormat="1" applyFont="1" applyFill="1" applyBorder="1" applyAlignment="1" applyProtection="1">
      <alignment horizontal="center" vertical="center" wrapText="1"/>
    </xf>
    <xf numFmtId="1" fontId="11" fillId="0" borderId="4" xfId="0" applyNumberFormat="1" applyFont="1" applyFill="1" applyBorder="1"/>
    <xf numFmtId="3" fontId="10" fillId="0" borderId="4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vertical="center"/>
    </xf>
    <xf numFmtId="3" fontId="10" fillId="0" borderId="1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0" xfId="4" applyFont="1" applyProtection="1">
      <alignment vertical="center"/>
    </xf>
    <xf numFmtId="0" fontId="13" fillId="0" borderId="0" xfId="4" applyFont="1" applyProtection="1">
      <alignment vertical="center"/>
    </xf>
    <xf numFmtId="176" fontId="10" fillId="0" borderId="4" xfId="4" applyNumberFormat="1" applyFont="1" applyBorder="1" applyAlignment="1" applyProtection="1">
      <alignment horizontal="left" vertical="center" wrapText="1"/>
    </xf>
    <xf numFmtId="0" fontId="10" fillId="0" borderId="4" xfId="4" applyFont="1" applyBorder="1" applyAlignment="1" applyProtection="1">
      <alignment horizontal="right" vertical="center"/>
    </xf>
    <xf numFmtId="176" fontId="10" fillId="0" borderId="4" xfId="4" applyNumberFormat="1" applyFont="1" applyBorder="1" applyAlignment="1" applyProtection="1">
      <alignment horizontal="center" vertical="center" wrapText="1"/>
    </xf>
    <xf numFmtId="176" fontId="10" fillId="0" borderId="4" xfId="4" applyNumberFormat="1" applyFont="1" applyBorder="1" applyAlignment="1" applyProtection="1">
      <alignment horizontal="right" vertical="center"/>
    </xf>
    <xf numFmtId="0" fontId="10" fillId="0" borderId="4" xfId="4" applyFont="1" applyBorder="1" applyProtection="1">
      <alignment vertical="center"/>
    </xf>
    <xf numFmtId="176" fontId="10" fillId="0" borderId="0" xfId="4" applyNumberFormat="1" applyFont="1" applyAlignment="1" applyProtection="1">
      <alignment horizontal="center" vertical="center" wrapText="1"/>
    </xf>
    <xf numFmtId="176" fontId="10" fillId="0" borderId="0" xfId="4" applyNumberFormat="1" applyFont="1" applyProtection="1">
      <alignment vertical="center"/>
    </xf>
    <xf numFmtId="176" fontId="10" fillId="0" borderId="4" xfId="4" applyNumberFormat="1" applyFont="1" applyBorder="1" applyProtection="1">
      <alignment vertical="center"/>
    </xf>
    <xf numFmtId="176" fontId="10" fillId="0" borderId="15" xfId="4" applyNumberFormat="1" applyFont="1" applyBorder="1" applyAlignment="1" applyProtection="1">
      <alignment horizontal="center" vertical="center" wrapText="1"/>
    </xf>
    <xf numFmtId="176" fontId="10" fillId="0" borderId="16" xfId="4" applyNumberFormat="1" applyFont="1" applyBorder="1" applyAlignment="1" applyProtection="1">
      <alignment horizontal="center" vertical="center" wrapText="1"/>
    </xf>
    <xf numFmtId="176" fontId="10" fillId="0" borderId="17" xfId="4" applyNumberFormat="1" applyFont="1" applyBorder="1" applyAlignment="1" applyProtection="1">
      <alignment horizontal="center" vertical="center" wrapText="1"/>
    </xf>
    <xf numFmtId="0" fontId="12" fillId="0" borderId="0" xfId="4" applyFont="1" applyAlignment="1" applyProtection="1">
      <alignment horizontal="center" vertical="center"/>
    </xf>
    <xf numFmtId="0" fontId="10" fillId="0" borderId="1" xfId="4" applyFont="1" applyBorder="1" applyAlignment="1" applyProtection="1">
      <alignment horizontal="right"/>
    </xf>
    <xf numFmtId="1" fontId="13" fillId="0" borderId="4" xfId="4" applyNumberFormat="1" applyFont="1" applyBorder="1" applyAlignment="1" applyProtection="1">
      <alignment horizontal="center" vertical="center" wrapText="1"/>
    </xf>
    <xf numFmtId="0" fontId="13" fillId="0" borderId="9" xfId="4" applyFont="1" applyBorder="1" applyAlignment="1" applyProtection="1">
      <alignment horizontal="right" vertical="center" wrapText="1"/>
    </xf>
    <xf numFmtId="0" fontId="13" fillId="0" borderId="11" xfId="4" applyFont="1" applyBorder="1" applyAlignment="1" applyProtection="1">
      <alignment horizontal="right" vertical="center" wrapText="1"/>
    </xf>
    <xf numFmtId="0" fontId="13" fillId="0" borderId="4" xfId="4" applyFont="1" applyBorder="1" applyAlignment="1" applyProtection="1">
      <alignment horizontal="right" vertical="center" wrapText="1"/>
    </xf>
    <xf numFmtId="176" fontId="13" fillId="0" borderId="4" xfId="4" applyNumberFormat="1" applyFont="1" applyBorder="1" applyAlignment="1" applyProtection="1">
      <alignment horizontal="center" vertical="center" wrapText="1"/>
    </xf>
    <xf numFmtId="176" fontId="13" fillId="0" borderId="9" xfId="4" applyNumberFormat="1" applyFont="1" applyBorder="1" applyAlignment="1" applyProtection="1">
      <alignment horizontal="center" vertical="center" wrapText="1"/>
    </xf>
    <xf numFmtId="176" fontId="13" fillId="0" borderId="11" xfId="4" applyNumberFormat="1" applyFont="1" applyBorder="1" applyAlignment="1" applyProtection="1">
      <alignment horizontal="center" vertical="center" wrapText="1"/>
    </xf>
    <xf numFmtId="0" fontId="13" fillId="0" borderId="4" xfId="4" applyFont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32"/>
  <sheetViews>
    <sheetView workbookViewId="0">
      <selection activeCell="A3" sqref="A3:D24"/>
    </sheetView>
  </sheetViews>
  <sheetFormatPr defaultColWidth="8.6640625" defaultRowHeight="18" customHeight="1"/>
  <cols>
    <col min="1" max="1" width="37.83203125" style="3" customWidth="1"/>
    <col min="2" max="2" width="39.83203125" style="3" customWidth="1"/>
    <col min="3" max="3" width="35.6640625" style="3" customWidth="1"/>
    <col min="4" max="4" width="42.33203125" style="3" customWidth="1"/>
    <col min="5" max="248" width="8.6640625" style="3" customWidth="1"/>
    <col min="249" max="16384" width="8.6640625" style="13"/>
  </cols>
  <sheetData>
    <row r="1" spans="1:4" ht="18" customHeight="1">
      <c r="A1" s="1"/>
      <c r="B1" s="1"/>
      <c r="C1" s="1"/>
      <c r="D1" s="2"/>
    </row>
    <row r="2" spans="1:4" ht="18" customHeight="1">
      <c r="A2" s="4" t="s">
        <v>28</v>
      </c>
      <c r="B2" s="5"/>
      <c r="C2" s="5"/>
      <c r="D2" s="5"/>
    </row>
    <row r="3" spans="1:4" ht="18" customHeight="1">
      <c r="A3" s="14"/>
      <c r="B3" s="14"/>
      <c r="C3" s="15"/>
      <c r="D3" s="16" t="s">
        <v>0</v>
      </c>
    </row>
    <row r="4" spans="1:4" ht="18" customHeight="1">
      <c r="A4" s="17" t="s">
        <v>1</v>
      </c>
      <c r="B4" s="18"/>
      <c r="C4" s="19" t="s">
        <v>2</v>
      </c>
      <c r="D4" s="19"/>
    </row>
    <row r="5" spans="1:4" ht="18" customHeight="1">
      <c r="A5" s="20" t="s">
        <v>3</v>
      </c>
      <c r="B5" s="21" t="s">
        <v>4</v>
      </c>
      <c r="C5" s="20" t="s">
        <v>3</v>
      </c>
      <c r="D5" s="21" t="s">
        <v>4</v>
      </c>
    </row>
    <row r="6" spans="1:4" ht="20.25" customHeight="1">
      <c r="A6" s="22" t="s">
        <v>5</v>
      </c>
      <c r="B6" s="23">
        <v>4514909</v>
      </c>
      <c r="C6" s="24" t="s">
        <v>6</v>
      </c>
      <c r="D6" s="25">
        <f>SUM(D7:D9)</f>
        <v>2476209</v>
      </c>
    </row>
    <row r="7" spans="1:4" ht="18" customHeight="1">
      <c r="A7" s="22" t="s">
        <v>7</v>
      </c>
      <c r="B7" s="26"/>
      <c r="C7" s="24" t="s">
        <v>8</v>
      </c>
      <c r="D7" s="25">
        <v>2146889</v>
      </c>
    </row>
    <row r="8" spans="1:4" ht="18" customHeight="1">
      <c r="A8" s="22" t="s">
        <v>9</v>
      </c>
      <c r="B8" s="25"/>
      <c r="C8" s="24" t="s">
        <v>10</v>
      </c>
      <c r="D8" s="25">
        <v>212384</v>
      </c>
    </row>
    <row r="9" spans="1:4" ht="18" customHeight="1">
      <c r="A9" s="22" t="s">
        <v>11</v>
      </c>
      <c r="B9" s="23"/>
      <c r="C9" s="24" t="s">
        <v>12</v>
      </c>
      <c r="D9" s="25">
        <v>116936</v>
      </c>
    </row>
    <row r="10" spans="1:4" ht="18" customHeight="1">
      <c r="A10" s="22" t="s">
        <v>13</v>
      </c>
      <c r="B10" s="26"/>
      <c r="C10" s="24" t="s">
        <v>14</v>
      </c>
      <c r="D10" s="25">
        <v>2038700</v>
      </c>
    </row>
    <row r="11" spans="1:4" ht="18" customHeight="1">
      <c r="A11" s="22" t="s">
        <v>15</v>
      </c>
      <c r="B11" s="23"/>
      <c r="C11" s="24" t="s">
        <v>16</v>
      </c>
      <c r="D11" s="25">
        <v>2038700</v>
      </c>
    </row>
    <row r="12" spans="1:4" ht="18" customHeight="1">
      <c r="A12" s="22"/>
      <c r="B12" s="27"/>
      <c r="C12" s="24" t="s">
        <v>17</v>
      </c>
      <c r="D12" s="23"/>
    </row>
    <row r="13" spans="1:4" ht="18" customHeight="1">
      <c r="A13" s="22"/>
      <c r="B13" s="28"/>
      <c r="C13" s="24"/>
      <c r="D13" s="29"/>
    </row>
    <row r="14" spans="1:4" ht="18" customHeight="1">
      <c r="A14" s="22"/>
      <c r="B14" s="28"/>
      <c r="C14" s="30"/>
      <c r="D14" s="27"/>
    </row>
    <row r="15" spans="1:4" ht="18" customHeight="1">
      <c r="A15" s="22"/>
      <c r="B15" s="23"/>
      <c r="C15" s="30"/>
      <c r="D15" s="28"/>
    </row>
    <row r="16" spans="1:4" ht="18" customHeight="1">
      <c r="A16" s="22"/>
      <c r="B16" s="31"/>
      <c r="C16" s="32"/>
      <c r="D16" s="33"/>
    </row>
    <row r="17" spans="1:18" ht="18" customHeight="1">
      <c r="A17" s="20" t="s">
        <v>18</v>
      </c>
      <c r="B17" s="31">
        <f>B10+B6</f>
        <v>4514909</v>
      </c>
      <c r="C17" s="20" t="s">
        <v>19</v>
      </c>
      <c r="D17" s="31">
        <f>D10+D6</f>
        <v>4514909</v>
      </c>
      <c r="G17" s="6"/>
    </row>
    <row r="18" spans="1:18" ht="18" customHeight="1">
      <c r="A18" s="22" t="s">
        <v>20</v>
      </c>
      <c r="B18" s="25"/>
      <c r="C18" s="24" t="s">
        <v>21</v>
      </c>
      <c r="D18" s="25"/>
    </row>
    <row r="19" spans="1:18" ht="18" customHeight="1">
      <c r="A19" s="22" t="s">
        <v>22</v>
      </c>
      <c r="B19" s="23"/>
      <c r="C19" s="24"/>
      <c r="D19" s="25"/>
    </row>
    <row r="20" spans="1:18" ht="18" customHeight="1">
      <c r="A20" s="22" t="s">
        <v>23</v>
      </c>
      <c r="B20" s="25"/>
      <c r="C20" s="24"/>
      <c r="D20" s="25"/>
    </row>
    <row r="21" spans="1:18" ht="18" customHeight="1">
      <c r="A21" s="22" t="s">
        <v>24</v>
      </c>
      <c r="B21" s="25"/>
      <c r="C21" s="24"/>
      <c r="D21" s="25"/>
    </row>
    <row r="22" spans="1:18" ht="18" customHeight="1">
      <c r="A22" s="22" t="s">
        <v>25</v>
      </c>
      <c r="B22" s="23"/>
      <c r="C22" s="32"/>
      <c r="D22" s="31"/>
    </row>
    <row r="23" spans="1:18" ht="18" customHeight="1">
      <c r="A23" s="34"/>
      <c r="B23" s="35"/>
      <c r="C23" s="34"/>
      <c r="D23" s="3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8" customHeight="1">
      <c r="A24" s="37" t="s">
        <v>26</v>
      </c>
      <c r="B24" s="23">
        <f>B6</f>
        <v>4514909</v>
      </c>
      <c r="C24" s="38" t="s">
        <v>27</v>
      </c>
      <c r="D24" s="36">
        <f>D17+D18</f>
        <v>4514909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8" customHeight="1">
      <c r="A25" s="7"/>
      <c r="B25" s="8"/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8" customHeight="1">
      <c r="A26" s="7"/>
      <c r="B26" s="8"/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8" customHeight="1">
      <c r="A27" s="7"/>
      <c r="B27" s="8"/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8" customHeight="1">
      <c r="A28" s="7"/>
      <c r="B28" s="8"/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8" customHeight="1">
      <c r="A29" s="10"/>
      <c r="B29" s="10"/>
      <c r="C29" s="10"/>
      <c r="D29" s="1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" customHeight="1">
      <c r="A30" s="11"/>
      <c r="B30" s="11"/>
      <c r="C30" s="11"/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" customHeight="1">
      <c r="A31" s="12"/>
      <c r="B31" s="12"/>
      <c r="C31" s="12"/>
      <c r="D31" s="1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" customHeight="1">
      <c r="A32" s="12"/>
      <c r="B32" s="12"/>
      <c r="C32" s="12"/>
      <c r="D32" s="1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</sheetData>
  <phoneticPr fontId="2" type="noConversion"/>
  <printOptions horizontalCentered="1"/>
  <pageMargins left="0.70866141732283472" right="0.70866141732283472" top="0.82677165354330717" bottom="0.82677165354330717" header="0.51181102362204722" footer="0.51181102362204722"/>
  <pageSetup paperSize="9" orientation="landscape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"/>
  <sheetViews>
    <sheetView tabSelected="1" zoomScaleNormal="100" zoomScaleSheetLayoutView="100" workbookViewId="0">
      <selection activeCell="E14" sqref="E14"/>
    </sheetView>
  </sheetViews>
  <sheetFormatPr defaultColWidth="10.6640625" defaultRowHeight="13.5"/>
  <cols>
    <col min="1" max="1" width="37.33203125" style="39" customWidth="1"/>
    <col min="2" max="2" width="13.1640625" style="39" customWidth="1"/>
    <col min="3" max="3" width="11.83203125" style="39" customWidth="1"/>
    <col min="4" max="4" width="12.33203125" style="39" customWidth="1"/>
    <col min="5" max="5" width="62.33203125" style="46" customWidth="1"/>
    <col min="6" max="6" width="20.6640625" style="47" customWidth="1"/>
    <col min="7" max="7" width="11.5" style="39" customWidth="1"/>
    <col min="8" max="16384" width="10.6640625" style="39"/>
  </cols>
  <sheetData>
    <row r="1" spans="1:7" ht="30" customHeight="1">
      <c r="A1" s="52" t="s">
        <v>29</v>
      </c>
      <c r="B1" s="52"/>
      <c r="C1" s="52"/>
      <c r="D1" s="52"/>
      <c r="E1" s="52"/>
      <c r="F1" s="52"/>
      <c r="G1" s="52"/>
    </row>
    <row r="2" spans="1:7">
      <c r="A2" s="53" t="s">
        <v>30</v>
      </c>
      <c r="B2" s="53"/>
      <c r="C2" s="53"/>
      <c r="D2" s="53"/>
      <c r="E2" s="53"/>
      <c r="F2" s="53"/>
      <c r="G2" s="53"/>
    </row>
    <row r="3" spans="1:7" s="40" customFormat="1" ht="21.75" customHeight="1">
      <c r="A3" s="54" t="s">
        <v>31</v>
      </c>
      <c r="B3" s="55" t="s">
        <v>32</v>
      </c>
      <c r="C3" s="57" t="s">
        <v>33</v>
      </c>
      <c r="D3" s="57" t="s">
        <v>34</v>
      </c>
      <c r="E3" s="58" t="s">
        <v>35</v>
      </c>
      <c r="F3" s="59" t="s">
        <v>36</v>
      </c>
      <c r="G3" s="61" t="s">
        <v>37</v>
      </c>
    </row>
    <row r="4" spans="1:7" s="40" customFormat="1" ht="21.75" customHeight="1">
      <c r="A4" s="54"/>
      <c r="B4" s="56"/>
      <c r="C4" s="57"/>
      <c r="D4" s="57"/>
      <c r="E4" s="58"/>
      <c r="F4" s="60"/>
      <c r="G4" s="61"/>
    </row>
    <row r="5" spans="1:7">
      <c r="A5" s="41" t="s">
        <v>71</v>
      </c>
      <c r="B5" s="42" t="s">
        <v>72</v>
      </c>
      <c r="C5" s="42">
        <v>30107</v>
      </c>
      <c r="D5" s="42">
        <v>50501</v>
      </c>
      <c r="E5" s="43" t="s">
        <v>55</v>
      </c>
      <c r="F5" s="44">
        <v>73116</v>
      </c>
      <c r="G5" s="45"/>
    </row>
    <row r="6" spans="1:7">
      <c r="A6" s="41" t="s">
        <v>71</v>
      </c>
      <c r="B6" s="42" t="s">
        <v>72</v>
      </c>
      <c r="C6" s="42">
        <v>30102</v>
      </c>
      <c r="D6" s="42">
        <v>50501</v>
      </c>
      <c r="E6" s="43" t="s">
        <v>54</v>
      </c>
      <c r="F6" s="44">
        <v>15576</v>
      </c>
      <c r="G6" s="45"/>
    </row>
    <row r="7" spans="1:7">
      <c r="A7" s="41" t="s">
        <v>71</v>
      </c>
      <c r="B7" s="42" t="s">
        <v>72</v>
      </c>
      <c r="C7" s="42">
        <v>30101</v>
      </c>
      <c r="D7" s="42">
        <v>50501</v>
      </c>
      <c r="E7" s="43" t="s">
        <v>56</v>
      </c>
      <c r="F7" s="44">
        <v>117000</v>
      </c>
      <c r="G7" s="45"/>
    </row>
    <row r="8" spans="1:7">
      <c r="A8" s="41" t="s">
        <v>71</v>
      </c>
      <c r="B8" s="42" t="s">
        <v>70</v>
      </c>
      <c r="C8" s="42">
        <v>30101</v>
      </c>
      <c r="D8" s="42">
        <v>50101</v>
      </c>
      <c r="E8" s="43" t="s">
        <v>38</v>
      </c>
      <c r="F8" s="44">
        <v>408840</v>
      </c>
      <c r="G8" s="45"/>
    </row>
    <row r="9" spans="1:7">
      <c r="A9" s="41" t="s">
        <v>71</v>
      </c>
      <c r="B9" s="42" t="s">
        <v>70</v>
      </c>
      <c r="C9" s="42">
        <v>30102</v>
      </c>
      <c r="D9" s="42">
        <v>50101</v>
      </c>
      <c r="E9" s="43" t="s">
        <v>39</v>
      </c>
      <c r="F9" s="44">
        <v>376380</v>
      </c>
      <c r="G9" s="45"/>
    </row>
    <row r="10" spans="1:7">
      <c r="A10" s="41" t="s">
        <v>71</v>
      </c>
      <c r="B10" s="42" t="s">
        <v>40</v>
      </c>
      <c r="C10" s="42">
        <v>30111</v>
      </c>
      <c r="D10" s="42">
        <v>50501</v>
      </c>
      <c r="E10" s="43" t="s">
        <v>57</v>
      </c>
      <c r="F10" s="44">
        <v>2403</v>
      </c>
      <c r="G10" s="45"/>
    </row>
    <row r="11" spans="1:7">
      <c r="A11" s="41" t="s">
        <v>71</v>
      </c>
      <c r="B11" s="42" t="s">
        <v>40</v>
      </c>
      <c r="C11" s="42">
        <v>30111</v>
      </c>
      <c r="D11" s="42">
        <v>50102</v>
      </c>
      <c r="E11" s="43" t="s">
        <v>41</v>
      </c>
      <c r="F11" s="44">
        <v>8010</v>
      </c>
      <c r="G11" s="45"/>
    </row>
    <row r="12" spans="1:7">
      <c r="A12" s="41" t="s">
        <v>71</v>
      </c>
      <c r="B12" s="42" t="s">
        <v>72</v>
      </c>
      <c r="C12" s="42">
        <v>30228</v>
      </c>
      <c r="D12" s="42">
        <v>50502</v>
      </c>
      <c r="E12" s="43" t="s">
        <v>58</v>
      </c>
      <c r="F12" s="44">
        <v>2468</v>
      </c>
      <c r="G12" s="45"/>
    </row>
    <row r="13" spans="1:7">
      <c r="A13" s="41" t="s">
        <v>71</v>
      </c>
      <c r="B13" s="42" t="s">
        <v>72</v>
      </c>
      <c r="C13" s="42">
        <v>30201</v>
      </c>
      <c r="D13" s="42">
        <v>50502</v>
      </c>
      <c r="E13" s="43" t="s">
        <v>59</v>
      </c>
      <c r="F13" s="44">
        <v>9000</v>
      </c>
      <c r="G13" s="45"/>
    </row>
    <row r="14" spans="1:7">
      <c r="A14" s="41" t="s">
        <v>71</v>
      </c>
      <c r="B14" s="42" t="s">
        <v>70</v>
      </c>
      <c r="C14" s="42">
        <v>30239</v>
      </c>
      <c r="D14" s="42">
        <v>50201</v>
      </c>
      <c r="E14" s="43" t="s">
        <v>43</v>
      </c>
      <c r="F14" s="44">
        <v>86400</v>
      </c>
      <c r="G14" s="45"/>
    </row>
    <row r="15" spans="1:7">
      <c r="A15" s="41" t="s">
        <v>71</v>
      </c>
      <c r="B15" s="42" t="s">
        <v>70</v>
      </c>
      <c r="C15" s="42">
        <v>30228</v>
      </c>
      <c r="D15" s="42">
        <v>50201</v>
      </c>
      <c r="E15" s="43" t="s">
        <v>42</v>
      </c>
      <c r="F15" s="44">
        <v>9423</v>
      </c>
      <c r="G15" s="45"/>
    </row>
    <row r="16" spans="1:7">
      <c r="A16" s="41" t="s">
        <v>71</v>
      </c>
      <c r="B16" s="42" t="s">
        <v>70</v>
      </c>
      <c r="C16" s="42">
        <v>30201</v>
      </c>
      <c r="D16" s="42">
        <v>50201</v>
      </c>
      <c r="E16" s="43" t="s">
        <v>44</v>
      </c>
      <c r="F16" s="44">
        <v>30000</v>
      </c>
      <c r="G16" s="45"/>
    </row>
    <row r="17" spans="1:7">
      <c r="A17" s="41" t="s">
        <v>71</v>
      </c>
      <c r="B17" s="42" t="s">
        <v>45</v>
      </c>
      <c r="C17" s="42">
        <v>30108</v>
      </c>
      <c r="D17" s="42">
        <v>50501</v>
      </c>
      <c r="E17" s="43" t="s">
        <v>60</v>
      </c>
      <c r="F17" s="44">
        <v>36445</v>
      </c>
      <c r="G17" s="45"/>
    </row>
    <row r="18" spans="1:7">
      <c r="A18" s="41" t="s">
        <v>71</v>
      </c>
      <c r="B18" s="42" t="s">
        <v>45</v>
      </c>
      <c r="C18" s="42">
        <v>30108</v>
      </c>
      <c r="D18" s="42">
        <v>50102</v>
      </c>
      <c r="E18" s="43" t="s">
        <v>46</v>
      </c>
      <c r="F18" s="44">
        <v>123071</v>
      </c>
      <c r="G18" s="45"/>
    </row>
    <row r="19" spans="1:7">
      <c r="A19" s="41" t="s">
        <v>71</v>
      </c>
      <c r="B19" s="42" t="s">
        <v>61</v>
      </c>
      <c r="C19" s="42">
        <v>30110</v>
      </c>
      <c r="D19" s="42">
        <v>50501</v>
      </c>
      <c r="E19" s="43" t="s">
        <v>62</v>
      </c>
      <c r="F19" s="44">
        <v>26732</v>
      </c>
      <c r="G19" s="45"/>
    </row>
    <row r="20" spans="1:7">
      <c r="A20" s="41" t="s">
        <v>71</v>
      </c>
      <c r="B20" s="42" t="s">
        <v>47</v>
      </c>
      <c r="C20" s="42">
        <v>30110</v>
      </c>
      <c r="D20" s="42">
        <v>50102</v>
      </c>
      <c r="E20" s="43" t="s">
        <v>48</v>
      </c>
      <c r="F20" s="44">
        <v>103055</v>
      </c>
      <c r="G20" s="45"/>
    </row>
    <row r="21" spans="1:7">
      <c r="A21" s="41" t="s">
        <v>71</v>
      </c>
      <c r="B21" s="42" t="s">
        <v>72</v>
      </c>
      <c r="C21" s="42">
        <v>30107</v>
      </c>
      <c r="D21" s="42">
        <v>50501</v>
      </c>
      <c r="E21" s="43" t="s">
        <v>63</v>
      </c>
      <c r="F21" s="44">
        <v>31356</v>
      </c>
      <c r="G21" s="45"/>
    </row>
    <row r="22" spans="1:7">
      <c r="A22" s="41" t="s">
        <v>71</v>
      </c>
      <c r="B22" s="42" t="s">
        <v>64</v>
      </c>
      <c r="C22" s="42">
        <v>30302</v>
      </c>
      <c r="D22" s="42">
        <v>50905</v>
      </c>
      <c r="E22" s="43" t="s">
        <v>65</v>
      </c>
      <c r="F22" s="44">
        <v>56936</v>
      </c>
      <c r="G22" s="45"/>
    </row>
    <row r="23" spans="1:7">
      <c r="A23" s="41" t="s">
        <v>71</v>
      </c>
      <c r="B23" s="42" t="s">
        <v>72</v>
      </c>
      <c r="C23" s="42">
        <v>30107</v>
      </c>
      <c r="D23" s="42">
        <v>50501</v>
      </c>
      <c r="E23" s="43" t="s">
        <v>66</v>
      </c>
      <c r="F23" s="44">
        <v>104105</v>
      </c>
      <c r="G23" s="45"/>
    </row>
    <row r="24" spans="1:7">
      <c r="A24" s="41" t="s">
        <v>71</v>
      </c>
      <c r="B24" s="42" t="s">
        <v>70</v>
      </c>
      <c r="C24" s="42">
        <v>30102</v>
      </c>
      <c r="D24" s="42">
        <v>50101</v>
      </c>
      <c r="E24" s="43" t="s">
        <v>50</v>
      </c>
      <c r="F24" s="44">
        <v>444637</v>
      </c>
      <c r="G24" s="45"/>
    </row>
    <row r="25" spans="1:7">
      <c r="A25" s="41" t="s">
        <v>71</v>
      </c>
      <c r="B25" s="42" t="s">
        <v>70</v>
      </c>
      <c r="C25" s="42">
        <v>30103</v>
      </c>
      <c r="D25" s="42">
        <v>50101</v>
      </c>
      <c r="E25" s="43" t="s">
        <v>49</v>
      </c>
      <c r="F25" s="44">
        <v>34070</v>
      </c>
      <c r="G25" s="45"/>
    </row>
    <row r="26" spans="1:7">
      <c r="A26" s="41" t="s">
        <v>71</v>
      </c>
      <c r="B26" s="42" t="s">
        <v>72</v>
      </c>
      <c r="C26" s="42">
        <v>30112</v>
      </c>
      <c r="D26" s="42">
        <v>50501</v>
      </c>
      <c r="E26" s="43" t="s">
        <v>67</v>
      </c>
      <c r="F26" s="44">
        <v>11407</v>
      </c>
      <c r="G26" s="45"/>
    </row>
    <row r="27" spans="1:7">
      <c r="A27" s="41" t="s">
        <v>71</v>
      </c>
      <c r="B27" s="42" t="s">
        <v>70</v>
      </c>
      <c r="C27" s="42">
        <v>30112</v>
      </c>
      <c r="D27" s="42">
        <v>50102</v>
      </c>
      <c r="E27" s="43" t="s">
        <v>51</v>
      </c>
      <c r="F27" s="44">
        <v>6871</v>
      </c>
      <c r="G27" s="45"/>
    </row>
    <row r="28" spans="1:7">
      <c r="A28" s="41" t="s">
        <v>71</v>
      </c>
      <c r="B28" s="42" t="s">
        <v>40</v>
      </c>
      <c r="C28" s="42">
        <v>30307</v>
      </c>
      <c r="D28" s="42">
        <v>50901</v>
      </c>
      <c r="E28" s="43" t="s">
        <v>69</v>
      </c>
      <c r="F28" s="44">
        <v>5607</v>
      </c>
      <c r="G28" s="45"/>
    </row>
    <row r="29" spans="1:7">
      <c r="A29" s="41" t="s">
        <v>71</v>
      </c>
      <c r="B29" s="42" t="s">
        <v>52</v>
      </c>
      <c r="C29" s="42">
        <v>30113</v>
      </c>
      <c r="D29" s="42">
        <v>50501</v>
      </c>
      <c r="E29" s="43" t="s">
        <v>68</v>
      </c>
      <c r="F29" s="44">
        <v>44976</v>
      </c>
      <c r="G29" s="45"/>
    </row>
    <row r="30" spans="1:7">
      <c r="A30" s="41" t="s">
        <v>71</v>
      </c>
      <c r="B30" s="42" t="s">
        <v>52</v>
      </c>
      <c r="C30" s="42">
        <v>30113</v>
      </c>
      <c r="D30" s="42">
        <v>50103</v>
      </c>
      <c r="E30" s="43" t="s">
        <v>53</v>
      </c>
      <c r="F30" s="44">
        <v>173232</v>
      </c>
      <c r="G30" s="45"/>
    </row>
    <row r="31" spans="1:7">
      <c r="A31" s="41" t="s">
        <v>71</v>
      </c>
      <c r="B31" s="42" t="s">
        <v>72</v>
      </c>
      <c r="C31" s="42">
        <v>30399</v>
      </c>
      <c r="D31" s="42">
        <v>50999</v>
      </c>
      <c r="E31" s="43" t="s">
        <v>74</v>
      </c>
      <c r="F31" s="44">
        <v>60000</v>
      </c>
      <c r="G31" s="45"/>
    </row>
    <row r="32" spans="1:7">
      <c r="A32" s="41" t="s">
        <v>71</v>
      </c>
      <c r="B32" s="42" t="s">
        <v>70</v>
      </c>
      <c r="C32" s="42" t="s">
        <v>73</v>
      </c>
      <c r="D32" s="42">
        <v>50299</v>
      </c>
      <c r="E32" s="43" t="s">
        <v>75</v>
      </c>
      <c r="F32" s="44">
        <v>2044</v>
      </c>
      <c r="G32" s="45"/>
    </row>
    <row r="33" spans="1:7">
      <c r="A33" s="41" t="s">
        <v>71</v>
      </c>
      <c r="B33" s="42" t="s">
        <v>70</v>
      </c>
      <c r="C33" s="42" t="s">
        <v>78</v>
      </c>
      <c r="D33" s="42">
        <v>50201</v>
      </c>
      <c r="E33" s="43" t="s">
        <v>79</v>
      </c>
      <c r="F33" s="44">
        <v>40000</v>
      </c>
      <c r="G33" s="45"/>
    </row>
    <row r="34" spans="1:7">
      <c r="A34" s="41" t="s">
        <v>71</v>
      </c>
      <c r="B34" s="42" t="s">
        <v>70</v>
      </c>
      <c r="C34" s="42" t="s">
        <v>76</v>
      </c>
      <c r="D34" s="42">
        <v>50201</v>
      </c>
      <c r="E34" s="43" t="s">
        <v>77</v>
      </c>
      <c r="F34" s="44">
        <v>6132</v>
      </c>
      <c r="G34" s="45"/>
    </row>
    <row r="35" spans="1:7">
      <c r="A35" s="41" t="s">
        <v>71</v>
      </c>
      <c r="B35" s="42" t="s">
        <v>72</v>
      </c>
      <c r="C35" s="42" t="s">
        <v>76</v>
      </c>
      <c r="D35" s="42">
        <v>50502</v>
      </c>
      <c r="E35" s="43" t="s">
        <v>77</v>
      </c>
      <c r="F35" s="44">
        <v>1755</v>
      </c>
      <c r="G35" s="45"/>
    </row>
    <row r="36" spans="1:7">
      <c r="A36" s="41" t="s">
        <v>71</v>
      </c>
      <c r="B36" s="42" t="s">
        <v>72</v>
      </c>
      <c r="C36" s="42" t="s">
        <v>73</v>
      </c>
      <c r="D36" s="42">
        <v>50502</v>
      </c>
      <c r="E36" s="43" t="s">
        <v>75</v>
      </c>
      <c r="F36" s="44">
        <v>585</v>
      </c>
      <c r="G36" s="45"/>
    </row>
    <row r="37" spans="1:7">
      <c r="A37" s="41" t="s">
        <v>71</v>
      </c>
      <c r="B37" s="42" t="s">
        <v>72</v>
      </c>
      <c r="C37" s="42" t="s">
        <v>78</v>
      </c>
      <c r="D37" s="42">
        <v>50502</v>
      </c>
      <c r="E37" s="43" t="s">
        <v>79</v>
      </c>
      <c r="F37" s="44">
        <v>12000</v>
      </c>
      <c r="G37" s="45"/>
    </row>
    <row r="38" spans="1:7">
      <c r="A38" s="41" t="s">
        <v>71</v>
      </c>
      <c r="B38" s="42" t="s">
        <v>70</v>
      </c>
      <c r="C38" s="42" t="s">
        <v>76</v>
      </c>
      <c r="D38" s="42">
        <v>50201</v>
      </c>
      <c r="E38" s="43" t="s">
        <v>77</v>
      </c>
      <c r="F38" s="44">
        <v>6883</v>
      </c>
      <c r="G38" s="45"/>
    </row>
    <row r="39" spans="1:7">
      <c r="A39" s="41" t="s">
        <v>71</v>
      </c>
      <c r="B39" s="42" t="s">
        <v>70</v>
      </c>
      <c r="C39" s="42" t="s">
        <v>73</v>
      </c>
      <c r="D39" s="42">
        <v>50299</v>
      </c>
      <c r="E39" s="43" t="s">
        <v>75</v>
      </c>
      <c r="F39" s="44">
        <v>2294</v>
      </c>
      <c r="G39" s="45"/>
    </row>
    <row r="40" spans="1:7">
      <c r="A40" s="41" t="s">
        <v>71</v>
      </c>
      <c r="B40" s="42" t="s">
        <v>70</v>
      </c>
      <c r="C40" s="42" t="s">
        <v>73</v>
      </c>
      <c r="D40" s="42">
        <v>50299</v>
      </c>
      <c r="E40" s="43" t="s">
        <v>80</v>
      </c>
      <c r="F40" s="44">
        <v>3400</v>
      </c>
      <c r="G40" s="45"/>
    </row>
    <row r="41" spans="1:7">
      <c r="A41" s="41" t="s">
        <v>71</v>
      </c>
      <c r="B41" s="42" t="s">
        <v>81</v>
      </c>
      <c r="C41" s="42">
        <v>30299</v>
      </c>
      <c r="D41" s="42">
        <v>50299</v>
      </c>
      <c r="E41" s="43" t="s">
        <v>82</v>
      </c>
      <c r="F41" s="44">
        <v>5000</v>
      </c>
      <c r="G41" s="45"/>
    </row>
    <row r="42" spans="1:7">
      <c r="A42" s="41" t="s">
        <v>71</v>
      </c>
      <c r="B42" s="42" t="s">
        <v>83</v>
      </c>
      <c r="C42" s="42">
        <v>30299</v>
      </c>
      <c r="D42" s="42">
        <v>50299</v>
      </c>
      <c r="E42" s="43" t="s">
        <v>84</v>
      </c>
      <c r="F42" s="44">
        <v>10000</v>
      </c>
      <c r="G42" s="45"/>
    </row>
    <row r="43" spans="1:7">
      <c r="A43" s="41" t="s">
        <v>71</v>
      </c>
      <c r="B43" s="42" t="s">
        <v>83</v>
      </c>
      <c r="C43" s="42">
        <v>30299</v>
      </c>
      <c r="D43" s="42">
        <v>50299</v>
      </c>
      <c r="E43" s="43" t="s">
        <v>85</v>
      </c>
      <c r="F43" s="44">
        <v>20000</v>
      </c>
      <c r="G43" s="45"/>
    </row>
    <row r="44" spans="1:7">
      <c r="A44" s="41" t="s">
        <v>71</v>
      </c>
      <c r="B44" s="42" t="s">
        <v>86</v>
      </c>
      <c r="C44" s="42">
        <v>30299</v>
      </c>
      <c r="D44" s="42">
        <v>50299</v>
      </c>
      <c r="E44" s="43" t="s">
        <v>87</v>
      </c>
      <c r="F44" s="44">
        <v>10000</v>
      </c>
      <c r="G44" s="45"/>
    </row>
    <row r="45" spans="1:7">
      <c r="A45" s="41" t="s">
        <v>71</v>
      </c>
      <c r="B45" s="42" t="s">
        <v>86</v>
      </c>
      <c r="C45" s="42">
        <v>30299</v>
      </c>
      <c r="D45" s="42">
        <v>50299</v>
      </c>
      <c r="E45" s="43" t="s">
        <v>88</v>
      </c>
      <c r="F45" s="44">
        <v>10000</v>
      </c>
      <c r="G45" s="45"/>
    </row>
    <row r="46" spans="1:7">
      <c r="A46" s="41" t="s">
        <v>71</v>
      </c>
      <c r="B46" s="42" t="s">
        <v>86</v>
      </c>
      <c r="C46" s="42">
        <v>30299</v>
      </c>
      <c r="D46" s="42">
        <v>50299</v>
      </c>
      <c r="E46" s="43" t="s">
        <v>89</v>
      </c>
      <c r="F46" s="44">
        <v>600000</v>
      </c>
      <c r="G46" s="45"/>
    </row>
    <row r="47" spans="1:7">
      <c r="A47" s="41" t="s">
        <v>71</v>
      </c>
      <c r="B47" s="42" t="s">
        <v>90</v>
      </c>
      <c r="C47" s="42">
        <v>30299</v>
      </c>
      <c r="D47" s="42">
        <v>50299</v>
      </c>
      <c r="E47" s="43" t="s">
        <v>91</v>
      </c>
      <c r="F47" s="44">
        <v>50000</v>
      </c>
      <c r="G47" s="45"/>
    </row>
    <row r="48" spans="1:7">
      <c r="A48" s="41" t="s">
        <v>71</v>
      </c>
      <c r="B48" s="42" t="s">
        <v>92</v>
      </c>
      <c r="C48" s="42">
        <v>30299</v>
      </c>
      <c r="D48" s="42">
        <v>50299</v>
      </c>
      <c r="E48" s="43" t="s">
        <v>93</v>
      </c>
      <c r="F48" s="44">
        <v>167000</v>
      </c>
      <c r="G48" s="45"/>
    </row>
    <row r="49" spans="1:7">
      <c r="A49" s="41" t="s">
        <v>71</v>
      </c>
      <c r="B49" s="42" t="s">
        <v>92</v>
      </c>
      <c r="C49" s="42">
        <v>30299</v>
      </c>
      <c r="D49" s="42">
        <v>50299</v>
      </c>
      <c r="E49" s="43" t="s">
        <v>94</v>
      </c>
      <c r="F49" s="44">
        <v>366700</v>
      </c>
      <c r="G49" s="45"/>
    </row>
    <row r="50" spans="1:7">
      <c r="A50" s="41" t="s">
        <v>71</v>
      </c>
      <c r="B50" s="42" t="s">
        <v>92</v>
      </c>
      <c r="C50" s="42">
        <v>30299</v>
      </c>
      <c r="D50" s="42">
        <v>50299</v>
      </c>
      <c r="E50" s="43" t="s">
        <v>95</v>
      </c>
      <c r="F50" s="44">
        <v>800000</v>
      </c>
      <c r="G50" s="45"/>
    </row>
    <row r="51" spans="1:7" ht="18.75" customHeight="1">
      <c r="A51" s="49" t="s">
        <v>96</v>
      </c>
      <c r="B51" s="50"/>
      <c r="C51" s="50"/>
      <c r="D51" s="50"/>
      <c r="E51" s="51"/>
      <c r="F51" s="48">
        <f>SUM(F5:F50)</f>
        <v>4514909</v>
      </c>
      <c r="G51" s="45"/>
    </row>
  </sheetData>
  <autoFilter ref="A4:G51"/>
  <mergeCells count="10">
    <mergeCell ref="A51:E51"/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honeticPr fontId="2" type="noConversion"/>
  <pageMargins left="0.70866141732283472" right="0.70866141732283472" top="0.59" bottom="0.69" header="0.31496062992125984" footer="0.74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收支总表（135001卫计局）</vt:lpstr>
      <vt:lpstr>2</vt:lpstr>
      <vt:lpstr>'2'!Print_Titles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2020-06-23T02:46:25Z</cp:lastPrinted>
  <dcterms:created xsi:type="dcterms:W3CDTF">2020-06-11T09:16:17Z</dcterms:created>
  <dcterms:modified xsi:type="dcterms:W3CDTF">2020-06-23T02:46:29Z</dcterms:modified>
</cp:coreProperties>
</file>