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600" windowHeight="9765" activeTab="7"/>
  </bookViews>
  <sheets>
    <sheet name="封面" sheetId="1" r:id="rId1"/>
    <sheet name="1" sheetId="2" r:id="rId2"/>
    <sheet name="2" sheetId="8" r:id="rId3"/>
    <sheet name="3" sheetId="7" r:id="rId4"/>
    <sheet name="3-1" sheetId="6" r:id="rId5"/>
    <sheet name="3-2" sheetId="5" r:id="rId6"/>
    <sheet name="3-3" sheetId="4" r:id="rId7"/>
    <sheet name="4" sheetId="9" r:id="rId8"/>
  </sheets>
  <definedNames>
    <definedName name="_xlnm.Print_Area" localSheetId="1">'1'!$A$1:$D$19</definedName>
    <definedName name="_xlnm.Print_Area" localSheetId="5">'3-2'!$A$2:$F$20</definedName>
  </definedNames>
  <calcPr calcId="144525"/>
</workbook>
</file>

<file path=xl/calcChain.xml><?xml version="1.0" encoding="utf-8"?>
<calcChain xmlns="http://schemas.openxmlformats.org/spreadsheetml/2006/main">
  <c r="D14" i="2"/>
  <c r="B19"/>
  <c r="D19"/>
  <c r="B7" i="8"/>
  <c r="D7"/>
  <c r="E7"/>
  <c r="D8"/>
  <c r="D9"/>
  <c r="D10"/>
  <c r="D11"/>
  <c r="D12"/>
  <c r="D13"/>
  <c r="D14"/>
  <c r="D15"/>
  <c r="B20"/>
  <c r="D20"/>
  <c r="E20"/>
</calcChain>
</file>

<file path=xl/sharedStrings.xml><?xml version="1.0" encoding="utf-8"?>
<sst xmlns="http://schemas.openxmlformats.org/spreadsheetml/2006/main" count="321" uniqueCount="197">
  <si>
    <t>西区梅子箐水库扩建工程管理局</t>
  </si>
  <si>
    <t>2018年部门预算</t>
  </si>
  <si>
    <t>报送日期：2018年2月7日</t>
  </si>
  <si>
    <t>样表69</t>
  </si>
  <si>
    <t>表1</t>
  </si>
  <si>
    <t>部门预算收支总表</t>
  </si>
  <si>
    <t>单位：万元</t>
  </si>
  <si>
    <t>收          入</t>
  </si>
  <si>
    <t>支             出</t>
  </si>
  <si>
    <t>项              目</t>
  </si>
  <si>
    <r>
      <t>20</t>
    </r>
    <r>
      <rPr>
        <sz val="10"/>
        <rFont val="宋体"/>
        <charset val="134"/>
      </rPr>
      <t>18年预算数</t>
    </r>
  </si>
  <si>
    <t>一、一般公共预算拨款收入</t>
  </si>
  <si>
    <t>一、一般公共服务支出</t>
  </si>
  <si>
    <t>二、政府性基金预算拨款收入</t>
  </si>
  <si>
    <t>八、社会保障支出</t>
  </si>
  <si>
    <t>三、国有资本经营预算拨款收入</t>
  </si>
  <si>
    <t>二十一、保障性住房</t>
  </si>
  <si>
    <t>四、事业收入</t>
  </si>
  <si>
    <t>五、事业单位经营收入</t>
  </si>
  <si>
    <t>六、其他收入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</si>
  <si>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</si>
  <si>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</si>
  <si>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</si>
  <si>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</si>
  <si>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</si>
  <si>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</si>
  <si>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</si>
  <si>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</si>
  <si>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</si>
  <si>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</si>
  <si>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样表72</t>
  </si>
  <si>
    <t>表2</t>
  </si>
  <si>
    <t>财政拨款收支预算总表</t>
  </si>
  <si>
    <t>合计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</si>
  <si>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</si>
  <si>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</si>
  <si>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</si>
  <si>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</si>
  <si>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</si>
  <si>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</si>
  <si>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</si>
  <si>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</si>
  <si>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</si>
  <si>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国有资本经营预算拨款收入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</si>
  <si>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</si>
  <si>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</si>
  <si>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</si>
  <si>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</si>
  <si>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</si>
  <si>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</si>
  <si>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</si>
  <si>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>……</t>
  </si>
  <si>
    <t>二、结转下年</t>
  </si>
  <si>
    <t>样表73</t>
  </si>
  <si>
    <t>表3</t>
  </si>
  <si>
    <t>一般公共预算支出预算表</t>
  </si>
  <si>
    <t>项    目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</si>
  <si>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</si>
  <si>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</si>
  <si>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</si>
  <si>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</si>
  <si>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</si>
  <si>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</si>
  <si>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</si>
  <si>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</si>
  <si>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</si>
  <si>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</si>
  <si>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科目编码</t>
  </si>
  <si>
    <t>单位代码</t>
  </si>
  <si>
    <t>单位名称  （科目）</t>
  </si>
  <si>
    <t>小计</t>
  </si>
  <si>
    <t>基本工资</t>
  </si>
  <si>
    <t>津贴补贴</t>
  </si>
  <si>
    <t>奖金</t>
  </si>
  <si>
    <t>绩效</t>
  </si>
  <si>
    <t xml:space="preserve">  机关事业单位基本养老保险缴费</t>
  </si>
  <si>
    <t>其他社会福利支出</t>
  </si>
  <si>
    <t>其他工资福利支出</t>
  </si>
  <si>
    <t>办公费</t>
  </si>
  <si>
    <t>差旅费</t>
  </si>
  <si>
    <t>印刷费</t>
  </si>
  <si>
    <t>咨询费</t>
  </si>
  <si>
    <t>水费</t>
  </si>
  <si>
    <t>电费</t>
  </si>
  <si>
    <t>会议费</t>
  </si>
  <si>
    <t>公务接待费</t>
  </si>
  <si>
    <t>工会费</t>
  </si>
  <si>
    <t>福利费</t>
  </si>
  <si>
    <t xml:space="preserve">  公务用车运行维护费</t>
  </si>
  <si>
    <t xml:space="preserve">  其他交通费用</t>
  </si>
  <si>
    <t>其他商品和服务支出</t>
  </si>
  <si>
    <t>离休费</t>
  </si>
  <si>
    <t>退休费</t>
  </si>
  <si>
    <t>退职(役费</t>
  </si>
  <si>
    <t>住房公积金</t>
  </si>
  <si>
    <t>遗属补助</t>
  </si>
  <si>
    <t>生活补贴</t>
  </si>
  <si>
    <t>企业政策性补贴</t>
  </si>
  <si>
    <t>事业单位补贴</t>
  </si>
  <si>
    <t>不同级政府间转移性支出</t>
  </si>
  <si>
    <t>同级政府间转移性支出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</si>
  <si>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</si>
  <si>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</si>
  <si>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</si>
  <si>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</si>
  <si>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</si>
  <si>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</si>
  <si>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</si>
  <si>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预备费</t>
  </si>
  <si>
    <t>预留</t>
  </si>
  <si>
    <t>类</t>
  </si>
  <si>
    <t>款</t>
  </si>
  <si>
    <t>项</t>
  </si>
  <si>
    <t>213</t>
  </si>
  <si>
    <t>03</t>
  </si>
  <si>
    <t>99</t>
  </si>
  <si>
    <t>180001</t>
  </si>
  <si>
    <t>其他水利支出</t>
  </si>
  <si>
    <t>01</t>
  </si>
  <si>
    <t>04</t>
  </si>
  <si>
    <t>事业运行</t>
  </si>
  <si>
    <t>208</t>
  </si>
  <si>
    <t>05</t>
  </si>
  <si>
    <t>机关事业单位基本养老保险缴费</t>
  </si>
  <si>
    <t>210</t>
  </si>
  <si>
    <t>11</t>
  </si>
  <si>
    <t>02</t>
  </si>
  <si>
    <t>职工基本养老保险缴费</t>
  </si>
  <si>
    <t>公务员医疗保障缴费</t>
  </si>
  <si>
    <t>221</t>
  </si>
  <si>
    <t>样表74</t>
  </si>
  <si>
    <t>表3-1</t>
  </si>
  <si>
    <t>一般公共预算基本支出预算表</t>
  </si>
  <si>
    <t>功能科目</t>
  </si>
  <si>
    <t>部门经济分类科目</t>
  </si>
  <si>
    <t>政府经济分类科目</t>
  </si>
  <si>
    <t>基本支出</t>
  </si>
  <si>
    <t>人员经费</t>
  </si>
  <si>
    <t>公用经费</t>
  </si>
  <si>
    <t>2130399</t>
  </si>
  <si>
    <t>30101</t>
  </si>
  <si>
    <t>50501</t>
  </si>
  <si>
    <t>25.2876</t>
  </si>
  <si>
    <t>30107</t>
  </si>
  <si>
    <t>65.9249</t>
  </si>
  <si>
    <t>2080505</t>
  </si>
  <si>
    <t>30108</t>
  </si>
  <si>
    <t>11.8712</t>
  </si>
  <si>
    <t>2101102</t>
  </si>
  <si>
    <t>30110</t>
  </si>
  <si>
    <t>4.4517</t>
  </si>
  <si>
    <t>30112</t>
  </si>
  <si>
    <t>0.8903</t>
  </si>
  <si>
    <t>2101103</t>
  </si>
  <si>
    <t>30111</t>
  </si>
  <si>
    <t>0.7200</t>
  </si>
  <si>
    <t>2210201</t>
  </si>
  <si>
    <t>30113</t>
  </si>
  <si>
    <t>11.1492</t>
  </si>
  <si>
    <t>2130104</t>
  </si>
  <si>
    <t>30231</t>
  </si>
  <si>
    <t>50502</t>
  </si>
  <si>
    <t>7.5000</t>
  </si>
  <si>
    <t>30201</t>
  </si>
  <si>
    <t>2.7000</t>
  </si>
  <si>
    <t>30205</t>
  </si>
  <si>
    <t>0.3600</t>
  </si>
  <si>
    <t>30206</t>
  </si>
  <si>
    <t>30211</t>
  </si>
  <si>
    <t>3.6000</t>
  </si>
  <si>
    <t>30228</t>
  </si>
  <si>
    <t>0.7123</t>
  </si>
  <si>
    <t>30229</t>
  </si>
  <si>
    <t>0.3793</t>
  </si>
  <si>
    <t>30299</t>
  </si>
  <si>
    <t>0.1265</t>
  </si>
  <si>
    <t>30217</t>
  </si>
  <si>
    <t>0.1500</t>
  </si>
  <si>
    <t>样表75</t>
  </si>
  <si>
    <t>表3-2</t>
  </si>
  <si>
    <t>一般公共预算项目支出预算表</t>
  </si>
  <si>
    <t>项目</t>
  </si>
  <si>
    <t>金额</t>
  </si>
  <si>
    <t>表3-3</t>
  </si>
  <si>
    <t>一般公共预算“三公”经费支出预算表</t>
  </si>
  <si>
    <t>单位编码</t>
  </si>
  <si>
    <t>单位名称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</si>
  <si>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</si>
  <si>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</si>
  <si>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</si>
  <si>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</si>
  <si>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</si>
  <si>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攀枝花市西区梅子箐水库扩建工程管理局</t>
  </si>
  <si>
    <t>7.65</t>
  </si>
  <si>
    <t>部门支出绩效评价</t>
  </si>
  <si>
    <t>项目总体目标</t>
  </si>
  <si>
    <t>无</t>
  </si>
</sst>
</file>

<file path=xl/styles.xml><?xml version="1.0" encoding="utf-8"?>
<styleSheet xmlns="http://schemas.openxmlformats.org/spreadsheetml/2006/main">
  <numFmts count="4">
    <numFmt numFmtId="176" formatCode="###0.00"/>
    <numFmt numFmtId="177" formatCode="#,##0.00_);[Red]\(#,##0.00\)"/>
    <numFmt numFmtId="178" formatCode="0.00_);[Red]\(0.00\)"/>
    <numFmt numFmtId="179" formatCode="#,##0.0000"/>
  </numFmts>
  <fonts count="2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14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1" fontId="1" fillId="0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center" wrapText="1"/>
    </xf>
    <xf numFmtId="176" fontId="5" fillId="0" borderId="2" xfId="0" applyNumberFormat="1" applyFont="1" applyFill="1" applyBorder="1" applyAlignment="1" applyProtection="1">
      <alignment vertical="center" wrapText="1"/>
    </xf>
    <xf numFmtId="1" fontId="0" fillId="0" borderId="0" xfId="0" applyNumberFormat="1" applyFill="1"/>
    <xf numFmtId="1" fontId="1" fillId="0" borderId="0" xfId="0" applyNumberFormat="1" applyFont="1" applyFill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vertical="center" wrapText="1"/>
    </xf>
    <xf numFmtId="176" fontId="5" fillId="0" borderId="10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/>
    <xf numFmtId="0" fontId="8" fillId="0" borderId="2" xfId="0" applyNumberFormat="1" applyFont="1" applyFill="1" applyBorder="1" applyAlignment="1">
      <alignment horizontal="centerContinuous" vertical="center"/>
    </xf>
    <xf numFmtId="0" fontId="8" fillId="0" borderId="2" xfId="0" applyNumberFormat="1" applyFont="1" applyFill="1" applyBorder="1"/>
    <xf numFmtId="1" fontId="9" fillId="0" borderId="2" xfId="0" applyNumberFormat="1" applyFont="1" applyFill="1" applyBorder="1"/>
    <xf numFmtId="0" fontId="7" fillId="0" borderId="2" xfId="0" applyNumberFormat="1" applyFont="1" applyFill="1" applyBorder="1" applyAlignment="1">
      <alignment horizontal="centerContinuous" vertical="center"/>
    </xf>
    <xf numFmtId="0" fontId="10" fillId="0" borderId="2" xfId="0" applyNumberFormat="1" applyFont="1" applyFill="1" applyBorder="1" applyAlignment="1">
      <alignment horizontal="centerContinuous" vertical="center"/>
    </xf>
    <xf numFmtId="1" fontId="9" fillId="0" borderId="2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9" fillId="0" borderId="0" xfId="0" applyNumberFormat="1" applyFont="1" applyFill="1" applyBorder="1"/>
    <xf numFmtId="0" fontId="5" fillId="0" borderId="0" xfId="0" applyNumberFormat="1" applyFont="1" applyFill="1"/>
    <xf numFmtId="0" fontId="5" fillId="2" borderId="0" xfId="0" applyNumberFormat="1" applyFont="1" applyFill="1"/>
    <xf numFmtId="0" fontId="5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/>
    <xf numFmtId="0" fontId="5" fillId="0" borderId="1" xfId="0" applyNumberFormat="1" applyFont="1" applyFill="1" applyBorder="1" applyAlignment="1" applyProtection="1">
      <alignment horizontal="left"/>
    </xf>
    <xf numFmtId="0" fontId="5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/>
    <xf numFmtId="1" fontId="0" fillId="0" borderId="2" xfId="0" applyNumberFormat="1" applyFill="1" applyBorder="1"/>
    <xf numFmtId="176" fontId="5" fillId="0" borderId="5" xfId="0" applyNumberFormat="1" applyFont="1" applyFill="1" applyBorder="1" applyAlignment="1" applyProtection="1">
      <alignment vertical="center" wrapText="1"/>
    </xf>
    <xf numFmtId="0" fontId="12" fillId="2" borderId="0" xfId="0" applyNumberFormat="1" applyFont="1" applyFill="1" applyBorder="1"/>
    <xf numFmtId="49" fontId="5" fillId="0" borderId="4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Border="1"/>
    <xf numFmtId="1" fontId="1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Border="1" applyAlignment="1" applyProtection="1">
      <alignment horizontal="left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 applyProtection="1">
      <alignment vertical="center" wrapText="1"/>
    </xf>
    <xf numFmtId="1" fontId="13" fillId="0" borderId="2" xfId="0" applyNumberFormat="1" applyFont="1" applyFill="1" applyBorder="1"/>
    <xf numFmtId="49" fontId="14" fillId="0" borderId="0" xfId="0" applyNumberFormat="1" applyFont="1" applyBorder="1" applyAlignment="1" applyProtection="1">
      <alignment horizontal="center" vertical="center" wrapText="1"/>
    </xf>
    <xf numFmtId="0" fontId="5" fillId="2" borderId="0" xfId="0" applyNumberFormat="1" applyFont="1" applyFill="1" applyAlignment="1"/>
    <xf numFmtId="0" fontId="5" fillId="0" borderId="2" xfId="0" applyNumberFormat="1" applyFont="1" applyFill="1" applyBorder="1" applyAlignment="1">
      <alignment horizontal="centerContinuous" vertical="center"/>
    </xf>
    <xf numFmtId="0" fontId="5" fillId="0" borderId="3" xfId="0" applyNumberFormat="1" applyFont="1" applyFill="1" applyBorder="1" applyAlignment="1">
      <alignment horizontal="centerContinuous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177" fontId="0" fillId="0" borderId="2" xfId="0" applyNumberFormat="1" applyFill="1" applyBorder="1"/>
    <xf numFmtId="178" fontId="0" fillId="0" borderId="2" xfId="0" applyNumberFormat="1" applyFill="1" applyBorder="1"/>
    <xf numFmtId="178" fontId="2" fillId="0" borderId="2" xfId="0" applyNumberFormat="1" applyFont="1" applyFill="1" applyBorder="1"/>
    <xf numFmtId="0" fontId="12" fillId="2" borderId="0" xfId="0" applyNumberFormat="1" applyFont="1" applyFill="1" applyAlignment="1">
      <alignment vertical="center"/>
    </xf>
    <xf numFmtId="1" fontId="0" fillId="0" borderId="0" xfId="0" applyNumberFormat="1" applyFill="1" applyAlignment="1">
      <alignment wrapText="1"/>
    </xf>
    <xf numFmtId="0" fontId="13" fillId="0" borderId="0" xfId="0" applyNumberFormat="1" applyFont="1" applyFill="1"/>
    <xf numFmtId="0" fontId="2" fillId="0" borderId="1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 applyProtection="1">
      <alignment vertical="center" wrapText="1"/>
    </xf>
    <xf numFmtId="0" fontId="2" fillId="0" borderId="1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 applyProtection="1">
      <alignment vertical="center" wrapText="1"/>
    </xf>
    <xf numFmtId="1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1" fontId="0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1" fontId="16" fillId="0" borderId="0" xfId="0" applyNumberFormat="1" applyFont="1" applyFill="1"/>
    <xf numFmtId="1" fontId="17" fillId="0" borderId="0" xfId="0" applyNumberFormat="1" applyFont="1" applyFill="1"/>
    <xf numFmtId="179" fontId="18" fillId="0" borderId="0" xfId="0" applyNumberFormat="1" applyFont="1" applyFill="1" applyAlignment="1" applyProtection="1">
      <alignment horizontal="center" vertical="top"/>
    </xf>
    <xf numFmtId="1" fontId="19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 applyProtection="1">
      <alignment vertical="center"/>
    </xf>
    <xf numFmtId="1" fontId="20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" fontId="1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Alignment="1">
      <alignment horizontal="left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1" sqref="A11"/>
    </sheetView>
  </sheetViews>
  <sheetFormatPr defaultColWidth="6.875" defaultRowHeight="14.25"/>
  <cols>
    <col min="1" max="1" width="122.875" style="15" customWidth="1"/>
    <col min="2" max="16384" width="6.875" style="15"/>
  </cols>
  <sheetData>
    <row r="1" spans="1:1">
      <c r="A1" s="103"/>
    </row>
    <row r="3" spans="1:1" ht="63.75" customHeight="1">
      <c r="A3" s="104" t="s">
        <v>0</v>
      </c>
    </row>
    <row r="4" spans="1:1" ht="107.25" customHeight="1">
      <c r="A4" s="105" t="s">
        <v>1</v>
      </c>
    </row>
    <row r="5" spans="1:1" ht="409.5" hidden="1" customHeight="1">
      <c r="A5" s="106">
        <v>3.637978807091713E-12</v>
      </c>
    </row>
    <row r="6" spans="1:1" ht="22.5">
      <c r="A6" s="107"/>
    </row>
    <row r="7" spans="1:1" ht="57" customHeight="1">
      <c r="A7" s="107"/>
    </row>
    <row r="8" spans="1:1" ht="78" customHeight="1"/>
    <row r="9" spans="1:1" ht="82.5" customHeight="1">
      <c r="A9" s="108" t="s">
        <v>2</v>
      </c>
    </row>
  </sheetData>
  <phoneticPr fontId="5" type="noConversion"/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0"/>
  <sheetViews>
    <sheetView workbookViewId="0">
      <selection activeCell="I14" sqref="I14"/>
    </sheetView>
  </sheetViews>
  <sheetFormatPr defaultColWidth="6.5" defaultRowHeight="20.25" customHeight="1"/>
  <cols>
    <col min="1" max="1" width="40.125" style="15" customWidth="1"/>
    <col min="2" max="2" width="25.125" style="15" customWidth="1"/>
    <col min="3" max="3" width="40.125" style="15" customWidth="1"/>
    <col min="4" max="4" width="25.125" style="15" customWidth="1"/>
    <col min="5" max="16384" width="6.5" style="15"/>
  </cols>
  <sheetData>
    <row r="1" spans="1:31" ht="20.25" customHeight="1">
      <c r="A1" s="100" t="s">
        <v>3</v>
      </c>
    </row>
    <row r="2" spans="1:31" ht="20.25" customHeight="1">
      <c r="A2" s="74"/>
      <c r="B2" s="74"/>
      <c r="C2" s="74"/>
      <c r="D2" s="19" t="s">
        <v>4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ht="20.25" customHeight="1">
      <c r="A3" s="109" t="s">
        <v>5</v>
      </c>
      <c r="B3" s="109"/>
      <c r="C3" s="109"/>
      <c r="D3" s="109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 ht="20.25" customHeight="1">
      <c r="A4" s="75"/>
      <c r="B4" s="75"/>
      <c r="C4" s="17"/>
      <c r="D4" s="22" t="s">
        <v>6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1" ht="25.9" customHeight="1">
      <c r="A5" s="76" t="s">
        <v>7</v>
      </c>
      <c r="B5" s="76"/>
      <c r="C5" s="76" t="s">
        <v>8</v>
      </c>
      <c r="D5" s="76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 ht="25.9" customHeight="1">
      <c r="A6" s="90" t="s">
        <v>9</v>
      </c>
      <c r="B6" s="90" t="s">
        <v>10</v>
      </c>
      <c r="C6" s="90" t="s">
        <v>9</v>
      </c>
      <c r="D6" s="101" t="s">
        <v>10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1" ht="25.9" customHeight="1">
      <c r="A7" s="85" t="s">
        <v>11</v>
      </c>
      <c r="B7" s="83">
        <v>136.54300000000001</v>
      </c>
      <c r="C7" s="85" t="s">
        <v>12</v>
      </c>
      <c r="D7" s="83">
        <v>107.4598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 ht="25.9" customHeight="1">
      <c r="A8" s="85" t="s">
        <v>13</v>
      </c>
      <c r="B8" s="83">
        <v>0</v>
      </c>
      <c r="C8" s="85" t="s">
        <v>14</v>
      </c>
      <c r="D8" s="83">
        <v>17.933199999999999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25.9" customHeight="1">
      <c r="A9" s="85" t="s">
        <v>15</v>
      </c>
      <c r="B9" s="83">
        <v>0</v>
      </c>
      <c r="C9" s="85" t="s">
        <v>16</v>
      </c>
      <c r="D9" s="83">
        <v>11.1492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 ht="25.9" customHeight="1">
      <c r="A10" s="85" t="s">
        <v>17</v>
      </c>
      <c r="B10" s="83">
        <v>0</v>
      </c>
      <c r="C10" s="85"/>
      <c r="D10" s="83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ht="25.9" customHeight="1">
      <c r="A11" s="85" t="s">
        <v>18</v>
      </c>
      <c r="B11" s="83">
        <v>0</v>
      </c>
      <c r="C11" s="85"/>
      <c r="D11" s="83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ht="25.9" customHeight="1">
      <c r="A12" s="85" t="s">
        <v>19</v>
      </c>
      <c r="B12" s="83">
        <v>0</v>
      </c>
      <c r="C12" s="85"/>
      <c r="D12" s="83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ht="25.9" customHeight="1">
      <c r="A13" s="85"/>
      <c r="B13" s="83"/>
      <c r="C13" s="85"/>
      <c r="D13" s="91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ht="25.9" customHeight="1">
      <c r="A14" s="90" t="s">
        <v>20</v>
      </c>
      <c r="B14" s="91">
        <v>136.54300000000001</v>
      </c>
      <c r="C14" s="90" t="s">
        <v>21</v>
      </c>
      <c r="D14" s="91">
        <f>D7+D8+D9</f>
        <v>136.54220000000001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1" ht="25.9" customHeight="1">
      <c r="A15" s="85" t="s">
        <v>22</v>
      </c>
      <c r="B15" s="83"/>
      <c r="C15" s="85" t="s">
        <v>23</v>
      </c>
      <c r="D15" s="83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ht="25.9" customHeight="1">
      <c r="A16" s="85" t="s">
        <v>24</v>
      </c>
      <c r="B16" s="83"/>
      <c r="C16" s="85" t="s">
        <v>25</v>
      </c>
      <c r="D16" s="83"/>
      <c r="E16" s="98"/>
      <c r="F16" s="98"/>
      <c r="G16" s="102" t="s">
        <v>26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1" ht="25.9" customHeight="1">
      <c r="A17" s="85"/>
      <c r="B17" s="83"/>
      <c r="C17" s="85" t="s">
        <v>27</v>
      </c>
      <c r="D17" s="83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ht="25.9" customHeight="1">
      <c r="A18" s="85"/>
      <c r="B18" s="93"/>
      <c r="C18" s="85"/>
      <c r="D18" s="91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</row>
    <row r="19" spans="1:31" ht="25.9" customHeight="1">
      <c r="A19" s="90" t="s">
        <v>28</v>
      </c>
      <c r="B19" s="93">
        <f>B14</f>
        <v>136.54300000000001</v>
      </c>
      <c r="C19" s="90" t="s">
        <v>29</v>
      </c>
      <c r="D19" s="91">
        <f>D14</f>
        <v>136.54220000000001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ht="20.25" customHeight="1">
      <c r="A20" s="95"/>
      <c r="B20" s="96"/>
      <c r="C20" s="97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</row>
  </sheetData>
  <mergeCells count="1">
    <mergeCell ref="A3:D3"/>
  </mergeCells>
  <phoneticPr fontId="5" type="noConversion"/>
  <printOptions horizontalCentered="1"/>
  <pageMargins left="0.75" right="0.75" top="0.98" bottom="0.98" header="0.51" footer="0.51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1"/>
  <sheetViews>
    <sheetView workbookViewId="0">
      <selection activeCell="D9" sqref="D9"/>
    </sheetView>
  </sheetViews>
  <sheetFormatPr defaultColWidth="6.875" defaultRowHeight="20.25" customHeight="1"/>
  <cols>
    <col min="1" max="1" width="40.125" style="15" customWidth="1"/>
    <col min="2" max="2" width="18.625" style="15" customWidth="1"/>
    <col min="3" max="3" width="31" style="15" customWidth="1"/>
    <col min="4" max="8" width="12.25" style="15" customWidth="1"/>
    <col min="9" max="34" width="6.5" style="15" customWidth="1"/>
    <col min="35" max="35" width="6.25" style="15" customWidth="1"/>
    <col min="36" max="38" width="6.875" style="15" customWidth="1"/>
    <col min="39" max="41" width="6.25" style="15" customWidth="1"/>
    <col min="42" max="253" width="8" style="15" customWidth="1"/>
    <col min="254" max="16384" width="6.875" style="15"/>
  </cols>
  <sheetData>
    <row r="1" spans="1:34" ht="20.25" customHeight="1">
      <c r="A1" s="16" t="s">
        <v>30</v>
      </c>
    </row>
    <row r="2" spans="1:34" ht="20.25" customHeight="1">
      <c r="A2" s="74"/>
      <c r="B2" s="74"/>
      <c r="C2" s="74"/>
      <c r="D2" s="74"/>
      <c r="E2" s="74"/>
      <c r="F2" s="74"/>
      <c r="G2" s="74"/>
      <c r="H2" s="19" t="s">
        <v>31</v>
      </c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4" ht="20.2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</row>
    <row r="4" spans="1:34" ht="20.25" customHeight="1">
      <c r="A4" s="75"/>
      <c r="B4" s="75"/>
      <c r="C4" s="17"/>
      <c r="D4" s="17"/>
      <c r="E4" s="17"/>
      <c r="F4" s="17"/>
      <c r="G4" s="17"/>
      <c r="H4" s="22" t="s">
        <v>6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34" ht="20.25" customHeight="1">
      <c r="A5" s="76" t="s">
        <v>7</v>
      </c>
      <c r="B5" s="76"/>
      <c r="C5" s="76" t="s">
        <v>8</v>
      </c>
      <c r="D5" s="76"/>
      <c r="E5" s="76"/>
      <c r="F5" s="76"/>
      <c r="G5" s="76"/>
      <c r="H5" s="76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34" s="73" customFormat="1" ht="37.5" customHeight="1">
      <c r="A6" s="77" t="s">
        <v>9</v>
      </c>
      <c r="B6" s="78" t="s">
        <v>10</v>
      </c>
      <c r="C6" s="77" t="s">
        <v>9</v>
      </c>
      <c r="D6" s="77" t="s">
        <v>33</v>
      </c>
      <c r="E6" s="78" t="s">
        <v>34</v>
      </c>
      <c r="F6" s="79" t="s">
        <v>35</v>
      </c>
      <c r="G6" s="77" t="s">
        <v>36</v>
      </c>
      <c r="H6" s="79" t="s">
        <v>37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34" ht="25.15" customHeight="1">
      <c r="A7" s="80" t="s">
        <v>38</v>
      </c>
      <c r="B7" s="81">
        <f>B8+B9+B10</f>
        <v>136.54300000000001</v>
      </c>
      <c r="C7" s="82" t="s">
        <v>39</v>
      </c>
      <c r="D7" s="81">
        <f>E7+F7+G7+H7</f>
        <v>136.54220000000001</v>
      </c>
      <c r="E7" s="81">
        <f>SUM(E8:E15)</f>
        <v>136.54220000000001</v>
      </c>
      <c r="F7" s="81"/>
      <c r="G7" s="81"/>
      <c r="H7" s="81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ht="25.15" customHeight="1">
      <c r="A8" s="80" t="s">
        <v>40</v>
      </c>
      <c r="B8" s="83">
        <v>136.54300000000001</v>
      </c>
      <c r="C8" s="82" t="s">
        <v>41</v>
      </c>
      <c r="D8" s="81">
        <f>E8+F8+G8+H8</f>
        <v>107.4598</v>
      </c>
      <c r="E8" s="83">
        <v>107.4598</v>
      </c>
      <c r="F8" s="84"/>
      <c r="G8" s="84"/>
      <c r="H8" s="81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1:34" ht="25.15" customHeight="1">
      <c r="A9" s="80" t="s">
        <v>42</v>
      </c>
      <c r="B9" s="81"/>
      <c r="C9" s="85" t="s">
        <v>14</v>
      </c>
      <c r="D9" s="81">
        <f>E9+F9+G9+H9</f>
        <v>17.933199999999999</v>
      </c>
      <c r="E9" s="83">
        <v>17.933199999999999</v>
      </c>
      <c r="F9" s="84"/>
      <c r="G9" s="84"/>
      <c r="H9" s="81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ht="25.15" customHeight="1">
      <c r="A10" s="80" t="s">
        <v>43</v>
      </c>
      <c r="B10" s="83"/>
      <c r="C10" s="85" t="s">
        <v>16</v>
      </c>
      <c r="D10" s="81">
        <f>E10+F10+G10+H10</f>
        <v>11.1492</v>
      </c>
      <c r="E10" s="83">
        <v>11.1492</v>
      </c>
      <c r="F10" s="84"/>
      <c r="G10" s="84"/>
      <c r="H10" s="81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ht="25.15" customHeight="1">
      <c r="A11" s="80" t="s">
        <v>44</v>
      </c>
      <c r="B11" s="86"/>
      <c r="C11" s="82" t="s">
        <v>45</v>
      </c>
      <c r="D11" s="81">
        <f>E11+F11+G11+H11</f>
        <v>0</v>
      </c>
      <c r="E11" s="84"/>
      <c r="F11" s="84"/>
      <c r="G11" s="84"/>
      <c r="H11" s="81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ht="25.15" customHeight="1">
      <c r="A12" s="80" t="s">
        <v>40</v>
      </c>
      <c r="B12" s="81"/>
      <c r="C12" s="82" t="s">
        <v>46</v>
      </c>
      <c r="D12" s="81">
        <f>E12+F13+G12+H12</f>
        <v>0</v>
      </c>
      <c r="E12" s="84"/>
      <c r="G12" s="84"/>
      <c r="H12" s="81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25.15" customHeight="1">
      <c r="A13" s="80" t="s">
        <v>42</v>
      </c>
      <c r="B13" s="81"/>
      <c r="C13" s="82" t="s">
        <v>47</v>
      </c>
      <c r="D13" s="81">
        <f>E13+F14+G13+H13</f>
        <v>0</v>
      </c>
      <c r="E13" s="84"/>
      <c r="F13" s="84"/>
      <c r="G13" s="84"/>
      <c r="H13" s="81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25.15" customHeight="1">
      <c r="A14" s="80" t="s">
        <v>43</v>
      </c>
      <c r="B14" s="81"/>
      <c r="C14" s="82" t="s">
        <v>48</v>
      </c>
      <c r="D14" s="81">
        <f>E14+F15+G14+H14</f>
        <v>0</v>
      </c>
      <c r="E14" s="84"/>
      <c r="F14" s="84"/>
      <c r="G14" s="84"/>
      <c r="H14" s="81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25.15" customHeight="1">
      <c r="A15" s="80" t="s">
        <v>49</v>
      </c>
      <c r="B15" s="83"/>
      <c r="C15" s="82" t="s">
        <v>50</v>
      </c>
      <c r="D15" s="81">
        <f>E15+F16+G15+H15</f>
        <v>0</v>
      </c>
      <c r="E15" s="84"/>
      <c r="F15" s="84"/>
      <c r="G15" s="84"/>
      <c r="H15" s="81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25.15" customHeight="1">
      <c r="A16" s="87"/>
      <c r="B16" s="88"/>
      <c r="C16" s="85" t="s">
        <v>51</v>
      </c>
      <c r="D16" s="89"/>
      <c r="E16" s="83"/>
      <c r="F16" s="83"/>
      <c r="G16" s="83"/>
      <c r="H16" s="83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1:34" ht="25.15" customHeight="1">
      <c r="A17" s="90"/>
      <c r="B17" s="91"/>
      <c r="C17" s="90"/>
      <c r="D17" s="91"/>
      <c r="E17" s="91"/>
      <c r="F17" s="91"/>
      <c r="G17" s="91"/>
      <c r="H17" s="91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1:34" ht="25.15" customHeight="1">
      <c r="A18" s="85"/>
      <c r="B18" s="83"/>
      <c r="C18" s="85" t="s">
        <v>52</v>
      </c>
      <c r="D18" s="89"/>
      <c r="E18" s="92"/>
      <c r="F18" s="92"/>
      <c r="G18" s="92"/>
      <c r="H18" s="83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ht="25.15" customHeight="1">
      <c r="A19" s="85"/>
      <c r="B19" s="93"/>
      <c r="C19" s="85"/>
      <c r="D19" s="91"/>
      <c r="E19" s="94"/>
      <c r="F19" s="94"/>
      <c r="G19" s="94"/>
      <c r="H19" s="9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</row>
    <row r="20" spans="1:34" ht="20.25" customHeight="1">
      <c r="A20" s="90" t="s">
        <v>28</v>
      </c>
      <c r="B20" s="93">
        <f>B7+B11</f>
        <v>136.54300000000001</v>
      </c>
      <c r="C20" s="90" t="s">
        <v>29</v>
      </c>
      <c r="D20" s="89">
        <f>D18+D7</f>
        <v>136.54220000000001</v>
      </c>
      <c r="E20" s="91">
        <f>E18+E7</f>
        <v>136.54220000000001</v>
      </c>
      <c r="F20" s="91"/>
      <c r="G20" s="91"/>
      <c r="H20" s="91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</row>
    <row r="21" spans="1:34" ht="20.25" customHeight="1">
      <c r="A21" s="95"/>
      <c r="B21" s="96"/>
      <c r="C21" s="97"/>
      <c r="D21" s="97"/>
      <c r="E21" s="97"/>
      <c r="F21" s="97"/>
      <c r="G21" s="97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</row>
  </sheetData>
  <mergeCells count="1">
    <mergeCell ref="A3:H3"/>
  </mergeCells>
  <phoneticPr fontId="5" type="noConversion"/>
  <pageMargins left="0.75" right="0.75" top="1" bottom="1" header="0.5" footer="0.5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8"/>
  <sheetViews>
    <sheetView workbookViewId="0">
      <selection activeCell="T14" sqref="T14"/>
    </sheetView>
  </sheetViews>
  <sheetFormatPr defaultColWidth="6.875" defaultRowHeight="12.75" customHeight="1"/>
  <cols>
    <col min="1" max="3" width="4.5" style="15" customWidth="1"/>
    <col min="4" max="4" width="6.875" style="15" customWidth="1"/>
    <col min="5" max="5" width="15.375" style="15" customWidth="1"/>
    <col min="6" max="6" width="8" style="15" customWidth="1"/>
    <col min="7" max="7" width="7.875" style="15" customWidth="1"/>
    <col min="8" max="11" width="5" style="15" customWidth="1"/>
    <col min="12" max="12" width="8.125" style="15" customWidth="1"/>
    <col min="13" max="13" width="9.25" style="15" customWidth="1"/>
    <col min="14" max="14" width="7.25" style="15" customWidth="1"/>
    <col min="15" max="15" width="4.25" style="15" customWidth="1"/>
    <col min="16" max="16" width="5.875" style="15" customWidth="1"/>
    <col min="17" max="28" width="5" style="15" customWidth="1"/>
    <col min="29" max="29" width="5.625" style="15" customWidth="1"/>
    <col min="30" max="38" width="5" style="15" customWidth="1"/>
    <col min="39" max="46" width="4.875" style="15" customWidth="1"/>
    <col min="47" max="47" width="5.25" style="15" customWidth="1"/>
    <col min="48" max="66" width="4.5" style="15" customWidth="1"/>
    <col min="67" max="67" width="8" style="15" customWidth="1"/>
    <col min="68" max="204" width="6.875" style="15" customWidth="1"/>
    <col min="205" max="16384" width="6.875" style="15"/>
  </cols>
  <sheetData>
    <row r="1" spans="1:67" ht="30" customHeight="1">
      <c r="A1" s="110" t="s">
        <v>53</v>
      </c>
      <c r="B1" s="110"/>
      <c r="C1" s="110"/>
      <c r="D1" s="110"/>
      <c r="F1" s="110"/>
      <c r="G1" s="110"/>
      <c r="H1" s="110"/>
      <c r="I1" s="110"/>
    </row>
    <row r="2" spans="1:67" ht="12.75" customHeight="1">
      <c r="BN2" s="15" t="s">
        <v>54</v>
      </c>
    </row>
    <row r="3" spans="1:67" ht="20.100000000000001" customHeight="1">
      <c r="A3" s="109" t="s">
        <v>55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</row>
    <row r="4" spans="1:67" ht="20.100000000000001" customHeight="1">
      <c r="A4" s="45"/>
      <c r="B4" s="45"/>
      <c r="C4" s="45"/>
      <c r="D4" s="45"/>
      <c r="E4" s="4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22" t="s">
        <v>6</v>
      </c>
      <c r="BO4" s="44"/>
    </row>
    <row r="5" spans="1:67" ht="28.5" customHeight="1">
      <c r="A5" s="111" t="s">
        <v>56</v>
      </c>
      <c r="B5" s="112"/>
      <c r="C5" s="112"/>
      <c r="D5" s="112"/>
      <c r="E5" s="113"/>
      <c r="F5" s="119" t="s">
        <v>33</v>
      </c>
      <c r="G5" s="114" t="s">
        <v>57</v>
      </c>
      <c r="H5" s="114"/>
      <c r="I5" s="114"/>
      <c r="J5" s="114"/>
      <c r="K5" s="114"/>
      <c r="L5" s="114"/>
      <c r="M5" s="114"/>
      <c r="N5" s="114"/>
      <c r="O5" s="114"/>
      <c r="P5" s="115" t="s">
        <v>58</v>
      </c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7" t="s">
        <v>59</v>
      </c>
      <c r="AE5" s="117"/>
      <c r="AF5" s="117"/>
      <c r="AG5" s="117"/>
      <c r="AH5" s="117"/>
      <c r="AI5" s="117"/>
      <c r="AJ5" s="117"/>
      <c r="AK5" s="117"/>
      <c r="AL5" s="117"/>
      <c r="AM5" s="118" t="s">
        <v>60</v>
      </c>
      <c r="AN5" s="118"/>
      <c r="AO5" s="118"/>
      <c r="AP5" s="118"/>
      <c r="AQ5" s="118" t="s">
        <v>61</v>
      </c>
      <c r="AR5" s="118"/>
      <c r="AS5" s="118"/>
      <c r="AT5" s="118"/>
      <c r="AU5" s="118" t="s">
        <v>62</v>
      </c>
      <c r="AV5" s="118"/>
      <c r="AW5" s="118"/>
      <c r="AX5" s="118" t="s">
        <v>63</v>
      </c>
      <c r="AY5" s="118"/>
      <c r="AZ5" s="118"/>
      <c r="BA5" s="118" t="s">
        <v>64</v>
      </c>
      <c r="BB5" s="118"/>
      <c r="BC5" s="118"/>
      <c r="BD5" s="118"/>
      <c r="BE5" s="118"/>
      <c r="BF5" s="118" t="s">
        <v>65</v>
      </c>
      <c r="BG5" s="118"/>
      <c r="BH5" s="118"/>
      <c r="BI5" s="118"/>
      <c r="BJ5" s="118"/>
      <c r="BK5" s="118" t="s">
        <v>66</v>
      </c>
      <c r="BL5" s="118"/>
      <c r="BM5" s="118"/>
      <c r="BN5" s="118"/>
      <c r="BO5" s="44"/>
    </row>
    <row r="6" spans="1:67" ht="28.5" customHeight="1">
      <c r="A6" s="63" t="s">
        <v>67</v>
      </c>
      <c r="B6" s="63"/>
      <c r="C6" s="64"/>
      <c r="D6" s="119" t="s">
        <v>68</v>
      </c>
      <c r="E6" s="119" t="s">
        <v>69</v>
      </c>
      <c r="F6" s="121"/>
      <c r="G6" s="123" t="s">
        <v>70</v>
      </c>
      <c r="H6" s="123" t="s">
        <v>71</v>
      </c>
      <c r="I6" s="123" t="s">
        <v>72</v>
      </c>
      <c r="J6" s="123" t="s">
        <v>73</v>
      </c>
      <c r="K6" s="124" t="s">
        <v>74</v>
      </c>
      <c r="L6" s="124" t="s">
        <v>75</v>
      </c>
      <c r="M6" s="124" t="s">
        <v>76</v>
      </c>
      <c r="N6" s="124" t="s">
        <v>77</v>
      </c>
      <c r="O6" s="123" t="s">
        <v>51</v>
      </c>
      <c r="P6" s="123" t="s">
        <v>70</v>
      </c>
      <c r="Q6" s="123" t="s">
        <v>78</v>
      </c>
      <c r="R6" s="124" t="s">
        <v>79</v>
      </c>
      <c r="S6" s="123" t="s">
        <v>80</v>
      </c>
      <c r="T6" s="123" t="s">
        <v>81</v>
      </c>
      <c r="U6" s="124" t="s">
        <v>82</v>
      </c>
      <c r="V6" s="124" t="s">
        <v>83</v>
      </c>
      <c r="W6" s="124" t="s">
        <v>84</v>
      </c>
      <c r="X6" s="124" t="s">
        <v>85</v>
      </c>
      <c r="Y6" s="124" t="s">
        <v>86</v>
      </c>
      <c r="Z6" s="124" t="s">
        <v>87</v>
      </c>
      <c r="AA6" s="124" t="s">
        <v>88</v>
      </c>
      <c r="AB6" s="125" t="s">
        <v>89</v>
      </c>
      <c r="AC6" s="125" t="s">
        <v>90</v>
      </c>
      <c r="AD6" s="121" t="s">
        <v>70</v>
      </c>
      <c r="AE6" s="121" t="s">
        <v>91</v>
      </c>
      <c r="AF6" s="121" t="s">
        <v>92</v>
      </c>
      <c r="AG6" s="121" t="s">
        <v>93</v>
      </c>
      <c r="AH6" s="124" t="s">
        <v>94</v>
      </c>
      <c r="AI6" s="124" t="s">
        <v>95</v>
      </c>
      <c r="AJ6" s="124" t="s">
        <v>96</v>
      </c>
      <c r="AK6" s="124"/>
      <c r="AL6" s="121" t="s">
        <v>51</v>
      </c>
      <c r="AM6" s="121" t="s">
        <v>70</v>
      </c>
      <c r="AN6" s="121" t="s">
        <v>97</v>
      </c>
      <c r="AO6" s="121" t="s">
        <v>98</v>
      </c>
      <c r="AP6" s="121" t="s">
        <v>51</v>
      </c>
      <c r="AQ6" s="121" t="s">
        <v>70</v>
      </c>
      <c r="AR6" s="121" t="s">
        <v>99</v>
      </c>
      <c r="AS6" s="121" t="s">
        <v>100</v>
      </c>
      <c r="AT6" s="121" t="s">
        <v>51</v>
      </c>
      <c r="AU6" s="121" t="s">
        <v>70</v>
      </c>
      <c r="AV6" s="121" t="s">
        <v>101</v>
      </c>
      <c r="AW6" s="121" t="s">
        <v>102</v>
      </c>
      <c r="AX6" s="121" t="s">
        <v>70</v>
      </c>
      <c r="AY6" s="121" t="s">
        <v>103</v>
      </c>
      <c r="AZ6" s="121" t="s">
        <v>104</v>
      </c>
      <c r="BA6" s="121" t="s">
        <v>70</v>
      </c>
      <c r="BB6" s="121" t="s">
        <v>105</v>
      </c>
      <c r="BC6" s="121" t="s">
        <v>106</v>
      </c>
      <c r="BD6" s="121" t="s">
        <v>107</v>
      </c>
      <c r="BE6" s="121" t="s">
        <v>51</v>
      </c>
      <c r="BF6" s="121" t="s">
        <v>70</v>
      </c>
      <c r="BG6" s="121" t="s">
        <v>105</v>
      </c>
      <c r="BH6" s="121" t="s">
        <v>106</v>
      </c>
      <c r="BI6" s="121" t="s">
        <v>107</v>
      </c>
      <c r="BJ6" s="121" t="s">
        <v>51</v>
      </c>
      <c r="BK6" s="121" t="s">
        <v>70</v>
      </c>
      <c r="BL6" s="121" t="s">
        <v>108</v>
      </c>
      <c r="BM6" s="121" t="s">
        <v>109</v>
      </c>
      <c r="BN6" s="121" t="s">
        <v>51</v>
      </c>
      <c r="BO6" s="44"/>
    </row>
    <row r="7" spans="1:67" ht="36.75" customHeight="1">
      <c r="A7" s="46" t="s">
        <v>110</v>
      </c>
      <c r="B7" s="65" t="s">
        <v>111</v>
      </c>
      <c r="C7" s="66" t="s">
        <v>112</v>
      </c>
      <c r="D7" s="120"/>
      <c r="E7" s="120"/>
      <c r="F7" s="122"/>
      <c r="G7" s="121"/>
      <c r="H7" s="121"/>
      <c r="I7" s="121"/>
      <c r="J7" s="121"/>
      <c r="K7" s="125"/>
      <c r="L7" s="125"/>
      <c r="M7" s="125"/>
      <c r="N7" s="125"/>
      <c r="O7" s="121"/>
      <c r="P7" s="121"/>
      <c r="Q7" s="121"/>
      <c r="R7" s="125"/>
      <c r="S7" s="121"/>
      <c r="T7" s="121"/>
      <c r="U7" s="125"/>
      <c r="V7" s="125"/>
      <c r="W7" s="125"/>
      <c r="X7" s="125"/>
      <c r="Y7" s="125"/>
      <c r="Z7" s="125"/>
      <c r="AA7" s="125"/>
      <c r="AB7" s="126"/>
      <c r="AC7" s="126"/>
      <c r="AD7" s="121"/>
      <c r="AE7" s="121"/>
      <c r="AF7" s="121"/>
      <c r="AG7" s="121"/>
      <c r="AH7" s="125"/>
      <c r="AI7" s="125"/>
      <c r="AJ7" s="125"/>
      <c r="AK7" s="125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44"/>
    </row>
    <row r="8" spans="1:67" ht="33" customHeight="1">
      <c r="A8" s="67" t="s">
        <v>113</v>
      </c>
      <c r="B8" s="67" t="s">
        <v>114</v>
      </c>
      <c r="C8" s="67" t="s">
        <v>115</v>
      </c>
      <c r="D8" s="67" t="s">
        <v>116</v>
      </c>
      <c r="E8" s="68" t="s">
        <v>117</v>
      </c>
      <c r="F8" s="14">
        <v>92.25</v>
      </c>
      <c r="G8" s="14">
        <v>92.25</v>
      </c>
      <c r="H8" s="14">
        <v>25.29</v>
      </c>
      <c r="I8" s="14"/>
      <c r="J8" s="14"/>
      <c r="K8" s="14">
        <v>65.924899999999994</v>
      </c>
      <c r="M8" s="14">
        <v>0.89</v>
      </c>
      <c r="N8" s="14"/>
      <c r="O8" s="14"/>
      <c r="P8" s="14">
        <v>0.15</v>
      </c>
      <c r="X8" s="14">
        <v>0.15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72"/>
    </row>
    <row r="9" spans="1:67" ht="33" customHeight="1">
      <c r="A9" s="67" t="s">
        <v>113</v>
      </c>
      <c r="B9" s="67" t="s">
        <v>118</v>
      </c>
      <c r="C9" s="67" t="s">
        <v>119</v>
      </c>
      <c r="D9" s="67" t="s">
        <v>116</v>
      </c>
      <c r="E9" s="68" t="s">
        <v>120</v>
      </c>
      <c r="F9" s="69">
        <v>16.100000000000001</v>
      </c>
      <c r="G9" s="48"/>
      <c r="H9" s="48"/>
      <c r="I9" s="48"/>
      <c r="J9" s="48"/>
      <c r="K9" s="48"/>
      <c r="L9" s="48"/>
      <c r="M9" s="48"/>
      <c r="N9" s="48"/>
      <c r="O9" s="48"/>
      <c r="P9" s="71">
        <v>16.100000000000001</v>
      </c>
      <c r="Q9" s="14">
        <v>2.7</v>
      </c>
      <c r="R9" s="14">
        <v>3.6</v>
      </c>
      <c r="S9" s="14"/>
      <c r="T9" s="14"/>
      <c r="U9" s="14">
        <v>0.36</v>
      </c>
      <c r="V9" s="14">
        <v>0.72</v>
      </c>
      <c r="W9" s="14"/>
      <c r="X9" s="48"/>
      <c r="Y9" s="14">
        <v>0.71230000000000004</v>
      </c>
      <c r="Z9" s="14">
        <v>0.37930000000000003</v>
      </c>
      <c r="AA9" s="14">
        <v>7.5</v>
      </c>
      <c r="AB9" s="14"/>
      <c r="AC9" s="14">
        <v>0.1265</v>
      </c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</row>
    <row r="10" spans="1:67" ht="33" customHeight="1">
      <c r="A10" s="67" t="s">
        <v>121</v>
      </c>
      <c r="B10" s="67" t="s">
        <v>122</v>
      </c>
      <c r="C10" s="67" t="s">
        <v>122</v>
      </c>
      <c r="D10" s="67" t="s">
        <v>116</v>
      </c>
      <c r="E10" s="68" t="s">
        <v>123</v>
      </c>
      <c r="F10" s="69">
        <v>11.87</v>
      </c>
      <c r="G10" s="14">
        <v>11.8712</v>
      </c>
      <c r="H10" s="48"/>
      <c r="I10" s="48"/>
      <c r="J10" s="48"/>
      <c r="K10" s="48"/>
      <c r="L10" s="14">
        <v>11.8712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</row>
    <row r="11" spans="1:67" ht="33" customHeight="1">
      <c r="A11" s="67" t="s">
        <v>124</v>
      </c>
      <c r="B11" s="67" t="s">
        <v>125</v>
      </c>
      <c r="C11" s="67" t="s">
        <v>126</v>
      </c>
      <c r="D11" s="67" t="s">
        <v>116</v>
      </c>
      <c r="E11" s="68" t="s">
        <v>127</v>
      </c>
      <c r="F11" s="70">
        <v>4.4516999999999998</v>
      </c>
      <c r="G11" s="70">
        <v>4.4516999999999998</v>
      </c>
      <c r="H11" s="48"/>
      <c r="I11" s="48"/>
      <c r="J11" s="48"/>
      <c r="K11" s="48"/>
      <c r="L11" s="48"/>
      <c r="M11" s="70">
        <v>4.4516999999999998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</row>
    <row r="12" spans="1:67" ht="33" customHeight="1">
      <c r="A12" s="67" t="s">
        <v>124</v>
      </c>
      <c r="B12" s="67" t="s">
        <v>125</v>
      </c>
      <c r="C12" s="67" t="s">
        <v>114</v>
      </c>
      <c r="D12" s="67" t="s">
        <v>116</v>
      </c>
      <c r="E12" s="68" t="s">
        <v>128</v>
      </c>
      <c r="F12" s="70">
        <v>0.72</v>
      </c>
      <c r="G12" s="70">
        <v>0.72</v>
      </c>
      <c r="H12" s="48"/>
      <c r="I12" s="48"/>
      <c r="J12" s="48"/>
      <c r="K12" s="48"/>
      <c r="L12" s="48"/>
      <c r="M12" s="70">
        <v>0.72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</row>
    <row r="13" spans="1:67" ht="33" customHeight="1">
      <c r="A13" s="67" t="s">
        <v>129</v>
      </c>
      <c r="B13" s="67" t="s">
        <v>126</v>
      </c>
      <c r="C13" s="67" t="s">
        <v>118</v>
      </c>
      <c r="D13" s="67" t="s">
        <v>116</v>
      </c>
      <c r="E13" s="68" t="s">
        <v>94</v>
      </c>
      <c r="F13" s="70">
        <v>11.15</v>
      </c>
      <c r="G13" s="70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14">
        <v>11.15</v>
      </c>
      <c r="AE13" s="14"/>
      <c r="AF13" s="14"/>
      <c r="AG13" s="14"/>
      <c r="AH13" s="14">
        <v>11.1492</v>
      </c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</row>
    <row r="14" spans="1:67" ht="33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</row>
    <row r="15" spans="1:67" ht="33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</row>
    <row r="16" spans="1:67" ht="33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33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</row>
    <row r="18" spans="1:66" ht="3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</row>
    <row r="19" spans="1:66" ht="3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</row>
    <row r="20" spans="1:66" ht="3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</row>
    <row r="21" spans="1:66" ht="3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</row>
    <row r="22" spans="1:66" ht="3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</row>
    <row r="23" spans="1:66" ht="33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</row>
    <row r="24" spans="1:66" ht="33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</row>
    <row r="25" spans="1:66" ht="33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</row>
    <row r="26" spans="1:66" ht="33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</row>
    <row r="27" spans="1:66" ht="33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</row>
    <row r="28" spans="1:66" ht="33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</row>
  </sheetData>
  <mergeCells count="77">
    <mergeCell ref="BL6:BL7"/>
    <mergeCell ref="BM6:BM7"/>
    <mergeCell ref="BN6:BN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X5:AZ5"/>
    <mergeCell ref="BA5:BE5"/>
    <mergeCell ref="BF5:BJ5"/>
    <mergeCell ref="BK5:BN5"/>
    <mergeCell ref="D6:D7"/>
    <mergeCell ref="E6:E7"/>
    <mergeCell ref="F5:F7"/>
    <mergeCell ref="G6:G7"/>
    <mergeCell ref="H6:H7"/>
    <mergeCell ref="I6:I7"/>
    <mergeCell ref="A1:D1"/>
    <mergeCell ref="F1:I1"/>
    <mergeCell ref="A3:BN3"/>
    <mergeCell ref="A5:E5"/>
    <mergeCell ref="G5:O5"/>
    <mergeCell ref="P5:AC5"/>
    <mergeCell ref="AD5:AL5"/>
    <mergeCell ref="AM5:AP5"/>
    <mergeCell ref="AQ5:AT5"/>
    <mergeCell ref="AU5:AW5"/>
  </mergeCells>
  <phoneticPr fontId="5" type="noConversion"/>
  <printOptions horizontalCentered="1"/>
  <pageMargins left="0.75" right="0.75" top="0.98" bottom="0.98" header="0.51" footer="0.51"/>
  <pageSetup paperSize="9" scale="4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selection activeCell="O14" sqref="O14"/>
    </sheetView>
  </sheetViews>
  <sheetFormatPr defaultColWidth="6.875" defaultRowHeight="12.75" customHeight="1"/>
  <cols>
    <col min="1" max="1" width="7.5" style="15" bestFit="1" customWidth="1"/>
    <col min="2" max="2" width="8.375" style="15" customWidth="1"/>
    <col min="3" max="3" width="10.875" style="15" customWidth="1"/>
    <col min="4" max="4" width="10.375" style="15" customWidth="1"/>
    <col min="5" max="5" width="15.875" style="15" customWidth="1"/>
    <col min="6" max="6" width="14.125" style="15" customWidth="1"/>
    <col min="7" max="7" width="17.75" style="15" customWidth="1"/>
    <col min="8" max="8" width="6.5" style="15" customWidth="1"/>
    <col min="9" max="16384" width="6.875" style="15"/>
  </cols>
  <sheetData>
    <row r="1" spans="1:8" ht="24" customHeight="1">
      <c r="A1" s="53" t="s">
        <v>130</v>
      </c>
      <c r="B1" s="53"/>
    </row>
    <row r="2" spans="1:8" ht="20.100000000000001" customHeight="1">
      <c r="B2" s="17"/>
      <c r="C2" s="17"/>
      <c r="D2" s="18"/>
      <c r="E2" s="17"/>
      <c r="F2" s="17"/>
      <c r="G2" s="19" t="s">
        <v>131</v>
      </c>
      <c r="H2" s="38"/>
    </row>
    <row r="3" spans="1:8" ht="25.5" customHeight="1">
      <c r="B3" s="54" t="s">
        <v>132</v>
      </c>
      <c r="C3" s="55"/>
      <c r="D3" s="55"/>
      <c r="E3" s="55"/>
      <c r="F3" s="55"/>
      <c r="G3" s="55"/>
      <c r="H3" s="38"/>
    </row>
    <row r="4" spans="1:8" ht="20.100000000000001" customHeight="1">
      <c r="B4" s="56"/>
      <c r="C4" s="56"/>
      <c r="D4" s="56"/>
      <c r="E4" s="21"/>
      <c r="F4" s="21"/>
      <c r="G4" s="22" t="s">
        <v>6</v>
      </c>
      <c r="H4" s="38"/>
    </row>
    <row r="5" spans="1:8" ht="20.100000000000001" customHeight="1">
      <c r="A5" s="127" t="s">
        <v>68</v>
      </c>
      <c r="B5" s="121" t="s">
        <v>133</v>
      </c>
      <c r="C5" s="121" t="s">
        <v>134</v>
      </c>
      <c r="D5" s="121" t="s">
        <v>135</v>
      </c>
      <c r="E5" s="121" t="s">
        <v>136</v>
      </c>
      <c r="F5" s="121"/>
      <c r="G5" s="121"/>
      <c r="H5" s="38"/>
    </row>
    <row r="6" spans="1:8" ht="20.100000000000001" customHeight="1">
      <c r="A6" s="127"/>
      <c r="B6" s="121"/>
      <c r="C6" s="121"/>
      <c r="D6" s="121"/>
      <c r="E6" s="9" t="s">
        <v>33</v>
      </c>
      <c r="F6" s="10" t="s">
        <v>137</v>
      </c>
      <c r="G6" s="57" t="s">
        <v>138</v>
      </c>
      <c r="H6" s="38"/>
    </row>
    <row r="7" spans="1:8" ht="22.15" customHeight="1">
      <c r="A7" s="13" t="s">
        <v>116</v>
      </c>
      <c r="B7" s="28" t="s">
        <v>139</v>
      </c>
      <c r="C7" s="28" t="s">
        <v>140</v>
      </c>
      <c r="D7" s="28" t="s">
        <v>141</v>
      </c>
      <c r="E7" s="58" t="s">
        <v>142</v>
      </c>
      <c r="F7" s="58" t="s">
        <v>142</v>
      </c>
      <c r="G7" s="59"/>
    </row>
    <row r="8" spans="1:8" ht="22.15" customHeight="1">
      <c r="A8" s="13" t="s">
        <v>116</v>
      </c>
      <c r="B8" s="28" t="s">
        <v>139</v>
      </c>
      <c r="C8" s="28" t="s">
        <v>143</v>
      </c>
      <c r="D8" s="28" t="s">
        <v>141</v>
      </c>
      <c r="E8" s="58" t="s">
        <v>144</v>
      </c>
      <c r="F8" s="58" t="s">
        <v>144</v>
      </c>
      <c r="G8" s="59"/>
    </row>
    <row r="9" spans="1:8" ht="22.15" customHeight="1">
      <c r="A9" s="13" t="s">
        <v>116</v>
      </c>
      <c r="B9" s="28" t="s">
        <v>145</v>
      </c>
      <c r="C9" s="28" t="s">
        <v>146</v>
      </c>
      <c r="D9" s="28" t="s">
        <v>141</v>
      </c>
      <c r="E9" s="58" t="s">
        <v>147</v>
      </c>
      <c r="F9" s="58" t="s">
        <v>147</v>
      </c>
      <c r="G9" s="59"/>
    </row>
    <row r="10" spans="1:8" ht="22.15" customHeight="1">
      <c r="A10" s="13" t="s">
        <v>116</v>
      </c>
      <c r="B10" s="28" t="s">
        <v>148</v>
      </c>
      <c r="C10" s="28" t="s">
        <v>149</v>
      </c>
      <c r="D10" s="28" t="s">
        <v>141</v>
      </c>
      <c r="E10" s="58" t="s">
        <v>150</v>
      </c>
      <c r="F10" s="58" t="s">
        <v>150</v>
      </c>
      <c r="G10" s="59"/>
    </row>
    <row r="11" spans="1:8" ht="22.15" customHeight="1">
      <c r="A11" s="13" t="s">
        <v>116</v>
      </c>
      <c r="B11" s="28" t="s">
        <v>139</v>
      </c>
      <c r="C11" s="28" t="s">
        <v>151</v>
      </c>
      <c r="D11" s="28" t="s">
        <v>141</v>
      </c>
      <c r="E11" s="58" t="s">
        <v>152</v>
      </c>
      <c r="F11" s="58" t="s">
        <v>152</v>
      </c>
      <c r="G11" s="59"/>
    </row>
    <row r="12" spans="1:8" ht="22.15" customHeight="1">
      <c r="A12" s="13" t="s">
        <v>116</v>
      </c>
      <c r="B12" s="28" t="s">
        <v>153</v>
      </c>
      <c r="C12" s="28" t="s">
        <v>154</v>
      </c>
      <c r="D12" s="28" t="s">
        <v>141</v>
      </c>
      <c r="E12" s="58" t="s">
        <v>155</v>
      </c>
      <c r="F12" s="58" t="s">
        <v>155</v>
      </c>
      <c r="G12" s="59"/>
    </row>
    <row r="13" spans="1:8" ht="22.15" customHeight="1">
      <c r="A13" s="13" t="s">
        <v>116</v>
      </c>
      <c r="B13" s="28" t="s">
        <v>156</v>
      </c>
      <c r="C13" s="28" t="s">
        <v>157</v>
      </c>
      <c r="D13" s="28" t="s">
        <v>141</v>
      </c>
      <c r="E13" s="58" t="s">
        <v>158</v>
      </c>
      <c r="F13" s="58" t="s">
        <v>158</v>
      </c>
      <c r="G13" s="59"/>
    </row>
    <row r="14" spans="1:8" ht="22.15" customHeight="1">
      <c r="A14" s="13" t="s">
        <v>116</v>
      </c>
      <c r="B14" s="28" t="s">
        <v>159</v>
      </c>
      <c r="C14" s="28" t="s">
        <v>160</v>
      </c>
      <c r="D14" s="28" t="s">
        <v>161</v>
      </c>
      <c r="E14" s="58" t="s">
        <v>162</v>
      </c>
      <c r="F14" s="60"/>
      <c r="G14" s="58" t="s">
        <v>162</v>
      </c>
    </row>
    <row r="15" spans="1:8" ht="22.15" customHeight="1">
      <c r="A15" s="13" t="s">
        <v>116</v>
      </c>
      <c r="B15" s="28" t="s">
        <v>159</v>
      </c>
      <c r="C15" s="28" t="s">
        <v>163</v>
      </c>
      <c r="D15" s="28" t="s">
        <v>161</v>
      </c>
      <c r="E15" s="58" t="s">
        <v>164</v>
      </c>
      <c r="F15" s="60"/>
      <c r="G15" s="58" t="s">
        <v>164</v>
      </c>
    </row>
    <row r="16" spans="1:8" ht="22.15" customHeight="1">
      <c r="A16" s="13" t="s">
        <v>116</v>
      </c>
      <c r="B16" s="28" t="s">
        <v>159</v>
      </c>
      <c r="C16" s="28" t="s">
        <v>165</v>
      </c>
      <c r="D16" s="28" t="s">
        <v>161</v>
      </c>
      <c r="E16" s="58" t="s">
        <v>166</v>
      </c>
      <c r="F16" s="60"/>
      <c r="G16" s="58" t="s">
        <v>166</v>
      </c>
    </row>
    <row r="17" spans="1:7" ht="22.15" customHeight="1">
      <c r="A17" s="13" t="s">
        <v>116</v>
      </c>
      <c r="B17" s="28" t="s">
        <v>159</v>
      </c>
      <c r="C17" s="28" t="s">
        <v>167</v>
      </c>
      <c r="D17" s="28" t="s">
        <v>161</v>
      </c>
      <c r="E17" s="58" t="s">
        <v>155</v>
      </c>
      <c r="F17" s="60"/>
      <c r="G17" s="58" t="s">
        <v>155</v>
      </c>
    </row>
    <row r="18" spans="1:7" ht="22.15" customHeight="1">
      <c r="A18" s="13" t="s">
        <v>116</v>
      </c>
      <c r="B18" s="28" t="s">
        <v>159</v>
      </c>
      <c r="C18" s="28" t="s">
        <v>168</v>
      </c>
      <c r="D18" s="28" t="s">
        <v>161</v>
      </c>
      <c r="E18" s="58" t="s">
        <v>169</v>
      </c>
      <c r="F18" s="60"/>
      <c r="G18" s="58" t="s">
        <v>169</v>
      </c>
    </row>
    <row r="19" spans="1:7" ht="22.15" customHeight="1">
      <c r="A19" s="13" t="s">
        <v>116</v>
      </c>
      <c r="B19" s="28" t="s">
        <v>159</v>
      </c>
      <c r="C19" s="28" t="s">
        <v>170</v>
      </c>
      <c r="D19" s="28" t="s">
        <v>161</v>
      </c>
      <c r="E19" s="58" t="s">
        <v>171</v>
      </c>
      <c r="F19" s="60"/>
      <c r="G19" s="58" t="s">
        <v>171</v>
      </c>
    </row>
    <row r="20" spans="1:7" ht="22.15" customHeight="1">
      <c r="A20" s="13" t="s">
        <v>116</v>
      </c>
      <c r="B20" s="28" t="s">
        <v>159</v>
      </c>
      <c r="C20" s="28" t="s">
        <v>172</v>
      </c>
      <c r="D20" s="28" t="s">
        <v>161</v>
      </c>
      <c r="E20" s="58" t="s">
        <v>173</v>
      </c>
      <c r="F20" s="60"/>
      <c r="G20" s="58" t="s">
        <v>173</v>
      </c>
    </row>
    <row r="21" spans="1:7" ht="12.75" customHeight="1">
      <c r="A21" s="13" t="s">
        <v>116</v>
      </c>
      <c r="B21" s="28" t="s">
        <v>159</v>
      </c>
      <c r="C21" s="28" t="s">
        <v>174</v>
      </c>
      <c r="D21" s="28" t="s">
        <v>161</v>
      </c>
      <c r="E21" s="58" t="s">
        <v>175</v>
      </c>
      <c r="F21" s="60"/>
      <c r="G21" s="58" t="s">
        <v>175</v>
      </c>
    </row>
    <row r="22" spans="1:7" ht="15.75" customHeight="1">
      <c r="A22" s="13" t="s">
        <v>116</v>
      </c>
      <c r="B22" s="28" t="s">
        <v>139</v>
      </c>
      <c r="C22" s="28" t="s">
        <v>176</v>
      </c>
      <c r="D22" s="28" t="s">
        <v>161</v>
      </c>
      <c r="E22" s="58" t="s">
        <v>177</v>
      </c>
      <c r="F22" s="60"/>
      <c r="G22" s="58" t="s">
        <v>177</v>
      </c>
    </row>
    <row r="23" spans="1:7" s="52" customFormat="1" ht="12.75" customHeight="1">
      <c r="E23" s="61"/>
    </row>
  </sheetData>
  <mergeCells count="5">
    <mergeCell ref="E5:G5"/>
    <mergeCell ref="A5:A6"/>
    <mergeCell ref="B5:B6"/>
    <mergeCell ref="C5:C6"/>
    <mergeCell ref="D5:D6"/>
  </mergeCells>
  <phoneticPr fontId="5" type="noConversion"/>
  <printOptions horizontalCentered="1"/>
  <pageMargins left="0.75" right="0.75" top="0.98" bottom="0.98" header="0.51" footer="0.51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0"/>
  <sheetViews>
    <sheetView workbookViewId="0">
      <selection activeCell="E12" sqref="E12"/>
    </sheetView>
  </sheetViews>
  <sheetFormatPr defaultColWidth="6.875" defaultRowHeight="12.75" customHeight="1"/>
  <cols>
    <col min="1" max="3" width="8.625" style="15" customWidth="1"/>
    <col min="4" max="4" width="16.625" style="15" customWidth="1"/>
    <col min="5" max="5" width="47" style="15" customWidth="1"/>
    <col min="6" max="6" width="18.75" style="15" customWidth="1"/>
    <col min="7" max="243" width="8" style="15" customWidth="1"/>
    <col min="244" max="16384" width="6.875" style="15"/>
  </cols>
  <sheetData>
    <row r="1" spans="1:243" ht="25.9" customHeight="1">
      <c r="A1" s="128" t="s">
        <v>178</v>
      </c>
      <c r="B1" s="128"/>
      <c r="C1" s="128"/>
    </row>
    <row r="2" spans="1:243" ht="20.100000000000001" customHeight="1">
      <c r="A2" s="41"/>
      <c r="B2" s="42"/>
      <c r="C2" s="42"/>
      <c r="D2" s="42"/>
      <c r="E2" s="42"/>
      <c r="F2" s="43" t="s">
        <v>179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</row>
    <row r="3" spans="1:243" ht="20.100000000000001" customHeight="1">
      <c r="A3" s="109" t="s">
        <v>180</v>
      </c>
      <c r="B3" s="109"/>
      <c r="C3" s="109"/>
      <c r="D3" s="109"/>
      <c r="E3" s="109"/>
      <c r="F3" s="109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</row>
    <row r="4" spans="1:243" ht="20.100000000000001" customHeight="1">
      <c r="A4" s="45"/>
      <c r="B4" s="45"/>
      <c r="C4" s="45"/>
      <c r="D4" s="45"/>
      <c r="E4" s="45"/>
      <c r="F4" s="22" t="s">
        <v>6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</row>
    <row r="5" spans="1:243" ht="20.100000000000001" customHeight="1">
      <c r="A5" s="129" t="s">
        <v>68</v>
      </c>
      <c r="B5" s="130" t="s">
        <v>133</v>
      </c>
      <c r="C5" s="132" t="s">
        <v>134</v>
      </c>
      <c r="D5" s="132" t="s">
        <v>135</v>
      </c>
      <c r="E5" s="119" t="s">
        <v>181</v>
      </c>
      <c r="F5" s="134" t="s">
        <v>182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</row>
    <row r="6" spans="1:243" ht="20.100000000000001" customHeight="1">
      <c r="A6" s="129"/>
      <c r="B6" s="131"/>
      <c r="C6" s="133"/>
      <c r="D6" s="133"/>
      <c r="E6" s="119"/>
      <c r="F6" s="134"/>
      <c r="G6" s="47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</row>
    <row r="7" spans="1:243" ht="21.6" customHeight="1">
      <c r="A7" s="48"/>
      <c r="B7" s="48"/>
      <c r="C7" s="13"/>
      <c r="D7" s="13"/>
      <c r="E7" s="11"/>
      <c r="F7" s="49"/>
      <c r="G7" s="4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</row>
    <row r="8" spans="1:243" ht="21.6" customHeight="1">
      <c r="A8" s="48"/>
      <c r="B8" s="48"/>
      <c r="C8" s="13"/>
      <c r="D8" s="13"/>
      <c r="E8" s="13"/>
      <c r="F8" s="49"/>
    </row>
    <row r="9" spans="1:243" ht="21.6" customHeight="1">
      <c r="A9" s="13"/>
      <c r="B9" s="13"/>
      <c r="C9" s="13"/>
      <c r="D9" s="13"/>
      <c r="E9" s="13"/>
      <c r="F9" s="49"/>
    </row>
    <row r="10" spans="1:243" ht="21.6" customHeight="1">
      <c r="A10" s="13"/>
      <c r="B10" s="13"/>
      <c r="C10" s="13"/>
      <c r="D10" s="13"/>
      <c r="E10" s="13"/>
      <c r="F10" s="49"/>
    </row>
    <row r="11" spans="1:243" ht="21.6" customHeight="1">
      <c r="A11" s="13"/>
      <c r="B11" s="13"/>
      <c r="C11" s="13"/>
      <c r="D11" s="13"/>
      <c r="E11" s="13"/>
      <c r="F11" s="49"/>
    </row>
    <row r="12" spans="1:243" ht="21.6" customHeight="1">
      <c r="A12" s="13"/>
      <c r="B12" s="13"/>
      <c r="C12" s="13"/>
      <c r="D12" s="13"/>
      <c r="E12" s="13"/>
      <c r="F12" s="49"/>
    </row>
    <row r="13" spans="1:243" ht="21.6" customHeight="1">
      <c r="A13" s="13"/>
      <c r="B13" s="13"/>
      <c r="C13" s="13"/>
      <c r="D13" s="13"/>
      <c r="E13" s="13"/>
      <c r="F13" s="49"/>
    </row>
    <row r="14" spans="1:243" ht="21.6" customHeight="1">
      <c r="A14" s="13"/>
      <c r="B14" s="13"/>
      <c r="C14" s="13"/>
      <c r="D14" s="13"/>
      <c r="E14" s="13"/>
      <c r="F14" s="49"/>
    </row>
    <row r="15" spans="1:243" ht="21.6" customHeight="1">
      <c r="A15" s="13"/>
      <c r="B15" s="13"/>
      <c r="C15" s="13"/>
      <c r="D15" s="51"/>
      <c r="E15" s="51"/>
      <c r="F15" s="49"/>
    </row>
    <row r="16" spans="1:243" ht="21.6" customHeight="1">
      <c r="A16" s="13"/>
      <c r="B16" s="13"/>
      <c r="C16" s="13"/>
      <c r="D16" s="51"/>
      <c r="E16" s="51"/>
      <c r="F16" s="49"/>
    </row>
    <row r="17" spans="1:6" ht="21.6" customHeight="1">
      <c r="A17" s="13"/>
      <c r="B17" s="13"/>
      <c r="C17" s="13"/>
      <c r="D17" s="51"/>
      <c r="E17" s="51"/>
      <c r="F17" s="49"/>
    </row>
    <row r="18" spans="1:6" ht="21.6" customHeight="1">
      <c r="A18" s="13"/>
      <c r="B18" s="13"/>
      <c r="C18" s="13"/>
      <c r="D18" s="51"/>
      <c r="E18" s="51"/>
      <c r="F18" s="49"/>
    </row>
    <row r="19" spans="1:6" ht="21.6" customHeight="1">
      <c r="A19" s="13"/>
      <c r="B19" s="13"/>
      <c r="C19" s="13"/>
      <c r="D19" s="51"/>
      <c r="E19" s="51"/>
      <c r="F19" s="49"/>
    </row>
    <row r="20" spans="1:6" ht="21.6" customHeight="1">
      <c r="A20" s="13"/>
      <c r="B20" s="13"/>
      <c r="C20" s="13"/>
      <c r="D20" s="51"/>
      <c r="E20" s="51"/>
      <c r="F20" s="49"/>
    </row>
  </sheetData>
  <mergeCells count="8">
    <mergeCell ref="A1:C1"/>
    <mergeCell ref="A3:F3"/>
    <mergeCell ref="A5:A6"/>
    <mergeCell ref="B5:B6"/>
    <mergeCell ref="C5:C6"/>
    <mergeCell ref="D5:D6"/>
    <mergeCell ref="E5:E6"/>
    <mergeCell ref="F5:F6"/>
  </mergeCells>
  <phoneticPr fontId="5" type="noConversion"/>
  <printOptions horizontalCentered="1"/>
  <pageMargins left="0.75" right="0.75" top="0.98" bottom="0.98" header="0.51" footer="0.51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G16" sqref="G16"/>
    </sheetView>
  </sheetViews>
  <sheetFormatPr defaultColWidth="6.875" defaultRowHeight="12.75" customHeight="1"/>
  <cols>
    <col min="1" max="1" width="15.125" style="15" customWidth="1"/>
    <col min="2" max="2" width="35.625" style="15" customWidth="1"/>
    <col min="3" max="8" width="15.75" style="15" customWidth="1"/>
    <col min="9" max="9" width="6.5" style="15" customWidth="1"/>
    <col min="10" max="16384" width="6.875" style="15"/>
  </cols>
  <sheetData>
    <row r="1" spans="1:9" ht="22.15" customHeight="1">
      <c r="A1" s="16"/>
    </row>
    <row r="2" spans="1:9" ht="20.100000000000001" customHeight="1">
      <c r="A2" s="17"/>
      <c r="B2" s="17"/>
      <c r="C2" s="17"/>
      <c r="D2" s="17"/>
      <c r="E2" s="18"/>
      <c r="F2" s="17"/>
      <c r="G2" s="17"/>
      <c r="H2" s="19" t="s">
        <v>183</v>
      </c>
      <c r="I2" s="38"/>
    </row>
    <row r="3" spans="1:9" ht="25.5" customHeight="1">
      <c r="A3" s="109" t="s">
        <v>184</v>
      </c>
      <c r="B3" s="109"/>
      <c r="C3" s="109"/>
      <c r="D3" s="109"/>
      <c r="E3" s="109"/>
      <c r="F3" s="109"/>
      <c r="G3" s="109"/>
      <c r="H3" s="109"/>
      <c r="I3" s="38"/>
    </row>
    <row r="4" spans="1:9" ht="20.100000000000001" customHeight="1">
      <c r="A4" s="20"/>
      <c r="B4" s="21"/>
      <c r="C4" s="21"/>
      <c r="D4" s="21"/>
      <c r="E4" s="21"/>
      <c r="F4" s="21"/>
      <c r="G4" s="21"/>
      <c r="H4" s="22" t="s">
        <v>6</v>
      </c>
      <c r="I4" s="38"/>
    </row>
    <row r="5" spans="1:9" ht="20.100000000000001" customHeight="1">
      <c r="A5" s="119" t="s">
        <v>185</v>
      </c>
      <c r="B5" s="119" t="s">
        <v>186</v>
      </c>
      <c r="C5" s="134" t="s">
        <v>187</v>
      </c>
      <c r="D5" s="134"/>
      <c r="E5" s="134"/>
      <c r="F5" s="134"/>
      <c r="G5" s="134"/>
      <c r="H5" s="134"/>
      <c r="I5" s="38"/>
    </row>
    <row r="6" spans="1:9" ht="20.100000000000001" customHeight="1">
      <c r="A6" s="119"/>
      <c r="B6" s="119"/>
      <c r="C6" s="135" t="s">
        <v>33</v>
      </c>
      <c r="D6" s="137" t="s">
        <v>188</v>
      </c>
      <c r="E6" s="23" t="s">
        <v>189</v>
      </c>
      <c r="F6" s="24"/>
      <c r="G6" s="24"/>
      <c r="H6" s="138" t="s">
        <v>85</v>
      </c>
      <c r="I6" s="38"/>
    </row>
    <row r="7" spans="1:9" ht="33.75" customHeight="1">
      <c r="A7" s="120"/>
      <c r="B7" s="120"/>
      <c r="C7" s="136"/>
      <c r="D7" s="122"/>
      <c r="E7" s="25" t="s">
        <v>70</v>
      </c>
      <c r="F7" s="26" t="s">
        <v>190</v>
      </c>
      <c r="G7" s="27" t="s">
        <v>191</v>
      </c>
      <c r="H7" s="139"/>
      <c r="I7" s="38"/>
    </row>
    <row r="8" spans="1:9" ht="20.100000000000001" customHeight="1">
      <c r="A8" s="13" t="s">
        <v>116</v>
      </c>
      <c r="B8" s="28" t="s">
        <v>192</v>
      </c>
      <c r="C8" s="28" t="s">
        <v>193</v>
      </c>
      <c r="D8" s="28"/>
      <c r="E8" s="29"/>
      <c r="F8" s="29"/>
      <c r="G8" s="14">
        <v>7.5</v>
      </c>
      <c r="H8" s="30">
        <v>0.15</v>
      </c>
      <c r="I8" s="39"/>
    </row>
    <row r="9" spans="1:9" ht="20.100000000000001" customHeight="1">
      <c r="A9" s="31"/>
      <c r="B9" s="31"/>
      <c r="C9" s="31"/>
      <c r="D9" s="31"/>
      <c r="E9" s="32"/>
      <c r="F9" s="33"/>
      <c r="G9" s="33"/>
      <c r="H9" s="34"/>
      <c r="I9" s="40"/>
    </row>
    <row r="10" spans="1:9" ht="20.100000000000001" customHeight="1">
      <c r="A10" s="31"/>
      <c r="B10" s="31"/>
      <c r="C10" s="31"/>
      <c r="D10" s="31"/>
      <c r="E10" s="35"/>
      <c r="F10" s="31"/>
      <c r="G10" s="31"/>
      <c r="H10" s="34"/>
      <c r="I10" s="40"/>
    </row>
    <row r="11" spans="1:9" ht="20.100000000000001" customHeight="1">
      <c r="A11" s="31"/>
      <c r="B11" s="31"/>
      <c r="C11" s="31"/>
      <c r="D11" s="31"/>
      <c r="E11" s="35"/>
      <c r="F11" s="31"/>
      <c r="G11" s="31"/>
      <c r="H11" s="34"/>
      <c r="I11" s="40"/>
    </row>
    <row r="12" spans="1:9" ht="20.100000000000001" customHeight="1">
      <c r="A12" s="31"/>
      <c r="B12" s="31"/>
      <c r="C12" s="31"/>
      <c r="D12" s="31"/>
      <c r="E12" s="32"/>
      <c r="F12" s="31"/>
      <c r="G12" s="31"/>
      <c r="H12" s="34"/>
      <c r="I12" s="40"/>
    </row>
    <row r="13" spans="1:9" ht="20.100000000000001" customHeight="1">
      <c r="A13" s="31"/>
      <c r="B13" s="31"/>
      <c r="C13" s="31"/>
      <c r="D13" s="31"/>
      <c r="E13" s="32"/>
      <c r="F13" s="31"/>
      <c r="G13" s="31"/>
      <c r="H13" s="34"/>
      <c r="I13" s="40"/>
    </row>
    <row r="14" spans="1:9" ht="20.100000000000001" customHeight="1">
      <c r="A14" s="31"/>
      <c r="B14" s="31"/>
      <c r="C14" s="31"/>
      <c r="D14" s="31"/>
      <c r="E14" s="35"/>
      <c r="F14" s="31"/>
      <c r="G14" s="31"/>
      <c r="H14" s="34"/>
      <c r="I14" s="40"/>
    </row>
    <row r="15" spans="1:9" ht="20.100000000000001" customHeight="1">
      <c r="A15" s="31"/>
      <c r="B15" s="31"/>
      <c r="C15" s="31"/>
      <c r="D15" s="31"/>
      <c r="E15" s="35"/>
      <c r="F15" s="31"/>
      <c r="G15" s="31"/>
      <c r="H15" s="34"/>
      <c r="I15" s="40"/>
    </row>
    <row r="16" spans="1:9" ht="20.100000000000001" customHeight="1">
      <c r="A16" s="31"/>
      <c r="B16" s="31"/>
      <c r="C16" s="31"/>
      <c r="D16" s="31"/>
      <c r="E16" s="32"/>
      <c r="F16" s="31"/>
      <c r="G16" s="31"/>
      <c r="H16" s="34"/>
      <c r="I16" s="40"/>
    </row>
    <row r="17" spans="1:9" ht="20.100000000000001" customHeight="1">
      <c r="A17" s="31"/>
      <c r="B17" s="31"/>
      <c r="C17" s="31"/>
      <c r="D17" s="31"/>
      <c r="E17" s="32"/>
      <c r="F17" s="31"/>
      <c r="G17" s="31"/>
      <c r="H17" s="34"/>
      <c r="I17" s="40"/>
    </row>
    <row r="18" spans="1:9" ht="20.100000000000001" customHeight="1">
      <c r="A18" s="31"/>
      <c r="B18" s="31"/>
      <c r="C18" s="31"/>
      <c r="D18" s="31"/>
      <c r="E18" s="36"/>
      <c r="F18" s="31"/>
      <c r="G18" s="31"/>
      <c r="H18" s="34"/>
      <c r="I18" s="40"/>
    </row>
    <row r="19" spans="1:9" ht="20.100000000000001" customHeight="1">
      <c r="A19" s="31"/>
      <c r="B19" s="31"/>
      <c r="C19" s="31"/>
      <c r="D19" s="31"/>
      <c r="E19" s="35"/>
      <c r="F19" s="31"/>
      <c r="G19" s="31"/>
      <c r="H19" s="34"/>
      <c r="I19" s="40"/>
    </row>
    <row r="20" spans="1:9" ht="20.100000000000001" customHeight="1">
      <c r="A20" s="35"/>
      <c r="B20" s="35"/>
      <c r="C20" s="35"/>
      <c r="D20" s="35"/>
      <c r="E20" s="35"/>
      <c r="F20" s="31"/>
      <c r="G20" s="31"/>
      <c r="H20" s="34"/>
      <c r="I20" s="40"/>
    </row>
    <row r="21" spans="1:9" ht="20.100000000000001" customHeight="1">
      <c r="A21" s="34"/>
      <c r="B21" s="34"/>
      <c r="C21" s="34"/>
      <c r="D21" s="34"/>
      <c r="E21" s="37"/>
      <c r="F21" s="34"/>
      <c r="G21" s="34"/>
      <c r="H21" s="34"/>
      <c r="I21" s="40"/>
    </row>
    <row r="22" spans="1:9" ht="20.100000000000001" customHeight="1">
      <c r="A22" s="34"/>
      <c r="B22" s="34"/>
      <c r="C22" s="34"/>
      <c r="D22" s="34"/>
      <c r="E22" s="37"/>
      <c r="F22" s="34"/>
      <c r="G22" s="34"/>
      <c r="H22" s="34"/>
      <c r="I22" s="40"/>
    </row>
    <row r="23" spans="1:9" ht="20.100000000000001" customHeight="1">
      <c r="A23" s="34"/>
      <c r="B23" s="34"/>
      <c r="C23" s="34"/>
      <c r="D23" s="34"/>
      <c r="E23" s="37"/>
      <c r="F23" s="34"/>
      <c r="G23" s="34"/>
      <c r="H23" s="34"/>
      <c r="I23" s="40"/>
    </row>
    <row r="24" spans="1:9" ht="20.100000000000001" customHeight="1">
      <c r="A24" s="34"/>
      <c r="B24" s="34"/>
      <c r="C24" s="34"/>
      <c r="D24" s="34"/>
      <c r="E24" s="37"/>
      <c r="F24" s="34"/>
      <c r="G24" s="34"/>
      <c r="H24" s="34"/>
      <c r="I24" s="40"/>
    </row>
    <row r="25" spans="1:9" ht="20.100000000000001" customHeight="1">
      <c r="A25" s="34"/>
      <c r="B25" s="34"/>
      <c r="C25" s="34"/>
      <c r="D25" s="34"/>
      <c r="E25" s="37"/>
      <c r="F25" s="34"/>
      <c r="G25" s="34"/>
      <c r="H25" s="34"/>
      <c r="I25" s="40"/>
    </row>
    <row r="26" spans="1:9" ht="20.100000000000001" customHeight="1">
      <c r="A26" s="34"/>
      <c r="B26" s="34"/>
      <c r="C26" s="34"/>
      <c r="D26" s="34"/>
      <c r="E26" s="37"/>
      <c r="F26" s="34"/>
      <c r="G26" s="34"/>
      <c r="H26" s="34"/>
      <c r="I26" s="40"/>
    </row>
    <row r="27" spans="1:9" ht="20.100000000000001" customHeight="1">
      <c r="A27" s="34"/>
      <c r="B27" s="34"/>
      <c r="C27" s="34"/>
      <c r="D27" s="34"/>
      <c r="E27" s="37"/>
      <c r="F27" s="34"/>
      <c r="G27" s="34"/>
      <c r="H27" s="34"/>
      <c r="I27" s="40"/>
    </row>
    <row r="28" spans="1:9" ht="20.100000000000001" customHeight="1">
      <c r="A28" s="34"/>
      <c r="B28" s="34"/>
      <c r="C28" s="34"/>
      <c r="D28" s="34"/>
      <c r="E28" s="37"/>
      <c r="F28" s="34"/>
      <c r="G28" s="34"/>
      <c r="H28" s="34"/>
      <c r="I28" s="40"/>
    </row>
    <row r="29" spans="1:9" ht="20.100000000000001" customHeight="1">
      <c r="A29" s="34"/>
      <c r="B29" s="34"/>
      <c r="C29" s="34"/>
      <c r="D29" s="34"/>
      <c r="E29" s="37"/>
      <c r="F29" s="34"/>
      <c r="G29" s="34"/>
      <c r="H29" s="34"/>
      <c r="I29" s="40"/>
    </row>
    <row r="30" spans="1:9" ht="20.100000000000001" customHeight="1">
      <c r="A30" s="34"/>
      <c r="B30" s="34"/>
      <c r="C30" s="34"/>
      <c r="D30" s="34"/>
      <c r="E30" s="37"/>
      <c r="F30" s="34"/>
      <c r="G30" s="34"/>
      <c r="H30" s="34"/>
      <c r="I30" s="40"/>
    </row>
  </sheetData>
  <mergeCells count="7">
    <mergeCell ref="A3:H3"/>
    <mergeCell ref="C5:H5"/>
    <mergeCell ref="A5:A7"/>
    <mergeCell ref="B5:B7"/>
    <mergeCell ref="C6:C7"/>
    <mergeCell ref="D6:D7"/>
    <mergeCell ref="H6:H7"/>
  </mergeCells>
  <phoneticPr fontId="5" type="noConversion"/>
  <printOptions horizontalCentered="1"/>
  <pageMargins left="0.75" right="0.75" top="0.98" bottom="0.98" header="0.51" footer="0.51"/>
  <pageSetup paperSize="9" scale="7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tabSelected="1" zoomScaleSheetLayoutView="100" workbookViewId="0">
      <selection activeCell="F7" sqref="F7"/>
    </sheetView>
  </sheetViews>
  <sheetFormatPr defaultColWidth="9" defaultRowHeight="14.25"/>
  <cols>
    <col min="2" max="2" width="18.5" customWidth="1"/>
    <col min="3" max="4" width="14.375" customWidth="1"/>
  </cols>
  <sheetData>
    <row r="1" spans="1:4">
      <c r="A1" s="1"/>
      <c r="B1" s="2"/>
      <c r="C1" s="2"/>
      <c r="D1" s="2"/>
    </row>
    <row r="2" spans="1:4">
      <c r="A2" s="3"/>
      <c r="B2" s="4"/>
      <c r="C2" s="3"/>
      <c r="D2" s="4"/>
    </row>
    <row r="3" spans="1:4" ht="25.5">
      <c r="A3" s="5"/>
      <c r="B3" s="6" t="s">
        <v>194</v>
      </c>
      <c r="C3" s="6"/>
      <c r="D3" s="5"/>
    </row>
    <row r="4" spans="1:4">
      <c r="A4" s="7"/>
      <c r="B4" s="7"/>
      <c r="C4" s="8"/>
      <c r="D4" s="3" t="s">
        <v>6</v>
      </c>
    </row>
    <row r="5" spans="1:4">
      <c r="A5" s="127" t="s">
        <v>68</v>
      </c>
      <c r="B5" s="121" t="s">
        <v>181</v>
      </c>
      <c r="C5" s="121" t="s">
        <v>195</v>
      </c>
      <c r="D5" s="134" t="s">
        <v>182</v>
      </c>
    </row>
    <row r="6" spans="1:4">
      <c r="A6" s="127"/>
      <c r="B6" s="121"/>
      <c r="C6" s="121"/>
      <c r="D6" s="134"/>
    </row>
    <row r="7" spans="1:4">
      <c r="A7" s="11" t="s">
        <v>116</v>
      </c>
      <c r="B7" s="11" t="s">
        <v>196</v>
      </c>
      <c r="C7" s="12"/>
      <c r="D7" s="12"/>
    </row>
    <row r="8" spans="1:4">
      <c r="A8" s="13"/>
      <c r="B8" s="13"/>
      <c r="C8" s="14"/>
      <c r="D8" s="14"/>
    </row>
    <row r="9" spans="1:4">
      <c r="A9" s="13"/>
      <c r="B9" s="13"/>
      <c r="C9" s="14"/>
      <c r="D9" s="14"/>
    </row>
    <row r="10" spans="1:4">
      <c r="A10" s="13"/>
      <c r="B10" s="13"/>
      <c r="C10" s="14"/>
      <c r="D10" s="14"/>
    </row>
    <row r="11" spans="1:4">
      <c r="A11" s="13"/>
      <c r="B11" s="13"/>
      <c r="C11" s="14"/>
      <c r="D11" s="14"/>
    </row>
    <row r="12" spans="1:4">
      <c r="A12" s="13"/>
      <c r="B12" s="13"/>
      <c r="C12" s="14"/>
      <c r="D12" s="14"/>
    </row>
    <row r="13" spans="1:4">
      <c r="A13" s="13"/>
      <c r="B13" s="13"/>
      <c r="C13" s="14"/>
      <c r="D13" s="14"/>
    </row>
    <row r="14" spans="1:4">
      <c r="A14" s="13"/>
      <c r="B14" s="13"/>
      <c r="C14" s="14"/>
      <c r="D14" s="14"/>
    </row>
    <row r="15" spans="1:4">
      <c r="A15" s="13"/>
      <c r="B15" s="13"/>
      <c r="C15" s="14"/>
      <c r="D15" s="14"/>
    </row>
    <row r="16" spans="1:4">
      <c r="A16" s="13"/>
      <c r="B16" s="13"/>
      <c r="C16" s="14"/>
      <c r="D16" s="14"/>
    </row>
    <row r="17" spans="1:4">
      <c r="A17" s="13"/>
      <c r="B17" s="13"/>
      <c r="C17" s="14"/>
      <c r="D17" s="14"/>
    </row>
    <row r="18" spans="1:4">
      <c r="A18" s="13"/>
      <c r="B18" s="13"/>
      <c r="C18" s="14"/>
      <c r="D18" s="14"/>
    </row>
    <row r="19" spans="1:4">
      <c r="A19" s="13"/>
      <c r="B19" s="13"/>
      <c r="C19" s="14"/>
      <c r="D19" s="14"/>
    </row>
    <row r="20" spans="1:4">
      <c r="A20" s="13"/>
      <c r="B20" s="13"/>
      <c r="C20" s="14"/>
      <c r="D20" s="14"/>
    </row>
    <row r="21" spans="1:4">
      <c r="A21" s="13"/>
      <c r="B21" s="13"/>
      <c r="C21" s="14"/>
      <c r="D21" s="14"/>
    </row>
    <row r="22" spans="1:4">
      <c r="A22" s="13"/>
      <c r="B22" s="13"/>
      <c r="C22" s="14"/>
      <c r="D22" s="14"/>
    </row>
    <row r="23" spans="1:4">
      <c r="A23" s="2"/>
      <c r="B23" s="2"/>
      <c r="C23" s="2"/>
      <c r="D23" s="2"/>
    </row>
  </sheetData>
  <mergeCells count="4">
    <mergeCell ref="A5:A6"/>
    <mergeCell ref="B5:B6"/>
    <mergeCell ref="C5:C6"/>
    <mergeCell ref="D5:D6"/>
  </mergeCells>
  <phoneticPr fontId="5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封面</vt:lpstr>
      <vt:lpstr>1</vt:lpstr>
      <vt:lpstr>2</vt:lpstr>
      <vt:lpstr>3</vt:lpstr>
      <vt:lpstr>3-1</vt:lpstr>
      <vt:lpstr>3-2</vt:lpstr>
      <vt:lpstr>3-3</vt:lpstr>
      <vt:lpstr>4</vt:lpstr>
      <vt:lpstr>'1'!Print_Area</vt:lpstr>
      <vt:lpstr>'3-2'!Print_Area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陈伟铭</dc:creator>
  <cp:lastModifiedBy>陈伟铭</cp:lastModifiedBy>
  <cp:lastPrinted>2017-02-14T06:52:21Z</cp:lastPrinted>
  <dcterms:created xsi:type="dcterms:W3CDTF">1996-12-17T01:32:42Z</dcterms:created>
  <dcterms:modified xsi:type="dcterms:W3CDTF">2019-02-13T03:35:25Z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