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'1-2'!$A$1:$J$12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<sst xmlns="http://schemas.openxmlformats.org/spreadsheetml/2006/main" count="391" uniqueCount="215">
  <si>
    <t>2017年部门预算</t>
  </si>
  <si>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</si>
  <si>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</si>
  <si>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</si>
  <si>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</si>
  <si>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</si>
  <si>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</si>
  <si>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</si>
  <si>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</si>
  <si>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</si>
  <si>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</si>
  <si>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</si>
  <si>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</si>
  <si>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</si>
  <si>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</si>
  <si>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</si>
  <si>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</si>
  <si>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</si>
  <si>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</si>
  <si>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</si>
  <si>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</si>
  <si>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</si>
  <si>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</si>
  <si>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</si>
  <si>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</si>
  <si>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</si>
  <si>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</si>
  <si>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</si>
  <si>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</si>
  <si>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</si>
  <si>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</si>
  <si>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</si>
  <si>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</si>
  <si>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</si>
  <si>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</si>
  <si>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</si>
  <si>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</si>
  <si>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</si>
  <si>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</si>
  <si>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</si>
  <si>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</si>
  <si>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</si>
  <si>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</si>
  <si>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</si>
  <si>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</si>
  <si>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</si>
  <si>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</si>
  <si>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</si>
  <si>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</si>
  <si>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</si>
  <si>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</si>
  <si>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</si>
  <si>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</si>
  <si>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</si>
  <si>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</si>
  <si>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</si>
  <si>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</si>
  <si>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</si>
  <si>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</si>
  <si>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</si>
  <si>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</si>
  <si>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</si>
  <si>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</si>
  <si>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</si>
  <si>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</si>
  <si>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</si>
  <si>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</si>
  <si>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</si>
  <si>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</si>
  <si>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</si>
  <si>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</si>
  <si>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</si>
  <si>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</si>
  <si>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</si>
  <si>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</si>
  <si>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</si>
  <si>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</si>
  <si>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</si>
  <si>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</si>
  <si>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</si>
  <si>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</si>
  <si>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</si>
  <si>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</si>
  <si>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</si>
  <si>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</si>
  <si>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</si>
  <si>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</si>
  <si>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</si>
  <si>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</si>
  <si>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</si>
  <si>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</si>
  <si>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</si>
  <si>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</si>
  <si>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</si>
  <si>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</si>
  <si>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</si>
  <si>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</si>
  <si>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</si>
  <si>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</si>
  <si>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</si>
  <si>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</si>
  <si>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</si>
  <si>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</si>
  <si>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</si>
  <si>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</si>
  <si>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</si>
  <si>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</si>
  <si>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</si>
  <si>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</si>
  <si>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</si>
  <si>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</si>
  <si>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</si>
  <si>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</si>
  <si>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</si>
  <si>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</si>
  <si>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</si>
  <si>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</si>
  <si>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</si>
  <si>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</si>
  <si>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</si>
  <si>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样表69</t>
  </si>
  <si>
    <t>样表70</t>
  </si>
  <si>
    <t>转移性收入</t>
  </si>
  <si>
    <t>样表71</t>
  </si>
  <si>
    <t>样表72</t>
  </si>
  <si>
    <t>样表73</t>
  </si>
  <si>
    <t>样表74</t>
  </si>
  <si>
    <t>样表75</t>
  </si>
  <si>
    <t>样表76</t>
  </si>
  <si>
    <t>样表77</t>
  </si>
  <si>
    <t>样表78</t>
  </si>
  <si>
    <t>样表79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</si>
  <si>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</si>
  <si>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</si>
  <si>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</si>
  <si>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</si>
  <si>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</si>
  <si>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</si>
  <si>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</si>
  <si>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</si>
  <si>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</si>
  <si>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</si>
  <si>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</si>
  <si>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报送日期：2017年3月16日</t>
  </si>
  <si>
    <r>
      <t>20</t>
    </r>
    <r>
      <rPr>
        <sz val="10"/>
        <rFont val="宋体"/>
        <family val="0"/>
      </rPr>
      <t>17年预算数</t>
    </r>
  </si>
  <si>
    <t>八、社会保障支出</t>
  </si>
  <si>
    <t>二十一、保障性住房</t>
  </si>
  <si>
    <t>02</t>
  </si>
  <si>
    <t>208</t>
  </si>
  <si>
    <t>221</t>
  </si>
  <si>
    <t>01</t>
  </si>
  <si>
    <t>05</t>
  </si>
  <si>
    <t>科目</t>
  </si>
  <si>
    <t>住房公积金</t>
  </si>
  <si>
    <t>项目</t>
  </si>
  <si>
    <t>绩效</t>
  </si>
  <si>
    <t xml:space="preserve">  机关事业单位基本养老保险缴费</t>
  </si>
  <si>
    <t>差旅费</t>
  </si>
  <si>
    <t>水费</t>
  </si>
  <si>
    <t>电费</t>
  </si>
  <si>
    <t>会议费</t>
  </si>
  <si>
    <t>公务接待费</t>
  </si>
  <si>
    <t>工会费</t>
  </si>
  <si>
    <t>福利费</t>
  </si>
  <si>
    <t xml:space="preserve">  其他交通费用</t>
  </si>
  <si>
    <t xml:space="preserve">  公务用车运行维护费</t>
  </si>
  <si>
    <t>其他商品和服务支出</t>
  </si>
  <si>
    <t>遗属补助</t>
  </si>
  <si>
    <t>生活补贴</t>
  </si>
  <si>
    <t>其他社会福利支出</t>
  </si>
  <si>
    <t>单位：万元</t>
  </si>
  <si>
    <t>其他工资福利支出</t>
  </si>
  <si>
    <t>302</t>
  </si>
  <si>
    <t>科目</t>
  </si>
  <si>
    <t>西区三十六中小学校</t>
  </si>
  <si>
    <t>205</t>
  </si>
  <si>
    <t>03</t>
  </si>
  <si>
    <t>初中教育</t>
  </si>
  <si>
    <t>机关事业单位基本养老保险缴费</t>
  </si>
  <si>
    <t>基本工资</t>
  </si>
  <si>
    <t xml:space="preserve">  教育支出</t>
  </si>
  <si>
    <r>
      <t>3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</si>
  <si>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</si>
  <si>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</si>
  <si>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8</t>
    </r>
  </si>
  <si>
    <t>津贴补贴</t>
  </si>
  <si>
    <t>机关事业单位养老保险费</t>
  </si>
  <si>
    <t>办公费</t>
  </si>
  <si>
    <r>
      <t>3</t>
    </r>
    <r>
      <rPr>
        <sz val="9"/>
        <rFont val="宋体"/>
        <family val="0"/>
      </rPr>
      <t>02</t>
    </r>
  </si>
  <si>
    <r>
      <t>0</t>
    </r>
    <r>
      <rPr>
        <sz val="9"/>
        <rFont val="宋体"/>
        <family val="0"/>
      </rPr>
      <t>5</t>
    </r>
  </si>
  <si>
    <t>公务接待</t>
  </si>
  <si>
    <r>
      <t>0</t>
    </r>
    <r>
      <rPr>
        <sz val="9"/>
        <rFont val="宋体"/>
        <family val="0"/>
      </rPr>
      <t>6</t>
    </r>
  </si>
  <si>
    <r>
      <t>1</t>
    </r>
    <r>
      <rPr>
        <sz val="9"/>
        <rFont val="宋体"/>
        <family val="0"/>
      </rPr>
      <t>1</t>
    </r>
  </si>
  <si>
    <r>
      <t>1</t>
    </r>
    <r>
      <rPr>
        <sz val="9"/>
        <rFont val="宋体"/>
        <family val="0"/>
      </rPr>
      <t>7</t>
    </r>
  </si>
  <si>
    <r>
      <t>2</t>
    </r>
    <r>
      <rPr>
        <sz val="9"/>
        <rFont val="宋体"/>
        <family val="0"/>
      </rPr>
      <t>8</t>
    </r>
  </si>
  <si>
    <t>工会经费</t>
  </si>
  <si>
    <r>
      <t>2</t>
    </r>
    <r>
      <rPr>
        <sz val="9"/>
        <rFont val="宋体"/>
        <family val="0"/>
      </rPr>
      <t>9</t>
    </r>
  </si>
  <si>
    <r>
      <t>9</t>
    </r>
    <r>
      <rPr>
        <sz val="9"/>
        <rFont val="宋体"/>
        <family val="0"/>
      </rPr>
      <t>9</t>
    </r>
  </si>
  <si>
    <r>
      <t>3</t>
    </r>
    <r>
      <rPr>
        <sz val="9"/>
        <rFont val="宋体"/>
        <family val="0"/>
      </rPr>
      <t>03</t>
    </r>
  </si>
  <si>
    <t>退休费</t>
  </si>
  <si>
    <r>
      <t>1280</t>
    </r>
    <r>
      <rPr>
        <sz val="9"/>
        <rFont val="宋体"/>
        <family val="0"/>
      </rPr>
      <t>18</t>
    </r>
  </si>
  <si>
    <r>
      <t>128018</t>
    </r>
  </si>
  <si>
    <r>
      <t>3</t>
    </r>
    <r>
      <rPr>
        <sz val="9"/>
        <rFont val="宋体"/>
        <family val="0"/>
      </rPr>
      <t>03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</si>
  <si>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</si>
  <si>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5</t>
    </r>
  </si>
  <si>
    <t>生活补助</t>
  </si>
  <si>
    <t>离休费</t>
  </si>
  <si>
    <r>
      <t>3</t>
    </r>
    <r>
      <rPr>
        <sz val="9"/>
        <rFont val="宋体"/>
        <family val="0"/>
      </rPr>
      <t>01</t>
    </r>
  </si>
  <si>
    <t>绩效工资</t>
  </si>
  <si>
    <t>301</t>
  </si>
  <si>
    <t>04</t>
  </si>
  <si>
    <t>128018</t>
  </si>
  <si>
    <t>128018</t>
  </si>
  <si>
    <r>
      <t>1280</t>
    </r>
    <r>
      <rPr>
        <sz val="9"/>
        <rFont val="宋体"/>
        <family val="0"/>
      </rPr>
      <t>18</t>
    </r>
  </si>
  <si>
    <t>攀枝花市第三十二中小学校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</si>
</sst>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0_);[Red]\(0.00\)"/>
    <numFmt numFmtId="180" formatCode="0.00_ "/>
  </numFmts>
  <fonts count="56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22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54" fillId="21" borderId="8" applyNumberFormat="0" applyAlignment="0" applyProtection="0"/>
    <xf numFmtId="0" fontId="55" fillId="24" borderId="5" applyNumberFormat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9" applyNumberFormat="0" applyFont="0" applyAlignment="0" applyProtection="0"/>
  </cellStyleXfs>
  <cellXfs count="192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32" borderId="0" xfId="0" applyNumberFormat="1" applyFont="1" applyFill="1" applyAlignment="1">
      <alignment/>
    </xf>
    <xf numFmtId="0" fontId="6" fillId="32" borderId="0" xfId="0" applyNumberFormat="1" applyFont="1" applyFill="1" applyAlignment="1">
      <alignment/>
    </xf>
    <xf numFmtId="0" fontId="1" fillId="32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32" borderId="0" xfId="0" applyNumberFormat="1" applyFont="1" applyFill="1" applyAlignment="1">
      <alignment/>
    </xf>
    <xf numFmtId="0" fontId="11" fillId="32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2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32" borderId="0" xfId="0" applyNumberFormat="1" applyFont="1" applyFill="1" applyAlignment="1">
      <alignment/>
    </xf>
    <xf numFmtId="0" fontId="7" fillId="32" borderId="0" xfId="0" applyNumberFormat="1" applyFont="1" applyFill="1" applyAlignment="1">
      <alignment horizontal="right" vertical="center"/>
    </xf>
    <xf numFmtId="0" fontId="7" fillId="32" borderId="0" xfId="0" applyNumberFormat="1" applyFont="1" applyFill="1" applyAlignment="1">
      <alignment/>
    </xf>
    <xf numFmtId="0" fontId="7" fillId="32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 wrapText="1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32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32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2" borderId="0" xfId="0" applyNumberFormat="1" applyFont="1" applyFill="1" applyAlignment="1" applyProtection="1">
      <alignment vertical="center" wrapText="1"/>
      <protection/>
    </xf>
    <xf numFmtId="0" fontId="17" fillId="32" borderId="0" xfId="0" applyNumberFormat="1" applyFont="1" applyFill="1" applyAlignment="1" applyProtection="1">
      <alignment vertical="center" wrapText="1"/>
      <protection/>
    </xf>
    <xf numFmtId="0" fontId="18" fillId="32" borderId="0" xfId="0" applyNumberFormat="1" applyFont="1" applyFill="1" applyAlignment="1" applyProtection="1">
      <alignment vertical="center" wrapText="1"/>
      <protection/>
    </xf>
    <xf numFmtId="0" fontId="19" fillId="32" borderId="0" xfId="0" applyNumberFormat="1" applyFont="1" applyFill="1" applyAlignment="1">
      <alignment/>
    </xf>
    <xf numFmtId="0" fontId="1" fillId="3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49" fontId="14" fillId="0" borderId="11" xfId="0" applyNumberFormat="1" applyFont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" fillId="0" borderId="10" xfId="0" applyNumberFormat="1" applyFont="1" applyFill="1" applyBorder="1" applyAlignment="1" applyProtection="1">
      <alignment horizontal="left"/>
      <protection/>
    </xf>
    <xf numFmtId="179" fontId="1" fillId="32" borderId="0" xfId="0" applyNumberFormat="1" applyFont="1" applyFill="1" applyAlignment="1">
      <alignment/>
    </xf>
    <xf numFmtId="179" fontId="11" fillId="32" borderId="0" xfId="0" applyNumberFormat="1" applyFont="1" applyFill="1" applyAlignment="1">
      <alignment/>
    </xf>
    <xf numFmtId="179" fontId="7" fillId="0" borderId="0" xfId="0" applyNumberFormat="1" applyFont="1" applyFill="1" applyAlignment="1">
      <alignment horizontal="right"/>
    </xf>
    <xf numFmtId="179" fontId="1" fillId="0" borderId="11" xfId="0" applyNumberFormat="1" applyFont="1" applyFill="1" applyBorder="1" applyAlignment="1">
      <alignment horizontal="centerContinuous" vertical="center"/>
    </xf>
    <xf numFmtId="179" fontId="1" fillId="0" borderId="15" xfId="0" applyNumberFormat="1" applyFont="1" applyFill="1" applyBorder="1" applyAlignment="1">
      <alignment horizontal="centerContinuous" vertical="center"/>
    </xf>
    <xf numFmtId="179" fontId="1" fillId="0" borderId="16" xfId="0" applyNumberFormat="1" applyFont="1" applyFill="1" applyBorder="1" applyAlignment="1">
      <alignment horizontal="center" vertical="center" wrapText="1"/>
    </xf>
    <xf numFmtId="179" fontId="1" fillId="32" borderId="16" xfId="0" applyNumberFormat="1" applyFont="1" applyFill="1" applyBorder="1" applyAlignment="1">
      <alignment horizontal="center" vertical="center" wrapText="1"/>
    </xf>
    <xf numFmtId="179" fontId="1" fillId="0" borderId="17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/>
    </xf>
    <xf numFmtId="179" fontId="1" fillId="0" borderId="15" xfId="0" applyNumberFormat="1" applyFont="1" applyFill="1" applyBorder="1" applyAlignment="1" applyProtection="1">
      <alignment vertical="center" wrapText="1"/>
      <protection/>
    </xf>
    <xf numFmtId="179" fontId="11" fillId="0" borderId="11" xfId="0" applyNumberFormat="1" applyFont="1" applyBorder="1" applyAlignment="1">
      <alignment horizontal="left" vertical="center" wrapText="1"/>
    </xf>
    <xf numFmtId="179" fontId="1" fillId="0" borderId="0" xfId="0" applyNumberFormat="1" applyFont="1" applyFill="1" applyAlignment="1">
      <alignment/>
    </xf>
    <xf numFmtId="179" fontId="1" fillId="0" borderId="11" xfId="0" applyNumberFormat="1" applyFont="1" applyFill="1" applyBorder="1" applyAlignment="1">
      <alignment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33" borderId="15" xfId="0" applyNumberFormat="1" applyFont="1" applyFill="1" applyBorder="1" applyAlignment="1" applyProtection="1">
      <alignment vertical="center" wrapText="1"/>
      <protection/>
    </xf>
    <xf numFmtId="177" fontId="1" fillId="33" borderId="11" xfId="0" applyNumberFormat="1" applyFont="1" applyFill="1" applyBorder="1" applyAlignment="1" applyProtection="1">
      <alignment vertical="center" wrapText="1"/>
      <protection/>
    </xf>
    <xf numFmtId="1" fontId="0" fillId="33" borderId="0" xfId="0" applyNumberFormat="1" applyFill="1" applyAlignment="1">
      <alignment/>
    </xf>
    <xf numFmtId="49" fontId="1" fillId="33" borderId="15" xfId="0" applyNumberFormat="1" applyFont="1" applyFill="1" applyBorder="1" applyAlignment="1" applyProtection="1">
      <alignment vertical="center" wrapText="1"/>
      <protection/>
    </xf>
    <xf numFmtId="49" fontId="1" fillId="33" borderId="11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 applyProtection="1">
      <alignment vertical="center" wrapText="1"/>
      <protection/>
    </xf>
    <xf numFmtId="49" fontId="1" fillId="33" borderId="18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33" borderId="11" xfId="0" applyNumberFormat="1" applyFont="1" applyFill="1" applyBorder="1" applyAlignment="1" applyProtection="1">
      <alignment vertical="center" wrapText="1"/>
      <protection/>
    </xf>
    <xf numFmtId="179" fontId="1" fillId="33" borderId="16" xfId="0" applyNumberFormat="1" applyFont="1" applyFill="1" applyBorder="1" applyAlignment="1" applyProtection="1">
      <alignment vertical="center" wrapText="1"/>
      <protection/>
    </xf>
    <xf numFmtId="179" fontId="1" fillId="33" borderId="11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" fontId="1" fillId="0" borderId="11" xfId="0" applyNumberFormat="1" applyFont="1" applyFill="1" applyBorder="1" applyAlignment="1">
      <alignment horizontal="left" vertical="center"/>
    </xf>
    <xf numFmtId="180" fontId="0" fillId="0" borderId="11" xfId="0" applyNumberFormat="1" applyFill="1" applyBorder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32" borderId="11" xfId="0" applyNumberFormat="1" applyFont="1" applyFill="1" applyBorder="1" applyAlignment="1" applyProtection="1">
      <alignment horizontal="center" vertical="center" wrapText="1"/>
      <protection/>
    </xf>
    <xf numFmtId="0" fontId="1" fillId="32" borderId="16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 vertical="center"/>
    </xf>
    <xf numFmtId="0" fontId="7" fillId="32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8" fillId="0" borderId="0" xfId="0" applyNumberFormat="1" applyFont="1" applyFill="1" applyAlignment="1" applyProtection="1">
      <alignment horizontal="center" vertical="center"/>
      <protection/>
    </xf>
    <xf numFmtId="179" fontId="1" fillId="34" borderId="12" xfId="0" applyNumberFormat="1" applyFont="1" applyFill="1" applyBorder="1" applyAlignment="1" applyProtection="1">
      <alignment horizontal="center" vertical="center" wrapText="1"/>
      <protection/>
    </xf>
    <xf numFmtId="179" fontId="1" fillId="34" borderId="11" xfId="0" applyNumberFormat="1" applyFont="1" applyFill="1" applyBorder="1" applyAlignment="1" applyProtection="1">
      <alignment horizontal="center" vertical="center" wrapText="1"/>
      <protection/>
    </xf>
    <xf numFmtId="179" fontId="1" fillId="34" borderId="16" xfId="0" applyNumberFormat="1" applyFont="1" applyFill="1" applyBorder="1" applyAlignment="1" applyProtection="1">
      <alignment horizontal="center" vertical="center" wrapText="1"/>
      <protection/>
    </xf>
    <xf numFmtId="179" fontId="20" fillId="0" borderId="0" xfId="0" applyNumberFormat="1" applyFont="1" applyFill="1" applyAlignment="1">
      <alignment horizontal="left"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179" fontId="1" fillId="0" borderId="15" xfId="0" applyNumberFormat="1" applyFont="1" applyFill="1" applyBorder="1" applyAlignment="1" applyProtection="1">
      <alignment horizontal="center" vertical="center" wrapText="1"/>
      <protection/>
    </xf>
    <xf numFmtId="179" fontId="1" fillId="0" borderId="17" xfId="0" applyNumberFormat="1" applyFont="1" applyFill="1" applyBorder="1" applyAlignment="1" applyProtection="1">
      <alignment horizontal="center" vertical="center" wrapText="1"/>
      <protection/>
    </xf>
    <xf numFmtId="179" fontId="11" fillId="32" borderId="11" xfId="0" applyNumberFormat="1" applyFont="1" applyFill="1" applyBorder="1" applyAlignment="1">
      <alignment horizontal="center" vertical="center" wrapText="1"/>
    </xf>
    <xf numFmtId="179" fontId="1" fillId="0" borderId="15" xfId="0" applyNumberFormat="1" applyFont="1" applyFill="1" applyBorder="1" applyAlignment="1">
      <alignment horizontal="center" vertical="center"/>
    </xf>
    <xf numFmtId="179" fontId="1" fillId="0" borderId="18" xfId="0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179" fontId="1" fillId="32" borderId="11" xfId="0" applyNumberFormat="1" applyFont="1" applyFill="1" applyBorder="1" applyAlignment="1" applyProtection="1">
      <alignment horizontal="center" vertical="center" wrapText="1"/>
      <protection/>
    </xf>
    <xf numFmtId="179" fontId="1" fillId="32" borderId="15" xfId="0" applyNumberFormat="1" applyFont="1" applyFill="1" applyBorder="1" applyAlignment="1" applyProtection="1">
      <alignment horizontal="center" vertical="center" wrapText="1"/>
      <protection/>
    </xf>
    <xf numFmtId="179" fontId="1" fillId="32" borderId="18" xfId="0" applyNumberFormat="1" applyFont="1" applyFill="1" applyBorder="1" applyAlignment="1" applyProtection="1">
      <alignment horizontal="center" vertical="center" wrapText="1"/>
      <protection/>
    </xf>
    <xf numFmtId="179" fontId="11" fillId="32" borderId="18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left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7" sqref="A7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174</v>
      </c>
    </row>
    <row r="4" ht="107.25" customHeight="1">
      <c r="A4" s="4" t="s">
        <v>0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143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G13" sqref="G13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85" t="s">
        <v>129</v>
      </c>
      <c r="B1" s="185"/>
      <c r="C1" s="185"/>
    </row>
    <row r="2" spans="1:245" ht="19.5" customHeight="1">
      <c r="A2" s="24"/>
      <c r="B2" s="25"/>
      <c r="C2" s="25"/>
      <c r="D2" s="25"/>
      <c r="E2" s="25"/>
      <c r="F2" s="25"/>
      <c r="G2" s="25"/>
      <c r="H2" s="74" t="s">
        <v>114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45" t="s">
        <v>140</v>
      </c>
      <c r="B3" s="145"/>
      <c r="C3" s="145"/>
      <c r="D3" s="145"/>
      <c r="E3" s="145"/>
      <c r="F3" s="145"/>
      <c r="G3" s="145"/>
      <c r="H3" s="145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115</v>
      </c>
      <c r="B4" s="28"/>
      <c r="C4" s="28"/>
      <c r="D4" s="28"/>
      <c r="E4" s="28"/>
      <c r="F4" s="81"/>
      <c r="G4" s="81"/>
      <c r="H4" s="13" t="s">
        <v>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25</v>
      </c>
      <c r="B5" s="32"/>
      <c r="C5" s="32"/>
      <c r="D5" s="33"/>
      <c r="E5" s="34"/>
      <c r="F5" s="146" t="s">
        <v>116</v>
      </c>
      <c r="G5" s="146"/>
      <c r="H5" s="14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35</v>
      </c>
      <c r="B6" s="75"/>
      <c r="C6" s="76"/>
      <c r="D6" s="186" t="s">
        <v>36</v>
      </c>
      <c r="E6" s="153" t="s">
        <v>52</v>
      </c>
      <c r="F6" s="148" t="s">
        <v>26</v>
      </c>
      <c r="G6" s="148" t="s">
        <v>48</v>
      </c>
      <c r="H6" s="146" t="s">
        <v>49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44</v>
      </c>
      <c r="B7" s="38" t="s">
        <v>45</v>
      </c>
      <c r="C7" s="40" t="s">
        <v>46</v>
      </c>
      <c r="D7" s="191"/>
      <c r="E7" s="154"/>
      <c r="F7" s="149"/>
      <c r="G7" s="149"/>
      <c r="H7" s="147"/>
      <c r="I7" s="77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41"/>
      <c r="B8" s="41"/>
      <c r="C8" s="41"/>
      <c r="D8" s="41"/>
      <c r="E8" s="41"/>
      <c r="F8" s="43"/>
      <c r="G8" s="44"/>
      <c r="H8" s="43"/>
      <c r="I8" s="7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</row>
    <row r="9" spans="1:245" ht="21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 s="41"/>
      <c r="B10" s="41"/>
      <c r="C10" s="41"/>
      <c r="D10" s="41"/>
      <c r="E10" s="41"/>
      <c r="F10" s="43"/>
      <c r="G10" s="44"/>
      <c r="H10" s="43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21" customHeight="1">
      <c r="A11" s="41"/>
      <c r="B11" s="41"/>
      <c r="C11" s="41"/>
      <c r="D11" s="41"/>
      <c r="E11" s="41"/>
      <c r="F11" s="43"/>
      <c r="G11" s="44"/>
      <c r="H11" s="43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21" customHeight="1">
      <c r="A12" s="41"/>
      <c r="B12" s="41"/>
      <c r="C12" s="41"/>
      <c r="D12" s="41"/>
      <c r="E12" s="41"/>
      <c r="F12" s="43"/>
      <c r="G12" s="44"/>
      <c r="H12" s="43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21" customHeight="1">
      <c r="A13" s="41"/>
      <c r="B13" s="41"/>
      <c r="C13" s="41"/>
      <c r="D13" s="41"/>
      <c r="E13" s="41"/>
      <c r="F13" s="43"/>
      <c r="G13" s="44"/>
      <c r="H13" s="43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21" customHeight="1">
      <c r="A14" s="41"/>
      <c r="B14" s="41"/>
      <c r="C14" s="41"/>
      <c r="D14" s="41"/>
      <c r="E14" s="41"/>
      <c r="F14" s="43"/>
      <c r="G14" s="44"/>
      <c r="H14" s="43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21" customHeight="1">
      <c r="A15" s="41"/>
      <c r="B15" s="41"/>
      <c r="C15" s="41"/>
      <c r="D15" s="41"/>
      <c r="E15" s="41"/>
      <c r="F15" s="43"/>
      <c r="G15" s="44"/>
      <c r="H15" s="43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21" customHeight="1">
      <c r="A16" s="41"/>
      <c r="B16" s="41"/>
      <c r="C16" s="41"/>
      <c r="D16" s="41"/>
      <c r="E16" s="41"/>
      <c r="F16" s="43"/>
      <c r="G16" s="44"/>
      <c r="H16" s="43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ht="21" customHeight="1">
      <c r="A17" s="41"/>
      <c r="B17" s="41"/>
      <c r="C17" s="41"/>
      <c r="D17" s="41"/>
      <c r="E17" s="41"/>
      <c r="F17" s="43"/>
      <c r="G17" s="44"/>
      <c r="H17" s="43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5" ht="21" customHeight="1">
      <c r="A18" s="41"/>
      <c r="B18" s="41"/>
      <c r="C18" s="41"/>
      <c r="D18" s="41"/>
      <c r="E18" s="41"/>
      <c r="F18" s="43"/>
      <c r="G18" s="44"/>
      <c r="H18" s="4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</row>
    <row r="19" spans="1:245" ht="21" customHeight="1">
      <c r="A19" s="41"/>
      <c r="B19" s="41"/>
      <c r="C19" s="41"/>
      <c r="D19" s="41"/>
      <c r="E19" s="41"/>
      <c r="F19" s="43"/>
      <c r="G19" s="44"/>
      <c r="H19" s="43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 ht="21" customHeight="1">
      <c r="A20" s="41"/>
      <c r="B20" s="41"/>
      <c r="C20" s="41"/>
      <c r="D20" s="41"/>
      <c r="E20" s="41"/>
      <c r="F20" s="43"/>
      <c r="G20" s="44"/>
      <c r="H20" s="43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 ht="21" customHeight="1">
      <c r="A21" s="41"/>
      <c r="B21" s="41"/>
      <c r="C21" s="41"/>
      <c r="D21" s="41"/>
      <c r="E21" s="41"/>
      <c r="F21" s="43"/>
      <c r="G21" s="44"/>
      <c r="H21" s="43"/>
      <c r="I21" s="92"/>
      <c r="J21" s="90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 ht="19.5" customHeight="1">
      <c r="A22" s="92"/>
      <c r="B22" s="92"/>
      <c r="C22" s="92"/>
      <c r="D22" s="91"/>
      <c r="E22" s="91"/>
      <c r="F22" s="91"/>
      <c r="G22" s="91"/>
      <c r="H22" s="91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245" ht="19.5" customHeight="1">
      <c r="A23" s="92"/>
      <c r="B23" s="92"/>
      <c r="C23" s="92"/>
      <c r="D23" s="92"/>
      <c r="E23" s="92"/>
      <c r="F23" s="92"/>
      <c r="G23" s="92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</row>
    <row r="24" spans="1:245" ht="19.5" customHeight="1">
      <c r="A24" s="92"/>
      <c r="B24" s="92"/>
      <c r="C24" s="92"/>
      <c r="D24" s="91"/>
      <c r="E24" s="91"/>
      <c r="F24" s="91"/>
      <c r="G24" s="91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245" ht="19.5" customHeight="1">
      <c r="A25" s="92"/>
      <c r="B25" s="92"/>
      <c r="C25" s="92"/>
      <c r="D25" s="91"/>
      <c r="E25" s="91"/>
      <c r="F25" s="91"/>
      <c r="G25" s="91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</row>
    <row r="26" spans="1:245" ht="19.5" customHeight="1">
      <c r="A26" s="92"/>
      <c r="B26" s="92"/>
      <c r="C26" s="92"/>
      <c r="D26" s="92"/>
      <c r="E26" s="92"/>
      <c r="F26" s="92"/>
      <c r="G26" s="92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</row>
    <row r="27" spans="1:245" ht="19.5" customHeight="1">
      <c r="A27" s="92"/>
      <c r="B27" s="92"/>
      <c r="C27" s="92"/>
      <c r="D27" s="91"/>
      <c r="E27" s="91"/>
      <c r="F27" s="91"/>
      <c r="G27" s="91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</row>
    <row r="28" spans="1:245" ht="19.5" customHeight="1">
      <c r="A28" s="92"/>
      <c r="B28" s="92"/>
      <c r="C28" s="92"/>
      <c r="D28" s="91"/>
      <c r="E28" s="91"/>
      <c r="F28" s="91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</row>
    <row r="29" spans="1:245" ht="19.5" customHeight="1">
      <c r="A29" s="92"/>
      <c r="B29" s="92"/>
      <c r="C29" s="92"/>
      <c r="D29" s="92"/>
      <c r="E29" s="92"/>
      <c r="F29" s="92"/>
      <c r="G29" s="92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</row>
    <row r="30" spans="1:245" ht="19.5" customHeight="1">
      <c r="A30" s="92"/>
      <c r="B30" s="92"/>
      <c r="C30" s="92"/>
      <c r="D30" s="91"/>
      <c r="E30" s="91"/>
      <c r="F30" s="91"/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</row>
    <row r="31" spans="1:245" ht="19.5" customHeight="1">
      <c r="A31" s="92"/>
      <c r="B31" s="92"/>
      <c r="C31" s="92"/>
      <c r="D31" s="91"/>
      <c r="E31" s="91"/>
      <c r="F31" s="91"/>
      <c r="G31" s="91"/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</row>
    <row r="32" spans="1:245" ht="19.5" customHeight="1">
      <c r="A32" s="92"/>
      <c r="B32" s="92"/>
      <c r="C32" s="92"/>
      <c r="D32" s="92"/>
      <c r="E32" s="92"/>
      <c r="F32" s="92"/>
      <c r="G32" s="92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</row>
    <row r="33" spans="1:245" ht="19.5" customHeight="1">
      <c r="A33" s="92"/>
      <c r="B33" s="92"/>
      <c r="C33" s="92"/>
      <c r="D33" s="92"/>
      <c r="E33" s="93"/>
      <c r="F33" s="93"/>
      <c r="G33" s="93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</row>
    <row r="34" spans="1:245" ht="19.5" customHeight="1">
      <c r="A34" s="92"/>
      <c r="B34" s="92"/>
      <c r="C34" s="92"/>
      <c r="D34" s="92"/>
      <c r="E34" s="93"/>
      <c r="F34" s="93"/>
      <c r="G34" s="93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</row>
    <row r="35" spans="1:245" ht="19.5" customHeight="1">
      <c r="A35" s="92"/>
      <c r="B35" s="92"/>
      <c r="C35" s="92"/>
      <c r="D35" s="92"/>
      <c r="E35" s="92"/>
      <c r="F35" s="92"/>
      <c r="G35" s="92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</row>
    <row r="36" spans="1:245" ht="19.5" customHeight="1">
      <c r="A36" s="92"/>
      <c r="B36" s="92"/>
      <c r="C36" s="92"/>
      <c r="D36" s="92"/>
      <c r="E36" s="94"/>
      <c r="F36" s="94"/>
      <c r="G36" s="94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</row>
    <row r="37" spans="1:245" ht="19.5" customHeight="1">
      <c r="A37" s="31"/>
      <c r="B37" s="31"/>
      <c r="C37" s="31"/>
      <c r="D37" s="31"/>
      <c r="E37" s="95"/>
      <c r="F37" s="95"/>
      <c r="G37" s="9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6"/>
      <c r="B38" s="96"/>
      <c r="C38" s="96"/>
      <c r="D38" s="96"/>
      <c r="E38" s="96"/>
      <c r="F38" s="96"/>
      <c r="G38" s="96"/>
      <c r="H38" s="97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</row>
    <row r="39" spans="1:245" ht="19.5" customHeight="1">
      <c r="A39" s="31"/>
      <c r="B39" s="31"/>
      <c r="C39" s="31"/>
      <c r="D39" s="31"/>
      <c r="E39" s="31"/>
      <c r="F39" s="31"/>
      <c r="G39" s="31"/>
      <c r="H39" s="97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</row>
    <row r="40" spans="1:245" ht="19.5" customHeight="1">
      <c r="A40" s="80"/>
      <c r="B40" s="80"/>
      <c r="C40" s="80"/>
      <c r="D40" s="80"/>
      <c r="E40" s="80"/>
      <c r="F40" s="31"/>
      <c r="G40" s="31"/>
      <c r="H40" s="97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</row>
    <row r="41" spans="1:245" ht="19.5" customHeight="1">
      <c r="A41" s="80"/>
      <c r="B41" s="80"/>
      <c r="C41" s="80"/>
      <c r="D41" s="80"/>
      <c r="E41" s="80"/>
      <c r="F41" s="31"/>
      <c r="G41" s="31"/>
      <c r="H41" s="97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</row>
    <row r="42" spans="1:245" ht="19.5" customHeight="1">
      <c r="A42" s="80"/>
      <c r="B42" s="80"/>
      <c r="C42" s="80"/>
      <c r="D42" s="80"/>
      <c r="E42" s="80"/>
      <c r="F42" s="31"/>
      <c r="G42" s="31"/>
      <c r="H42" s="97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</row>
    <row r="43" spans="1:245" ht="19.5" customHeight="1">
      <c r="A43" s="80"/>
      <c r="B43" s="80"/>
      <c r="C43" s="80"/>
      <c r="D43" s="80"/>
      <c r="E43" s="80"/>
      <c r="F43" s="31"/>
      <c r="G43" s="31"/>
      <c r="H43" s="97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</row>
    <row r="44" spans="1:245" ht="19.5" customHeight="1">
      <c r="A44" s="80"/>
      <c r="B44" s="80"/>
      <c r="C44" s="80"/>
      <c r="D44" s="80"/>
      <c r="E44" s="80"/>
      <c r="F44" s="31"/>
      <c r="G44" s="31"/>
      <c r="H44" s="97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</row>
    <row r="45" spans="1:245" ht="19.5" customHeight="1">
      <c r="A45" s="80"/>
      <c r="B45" s="80"/>
      <c r="C45" s="80"/>
      <c r="D45" s="80"/>
      <c r="E45" s="80"/>
      <c r="F45" s="31"/>
      <c r="G45" s="31"/>
      <c r="H45" s="97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</row>
    <row r="46" spans="1:245" ht="19.5" customHeight="1">
      <c r="A46" s="80"/>
      <c r="B46" s="80"/>
      <c r="C46" s="80"/>
      <c r="D46" s="80"/>
      <c r="E46" s="80"/>
      <c r="F46" s="31"/>
      <c r="G46" s="31"/>
      <c r="H46" s="97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</row>
    <row r="47" spans="1:245" ht="19.5" customHeight="1">
      <c r="A47" s="80"/>
      <c r="B47" s="80"/>
      <c r="C47" s="80"/>
      <c r="D47" s="80"/>
      <c r="E47" s="80"/>
      <c r="F47" s="31"/>
      <c r="G47" s="31"/>
      <c r="H47" s="97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</row>
    <row r="48" spans="1:245" ht="19.5" customHeight="1">
      <c r="A48" s="80"/>
      <c r="B48" s="80"/>
      <c r="C48" s="80"/>
      <c r="D48" s="80"/>
      <c r="E48" s="80"/>
      <c r="F48" s="31"/>
      <c r="G48" s="31"/>
      <c r="H48" s="97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</row>
    <row r="49" spans="1:245" ht="19.5" customHeight="1">
      <c r="A49" s="80"/>
      <c r="B49" s="80"/>
      <c r="C49" s="80"/>
      <c r="D49" s="80"/>
      <c r="E49" s="80"/>
      <c r="F49" s="31"/>
      <c r="G49" s="31"/>
      <c r="H49" s="97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13" sqref="B13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10" t="s">
        <v>130</v>
      </c>
    </row>
    <row r="2" spans="1:9" ht="19.5" customHeight="1">
      <c r="A2" s="12"/>
      <c r="B2" s="12"/>
      <c r="C2" s="12"/>
      <c r="D2" s="12"/>
      <c r="E2" s="66"/>
      <c r="F2" s="12"/>
      <c r="G2" s="12"/>
      <c r="H2" s="9" t="s">
        <v>117</v>
      </c>
      <c r="I2" s="67"/>
    </row>
    <row r="3" spans="1:9" ht="25.5" customHeight="1">
      <c r="A3" s="145" t="s">
        <v>141</v>
      </c>
      <c r="B3" s="145"/>
      <c r="C3" s="145"/>
      <c r="D3" s="145"/>
      <c r="E3" s="145"/>
      <c r="F3" s="145"/>
      <c r="G3" s="145"/>
      <c r="H3" s="145"/>
      <c r="I3" s="67"/>
    </row>
    <row r="4" spans="1:9" ht="19.5" customHeight="1">
      <c r="A4" s="81" t="s">
        <v>115</v>
      </c>
      <c r="B4" s="29"/>
      <c r="C4" s="29"/>
      <c r="D4" s="29"/>
      <c r="E4" s="29"/>
      <c r="F4" s="29"/>
      <c r="G4" s="29"/>
      <c r="H4" s="13" t="s">
        <v>2</v>
      </c>
      <c r="I4" s="67"/>
    </row>
    <row r="5" spans="1:9" ht="19.5" customHeight="1">
      <c r="A5" s="153" t="s">
        <v>106</v>
      </c>
      <c r="B5" s="153" t="s">
        <v>107</v>
      </c>
      <c r="C5" s="146" t="s">
        <v>108</v>
      </c>
      <c r="D5" s="146"/>
      <c r="E5" s="146"/>
      <c r="F5" s="146"/>
      <c r="G5" s="146"/>
      <c r="H5" s="146"/>
      <c r="I5" s="67"/>
    </row>
    <row r="6" spans="1:9" ht="19.5" customHeight="1">
      <c r="A6" s="153"/>
      <c r="B6" s="153"/>
      <c r="C6" s="187" t="s">
        <v>26</v>
      </c>
      <c r="D6" s="189" t="s">
        <v>109</v>
      </c>
      <c r="E6" s="82" t="s">
        <v>110</v>
      </c>
      <c r="F6" s="83"/>
      <c r="G6" s="83"/>
      <c r="H6" s="190" t="s">
        <v>111</v>
      </c>
      <c r="I6" s="67"/>
    </row>
    <row r="7" spans="1:9" ht="33.75" customHeight="1">
      <c r="A7" s="154"/>
      <c r="B7" s="154"/>
      <c r="C7" s="188"/>
      <c r="D7" s="149"/>
      <c r="E7" s="84" t="s">
        <v>39</v>
      </c>
      <c r="F7" s="85" t="s">
        <v>112</v>
      </c>
      <c r="G7" s="86" t="s">
        <v>113</v>
      </c>
      <c r="H7" s="184"/>
      <c r="I7" s="67"/>
    </row>
    <row r="8" spans="1:9" ht="19.5" customHeight="1">
      <c r="A8" s="65"/>
      <c r="B8" s="65"/>
      <c r="C8" s="43"/>
      <c r="D8" s="43"/>
      <c r="E8" s="43"/>
      <c r="F8" s="43"/>
      <c r="G8" s="43"/>
      <c r="H8" s="43"/>
      <c r="I8" s="73"/>
    </row>
    <row r="9" spans="1:9" ht="19.5" customHeight="1">
      <c r="A9" s="103"/>
      <c r="B9" s="103"/>
      <c r="C9" s="103"/>
      <c r="D9" s="103"/>
      <c r="E9" s="104"/>
      <c r="F9" s="103"/>
      <c r="G9" s="103"/>
      <c r="H9" s="106"/>
      <c r="I9" s="67"/>
    </row>
    <row r="10" spans="1:9" ht="19.5" customHeight="1">
      <c r="A10" s="103"/>
      <c r="B10" s="103"/>
      <c r="C10" s="103"/>
      <c r="D10" s="103"/>
      <c r="E10" s="104"/>
      <c r="F10" s="105"/>
      <c r="G10" s="105"/>
      <c r="H10" s="106"/>
      <c r="I10" s="88"/>
    </row>
    <row r="11" spans="1:9" ht="19.5" customHeight="1">
      <c r="A11" s="103"/>
      <c r="B11" s="103"/>
      <c r="C11" s="103"/>
      <c r="D11" s="103"/>
      <c r="E11" s="107"/>
      <c r="F11" s="103"/>
      <c r="G11" s="103"/>
      <c r="H11" s="106"/>
      <c r="I11" s="88"/>
    </row>
    <row r="12" spans="1:9" ht="19.5" customHeight="1">
      <c r="A12" s="103"/>
      <c r="B12" s="103"/>
      <c r="C12" s="103"/>
      <c r="D12" s="103"/>
      <c r="E12" s="107"/>
      <c r="F12" s="103"/>
      <c r="G12" s="103"/>
      <c r="H12" s="106"/>
      <c r="I12" s="88"/>
    </row>
    <row r="13" spans="1:9" ht="19.5" customHeight="1">
      <c r="A13" s="103"/>
      <c r="B13" s="103"/>
      <c r="C13" s="103"/>
      <c r="D13" s="103"/>
      <c r="E13" s="104"/>
      <c r="F13" s="103"/>
      <c r="G13" s="103"/>
      <c r="H13" s="106"/>
      <c r="I13" s="88"/>
    </row>
    <row r="14" spans="1:9" ht="19.5" customHeight="1">
      <c r="A14" s="103"/>
      <c r="B14" s="103"/>
      <c r="C14" s="103"/>
      <c r="D14" s="103"/>
      <c r="E14" s="104"/>
      <c r="F14" s="103"/>
      <c r="G14" s="103"/>
      <c r="H14" s="106"/>
      <c r="I14" s="88"/>
    </row>
    <row r="15" spans="1:9" ht="19.5" customHeight="1">
      <c r="A15" s="103"/>
      <c r="B15" s="103"/>
      <c r="C15" s="103"/>
      <c r="D15" s="103"/>
      <c r="E15" s="107"/>
      <c r="F15" s="103"/>
      <c r="G15" s="103"/>
      <c r="H15" s="106"/>
      <c r="I15" s="88"/>
    </row>
    <row r="16" spans="1:9" ht="19.5" customHeight="1">
      <c r="A16" s="103"/>
      <c r="B16" s="103"/>
      <c r="C16" s="103"/>
      <c r="D16" s="103"/>
      <c r="E16" s="107"/>
      <c r="F16" s="103"/>
      <c r="G16" s="103"/>
      <c r="H16" s="106"/>
      <c r="I16" s="88"/>
    </row>
    <row r="17" spans="1:9" ht="19.5" customHeight="1">
      <c r="A17" s="103"/>
      <c r="B17" s="103"/>
      <c r="C17" s="103"/>
      <c r="D17" s="103"/>
      <c r="E17" s="104"/>
      <c r="F17" s="103"/>
      <c r="G17" s="103"/>
      <c r="H17" s="106"/>
      <c r="I17" s="88"/>
    </row>
    <row r="18" spans="1:9" ht="19.5" customHeight="1">
      <c r="A18" s="103"/>
      <c r="B18" s="103"/>
      <c r="C18" s="103"/>
      <c r="D18" s="103"/>
      <c r="E18" s="104"/>
      <c r="F18" s="103"/>
      <c r="G18" s="103"/>
      <c r="H18" s="106"/>
      <c r="I18" s="88"/>
    </row>
    <row r="19" spans="1:9" ht="19.5" customHeight="1">
      <c r="A19" s="103"/>
      <c r="B19" s="103"/>
      <c r="C19" s="103"/>
      <c r="D19" s="103"/>
      <c r="E19" s="108"/>
      <c r="F19" s="103"/>
      <c r="G19" s="103"/>
      <c r="H19" s="106"/>
      <c r="I19" s="88"/>
    </row>
    <row r="20" spans="1:9" ht="19.5" customHeight="1">
      <c r="A20" s="103"/>
      <c r="B20" s="103"/>
      <c r="C20" s="103"/>
      <c r="D20" s="103"/>
      <c r="E20" s="107"/>
      <c r="F20" s="103"/>
      <c r="G20" s="103"/>
      <c r="H20" s="106"/>
      <c r="I20" s="88"/>
    </row>
    <row r="21" spans="1:9" ht="19.5" customHeight="1">
      <c r="A21" s="107"/>
      <c r="B21" s="107"/>
      <c r="C21" s="107"/>
      <c r="D21" s="107"/>
      <c r="E21" s="107"/>
      <c r="F21" s="103"/>
      <c r="G21" s="103"/>
      <c r="H21" s="106"/>
      <c r="I21" s="88"/>
    </row>
    <row r="22" spans="1:9" ht="19.5" customHeight="1">
      <c r="A22" s="106"/>
      <c r="B22" s="106"/>
      <c r="C22" s="106"/>
      <c r="D22" s="106"/>
      <c r="E22" s="109"/>
      <c r="F22" s="106"/>
      <c r="G22" s="106"/>
      <c r="H22" s="106"/>
      <c r="I22" s="88"/>
    </row>
    <row r="23" spans="1:9" ht="19.5" customHeight="1">
      <c r="A23" s="106"/>
      <c r="B23" s="106"/>
      <c r="C23" s="106"/>
      <c r="D23" s="106"/>
      <c r="E23" s="109"/>
      <c r="F23" s="106"/>
      <c r="G23" s="106"/>
      <c r="H23" s="106"/>
      <c r="I23" s="88"/>
    </row>
    <row r="24" spans="1:9" ht="19.5" customHeight="1">
      <c r="A24" s="106"/>
      <c r="B24" s="106"/>
      <c r="C24" s="106"/>
      <c r="D24" s="106"/>
      <c r="E24" s="109"/>
      <c r="F24" s="106"/>
      <c r="G24" s="106"/>
      <c r="H24" s="106"/>
      <c r="I24" s="88"/>
    </row>
    <row r="25" spans="1:9" ht="19.5" customHeight="1">
      <c r="A25" s="106"/>
      <c r="B25" s="106"/>
      <c r="C25" s="106"/>
      <c r="D25" s="106"/>
      <c r="E25" s="109"/>
      <c r="F25" s="106"/>
      <c r="G25" s="106"/>
      <c r="H25" s="106"/>
      <c r="I25" s="88"/>
    </row>
    <row r="26" spans="1:9" ht="19.5" customHeight="1">
      <c r="A26" s="88"/>
      <c r="B26" s="88"/>
      <c r="C26" s="88"/>
      <c r="D26" s="88"/>
      <c r="E26" s="89"/>
      <c r="F26" s="88"/>
      <c r="G26" s="88"/>
      <c r="H26" s="88"/>
      <c r="I26" s="88"/>
    </row>
    <row r="27" spans="1:9" ht="19.5" customHeight="1">
      <c r="A27" s="88"/>
      <c r="B27" s="88"/>
      <c r="C27" s="88"/>
      <c r="D27" s="88"/>
      <c r="E27" s="89"/>
      <c r="F27" s="88"/>
      <c r="G27" s="88"/>
      <c r="H27" s="88"/>
      <c r="I27" s="88"/>
    </row>
    <row r="28" spans="1:9" ht="19.5" customHeight="1">
      <c r="A28" s="88"/>
      <c r="B28" s="88"/>
      <c r="C28" s="88"/>
      <c r="D28" s="88"/>
      <c r="E28" s="89"/>
      <c r="F28" s="88"/>
      <c r="G28" s="88"/>
      <c r="H28" s="88"/>
      <c r="I28" s="88"/>
    </row>
    <row r="29" spans="1:9" ht="19.5" customHeight="1">
      <c r="A29" s="88"/>
      <c r="B29" s="88"/>
      <c r="C29" s="88"/>
      <c r="D29" s="88"/>
      <c r="E29" s="89"/>
      <c r="F29" s="88"/>
      <c r="G29" s="88"/>
      <c r="H29" s="88"/>
      <c r="I29" s="88"/>
    </row>
    <row r="30" spans="1:9" ht="19.5" customHeight="1">
      <c r="A30" s="88"/>
      <c r="B30" s="88"/>
      <c r="C30" s="88"/>
      <c r="D30" s="88"/>
      <c r="E30" s="89"/>
      <c r="F30" s="88"/>
      <c r="G30" s="88"/>
      <c r="H30" s="88"/>
      <c r="I30" s="88"/>
    </row>
    <row r="31" spans="1:9" ht="19.5" customHeight="1">
      <c r="A31" s="88"/>
      <c r="B31" s="88"/>
      <c r="C31" s="88"/>
      <c r="D31" s="88"/>
      <c r="E31" s="89"/>
      <c r="F31" s="88"/>
      <c r="G31" s="88"/>
      <c r="H31" s="88"/>
      <c r="I31" s="88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K10" sqref="K10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85" t="s">
        <v>131</v>
      </c>
      <c r="B1" s="185"/>
      <c r="C1" s="185"/>
    </row>
    <row r="2" spans="1:245" ht="19.5" customHeight="1">
      <c r="A2" s="24"/>
      <c r="B2" s="25"/>
      <c r="C2" s="25"/>
      <c r="D2" s="25"/>
      <c r="E2" s="25"/>
      <c r="F2" s="25"/>
      <c r="G2" s="25"/>
      <c r="H2" s="74" t="s">
        <v>118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45" t="s">
        <v>142</v>
      </c>
      <c r="B3" s="145"/>
      <c r="C3" s="145"/>
      <c r="D3" s="145"/>
      <c r="E3" s="145"/>
      <c r="F3" s="145"/>
      <c r="G3" s="145"/>
      <c r="H3" s="145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115</v>
      </c>
      <c r="B4" s="28"/>
      <c r="C4" s="28"/>
      <c r="D4" s="28"/>
      <c r="E4" s="28"/>
      <c r="F4" s="81"/>
      <c r="G4" s="81"/>
      <c r="H4" s="13" t="s">
        <v>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25</v>
      </c>
      <c r="B5" s="32"/>
      <c r="C5" s="32"/>
      <c r="D5" s="33"/>
      <c r="E5" s="34"/>
      <c r="F5" s="146" t="s">
        <v>119</v>
      </c>
      <c r="G5" s="146"/>
      <c r="H5" s="14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35</v>
      </c>
      <c r="B6" s="75"/>
      <c r="C6" s="76"/>
      <c r="D6" s="186" t="s">
        <v>36</v>
      </c>
      <c r="E6" s="153" t="s">
        <v>52</v>
      </c>
      <c r="F6" s="148" t="s">
        <v>26</v>
      </c>
      <c r="G6" s="148" t="s">
        <v>48</v>
      </c>
      <c r="H6" s="146" t="s">
        <v>49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44</v>
      </c>
      <c r="B7" s="38" t="s">
        <v>45</v>
      </c>
      <c r="C7" s="40" t="s">
        <v>46</v>
      </c>
      <c r="D7" s="191"/>
      <c r="E7" s="154"/>
      <c r="F7" s="149"/>
      <c r="G7" s="149"/>
      <c r="H7" s="147"/>
      <c r="I7" s="77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41"/>
      <c r="B8" s="41"/>
      <c r="C8" s="41"/>
      <c r="D8" s="41"/>
      <c r="E8" s="41"/>
      <c r="F8" s="43"/>
      <c r="G8" s="44"/>
      <c r="H8" s="43"/>
      <c r="I8" s="7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</row>
    <row r="9" spans="1:245" ht="24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41"/>
      <c r="B10" s="41"/>
      <c r="C10" s="41"/>
      <c r="D10" s="41"/>
      <c r="E10" s="41"/>
      <c r="F10" s="43"/>
      <c r="G10" s="44"/>
      <c r="H10" s="43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24" customHeight="1">
      <c r="A11" s="41"/>
      <c r="B11" s="41"/>
      <c r="C11" s="41"/>
      <c r="D11" s="41"/>
      <c r="E11" s="41"/>
      <c r="F11" s="43"/>
      <c r="G11" s="44"/>
      <c r="H11" s="43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24" customHeight="1">
      <c r="A12" s="41"/>
      <c r="B12" s="41"/>
      <c r="C12" s="41"/>
      <c r="D12" s="41"/>
      <c r="E12" s="41"/>
      <c r="F12" s="43"/>
      <c r="G12" s="44"/>
      <c r="H12" s="43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24" customHeight="1">
      <c r="A13" s="41"/>
      <c r="B13" s="41"/>
      <c r="C13" s="41"/>
      <c r="D13" s="41"/>
      <c r="E13" s="41"/>
      <c r="F13" s="43"/>
      <c r="G13" s="44"/>
      <c r="H13" s="43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24" customHeight="1">
      <c r="A14" s="41"/>
      <c r="B14" s="41"/>
      <c r="C14" s="41"/>
      <c r="D14" s="41"/>
      <c r="E14" s="41"/>
      <c r="F14" s="43"/>
      <c r="G14" s="44"/>
      <c r="H14" s="43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24" customHeight="1">
      <c r="A15" s="41"/>
      <c r="B15" s="41"/>
      <c r="C15" s="41"/>
      <c r="D15" s="41"/>
      <c r="E15" s="41"/>
      <c r="F15" s="43"/>
      <c r="G15" s="44"/>
      <c r="H15" s="43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24" customHeight="1">
      <c r="A16" s="41"/>
      <c r="B16" s="41"/>
      <c r="C16" s="41"/>
      <c r="D16" s="41"/>
      <c r="E16" s="41"/>
      <c r="F16" s="43"/>
      <c r="G16" s="44"/>
      <c r="H16" s="43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ht="24" customHeight="1">
      <c r="A17" s="41"/>
      <c r="B17" s="41"/>
      <c r="C17" s="41"/>
      <c r="D17" s="41"/>
      <c r="E17" s="41"/>
      <c r="F17" s="43"/>
      <c r="G17" s="44"/>
      <c r="H17" s="43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5" ht="24" customHeight="1">
      <c r="A18" s="41"/>
      <c r="B18" s="41"/>
      <c r="C18" s="41"/>
      <c r="D18" s="41"/>
      <c r="E18" s="41"/>
      <c r="F18" s="43"/>
      <c r="G18" s="44"/>
      <c r="H18" s="4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</row>
    <row r="19" spans="1:245" ht="24" customHeight="1">
      <c r="A19" s="41"/>
      <c r="B19" s="41"/>
      <c r="C19" s="41"/>
      <c r="D19" s="41"/>
      <c r="E19" s="41"/>
      <c r="F19" s="43"/>
      <c r="G19" s="44"/>
      <c r="H19" s="43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 ht="24" customHeight="1">
      <c r="A20" s="41"/>
      <c r="B20" s="41"/>
      <c r="C20" s="41"/>
      <c r="D20" s="41"/>
      <c r="E20" s="41"/>
      <c r="F20" s="43"/>
      <c r="G20" s="44"/>
      <c r="H20" s="43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 ht="24" customHeight="1">
      <c r="A21" s="41"/>
      <c r="B21" s="41"/>
      <c r="C21" s="41"/>
      <c r="D21" s="41"/>
      <c r="E21" s="41"/>
      <c r="F21" s="43"/>
      <c r="G21" s="44"/>
      <c r="H21" s="43"/>
      <c r="I21" s="92"/>
      <c r="J21" s="90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 ht="24" customHeight="1">
      <c r="A22" s="41"/>
      <c r="B22" s="41"/>
      <c r="C22" s="41"/>
      <c r="D22" s="41"/>
      <c r="E22" s="41"/>
      <c r="F22" s="43"/>
      <c r="G22" s="44"/>
      <c r="H22" s="43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245" ht="24" customHeight="1">
      <c r="A23" s="41"/>
      <c r="B23" s="41"/>
      <c r="C23" s="41"/>
      <c r="D23" s="41"/>
      <c r="E23" s="41"/>
      <c r="F23" s="43"/>
      <c r="G23" s="44"/>
      <c r="H23" s="43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</row>
    <row r="24" spans="1:245" ht="24" customHeight="1">
      <c r="A24" s="41"/>
      <c r="B24" s="41"/>
      <c r="C24" s="41"/>
      <c r="D24" s="41"/>
      <c r="E24" s="41"/>
      <c r="F24" s="43"/>
      <c r="G24" s="44"/>
      <c r="H24" s="43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245" ht="19.5" customHeight="1">
      <c r="A25" s="92"/>
      <c r="B25" s="92"/>
      <c r="C25" s="92"/>
      <c r="D25" s="91"/>
      <c r="E25" s="91"/>
      <c r="F25" s="91"/>
      <c r="G25" s="91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</row>
    <row r="26" spans="1:245" ht="19.5" customHeight="1">
      <c r="A26" s="92"/>
      <c r="B26" s="92"/>
      <c r="C26" s="92"/>
      <c r="D26" s="92"/>
      <c r="E26" s="92"/>
      <c r="F26" s="92"/>
      <c r="G26" s="92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</row>
    <row r="27" spans="1:245" ht="19.5" customHeight="1">
      <c r="A27" s="92"/>
      <c r="B27" s="92"/>
      <c r="C27" s="92"/>
      <c r="D27" s="91"/>
      <c r="E27" s="91"/>
      <c r="F27" s="91"/>
      <c r="G27" s="91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</row>
    <row r="28" spans="1:245" ht="19.5" customHeight="1">
      <c r="A28" s="92"/>
      <c r="B28" s="92"/>
      <c r="C28" s="92"/>
      <c r="D28" s="91"/>
      <c r="E28" s="91"/>
      <c r="F28" s="91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</row>
    <row r="29" spans="1:245" ht="19.5" customHeight="1">
      <c r="A29" s="92"/>
      <c r="B29" s="92"/>
      <c r="C29" s="92"/>
      <c r="D29" s="92"/>
      <c r="E29" s="92"/>
      <c r="F29" s="92"/>
      <c r="G29" s="92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</row>
    <row r="30" spans="1:245" ht="19.5" customHeight="1">
      <c r="A30" s="92"/>
      <c r="B30" s="92"/>
      <c r="C30" s="92"/>
      <c r="D30" s="91"/>
      <c r="E30" s="91"/>
      <c r="F30" s="91"/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</row>
    <row r="31" spans="1:245" ht="19.5" customHeight="1">
      <c r="A31" s="92"/>
      <c r="B31" s="92"/>
      <c r="C31" s="92"/>
      <c r="D31" s="91"/>
      <c r="E31" s="91"/>
      <c r="F31" s="91"/>
      <c r="G31" s="91"/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</row>
    <row r="32" spans="1:245" ht="19.5" customHeight="1">
      <c r="A32" s="92"/>
      <c r="B32" s="92"/>
      <c r="C32" s="92"/>
      <c r="D32" s="92"/>
      <c r="E32" s="92"/>
      <c r="F32" s="92"/>
      <c r="G32" s="92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</row>
    <row r="33" spans="1:245" ht="19.5" customHeight="1">
      <c r="A33" s="92"/>
      <c r="B33" s="92"/>
      <c r="C33" s="92"/>
      <c r="D33" s="92"/>
      <c r="E33" s="93"/>
      <c r="F33" s="93"/>
      <c r="G33" s="93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</row>
    <row r="34" spans="1:245" ht="19.5" customHeight="1">
      <c r="A34" s="92"/>
      <c r="B34" s="92"/>
      <c r="C34" s="92"/>
      <c r="D34" s="92"/>
      <c r="E34" s="93"/>
      <c r="F34" s="93"/>
      <c r="G34" s="93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</row>
    <row r="35" spans="1:245" ht="19.5" customHeight="1">
      <c r="A35" s="92"/>
      <c r="B35" s="92"/>
      <c r="C35" s="92"/>
      <c r="D35" s="92"/>
      <c r="E35" s="92"/>
      <c r="F35" s="92"/>
      <c r="G35" s="92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</row>
    <row r="36" spans="1:245" ht="19.5" customHeight="1">
      <c r="A36" s="92"/>
      <c r="B36" s="92"/>
      <c r="C36" s="92"/>
      <c r="D36" s="92"/>
      <c r="E36" s="94"/>
      <c r="F36" s="94"/>
      <c r="G36" s="94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</row>
    <row r="37" spans="1:245" ht="19.5" customHeight="1">
      <c r="A37" s="31"/>
      <c r="B37" s="31"/>
      <c r="C37" s="31"/>
      <c r="D37" s="31"/>
      <c r="E37" s="95"/>
      <c r="F37" s="95"/>
      <c r="G37" s="9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6"/>
      <c r="B38" s="96"/>
      <c r="C38" s="96"/>
      <c r="D38" s="96"/>
      <c r="E38" s="96"/>
      <c r="F38" s="96"/>
      <c r="G38" s="96"/>
      <c r="H38" s="97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</row>
    <row r="39" spans="1:245" ht="19.5" customHeight="1">
      <c r="A39" s="31"/>
      <c r="B39" s="31"/>
      <c r="C39" s="31"/>
      <c r="D39" s="31"/>
      <c r="E39" s="31"/>
      <c r="F39" s="31"/>
      <c r="G39" s="31"/>
      <c r="H39" s="97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</row>
    <row r="40" spans="1:245" ht="19.5" customHeight="1">
      <c r="A40" s="80"/>
      <c r="B40" s="80"/>
      <c r="C40" s="80"/>
      <c r="D40" s="80"/>
      <c r="E40" s="80"/>
      <c r="F40" s="31"/>
      <c r="G40" s="31"/>
      <c r="H40" s="97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</row>
    <row r="41" spans="1:245" ht="19.5" customHeight="1">
      <c r="A41" s="80"/>
      <c r="B41" s="80"/>
      <c r="C41" s="80"/>
      <c r="D41" s="80"/>
      <c r="E41" s="80"/>
      <c r="F41" s="31"/>
      <c r="G41" s="31"/>
      <c r="H41" s="97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</row>
    <row r="42" spans="1:245" ht="19.5" customHeight="1">
      <c r="A42" s="80"/>
      <c r="B42" s="80"/>
      <c r="C42" s="80"/>
      <c r="D42" s="80"/>
      <c r="E42" s="80"/>
      <c r="F42" s="31"/>
      <c r="G42" s="31"/>
      <c r="H42" s="97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</row>
    <row r="43" spans="1:245" ht="19.5" customHeight="1">
      <c r="A43" s="80"/>
      <c r="B43" s="80"/>
      <c r="C43" s="80"/>
      <c r="D43" s="80"/>
      <c r="E43" s="80"/>
      <c r="F43" s="31"/>
      <c r="G43" s="31"/>
      <c r="H43" s="97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</row>
    <row r="44" spans="1:245" ht="19.5" customHeight="1">
      <c r="A44" s="80"/>
      <c r="B44" s="80"/>
      <c r="C44" s="80"/>
      <c r="D44" s="80"/>
      <c r="E44" s="80"/>
      <c r="F44" s="31"/>
      <c r="G44" s="31"/>
      <c r="H44" s="97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</row>
    <row r="45" spans="1:245" ht="19.5" customHeight="1">
      <c r="A45" s="80"/>
      <c r="B45" s="80"/>
      <c r="C45" s="80"/>
      <c r="D45" s="80"/>
      <c r="E45" s="80"/>
      <c r="F45" s="31"/>
      <c r="G45" s="31"/>
      <c r="H45" s="97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</row>
    <row r="46" spans="1:245" ht="19.5" customHeight="1">
      <c r="A46" s="80"/>
      <c r="B46" s="80"/>
      <c r="C46" s="80"/>
      <c r="D46" s="80"/>
      <c r="E46" s="80"/>
      <c r="F46" s="31"/>
      <c r="G46" s="31"/>
      <c r="H46" s="97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</row>
    <row r="47" spans="1:245" ht="19.5" customHeight="1">
      <c r="A47" s="80"/>
      <c r="B47" s="80"/>
      <c r="C47" s="80"/>
      <c r="D47" s="80"/>
      <c r="E47" s="80"/>
      <c r="F47" s="31"/>
      <c r="G47" s="31"/>
      <c r="H47" s="97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</row>
    <row r="48" spans="1:245" ht="19.5" customHeight="1">
      <c r="A48" s="80"/>
      <c r="B48" s="80"/>
      <c r="C48" s="80"/>
      <c r="D48" s="80"/>
      <c r="E48" s="80"/>
      <c r="F48" s="31"/>
      <c r="G48" s="31"/>
      <c r="H48" s="97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</row>
    <row r="49" spans="1:245" ht="19.5" customHeight="1">
      <c r="A49" s="80"/>
      <c r="B49" s="80"/>
      <c r="C49" s="80"/>
      <c r="D49" s="80"/>
      <c r="E49" s="80"/>
      <c r="F49" s="31"/>
      <c r="G49" s="31"/>
      <c r="H49" s="97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4">
      <selection activeCell="D9" sqref="D9"/>
    </sheetView>
  </sheetViews>
  <sheetFormatPr defaultColWidth="6.50390625" defaultRowHeight="20.25" customHeight="1"/>
  <cols>
    <col min="1" max="1" width="38.875" style="2" customWidth="1"/>
    <col min="2" max="2" width="22.375" style="2" customWidth="1"/>
    <col min="3" max="3" width="38.125" style="2" customWidth="1"/>
    <col min="4" max="4" width="23.375" style="2" customWidth="1"/>
    <col min="5" max="16384" width="6.50390625" style="2" customWidth="1"/>
  </cols>
  <sheetData>
    <row r="1" ht="20.25" customHeight="1">
      <c r="A1" s="98" t="s">
        <v>120</v>
      </c>
    </row>
    <row r="2" spans="1:31" ht="20.25" customHeight="1">
      <c r="A2" s="8"/>
      <c r="B2" s="8"/>
      <c r="C2" s="8"/>
      <c r="D2" s="9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45" t="s">
        <v>132</v>
      </c>
      <c r="B3" s="145"/>
      <c r="C3" s="145"/>
      <c r="D3" s="145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3" t="s">
        <v>170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3</v>
      </c>
      <c r="B5" s="14"/>
      <c r="C5" s="14" t="s">
        <v>4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5</v>
      </c>
      <c r="B6" s="99" t="s">
        <v>144</v>
      </c>
      <c r="C6" s="15" t="s">
        <v>5</v>
      </c>
      <c r="D6" s="100" t="s">
        <v>144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customHeight="1">
      <c r="A7" s="16" t="s">
        <v>6</v>
      </c>
      <c r="B7" s="17">
        <v>1513.27</v>
      </c>
      <c r="C7" s="16" t="s">
        <v>7</v>
      </c>
      <c r="D7" s="17">
        <v>1139.12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5.5" customHeight="1">
      <c r="A8" s="16" t="s">
        <v>8</v>
      </c>
      <c r="B8" s="17">
        <v>0</v>
      </c>
      <c r="C8" s="16" t="s">
        <v>145</v>
      </c>
      <c r="D8" s="17">
        <v>261.1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>
      <c r="A9" s="16" t="s">
        <v>9</v>
      </c>
      <c r="B9" s="17">
        <v>0</v>
      </c>
      <c r="C9" s="16" t="s">
        <v>146</v>
      </c>
      <c r="D9" s="17">
        <v>113.05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5.5" customHeight="1">
      <c r="A10" s="16" t="s">
        <v>10</v>
      </c>
      <c r="B10" s="17">
        <v>0</v>
      </c>
      <c r="C10" s="16"/>
      <c r="D10" s="1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5.5" customHeight="1">
      <c r="A11" s="16" t="s">
        <v>11</v>
      </c>
      <c r="B11" s="17">
        <v>0</v>
      </c>
      <c r="C11" s="16"/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5.5" customHeight="1">
      <c r="A12" s="16" t="s">
        <v>12</v>
      </c>
      <c r="B12" s="17">
        <v>0</v>
      </c>
      <c r="C12" s="16"/>
      <c r="D12" s="1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5.5" customHeight="1">
      <c r="A13" s="16"/>
      <c r="B13" s="17"/>
      <c r="C13" s="16"/>
      <c r="D13" s="1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5.5" customHeight="1">
      <c r="A14" s="15" t="s">
        <v>14</v>
      </c>
      <c r="B14" s="18">
        <f>SUM(B7:B12)</f>
        <v>1513.27</v>
      </c>
      <c r="C14" s="15" t="s">
        <v>15</v>
      </c>
      <c r="D14" s="18">
        <f>D7+D8+D9</f>
        <v>1513.2699999999998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5.5" customHeight="1">
      <c r="A15" s="16" t="s">
        <v>16</v>
      </c>
      <c r="B15" s="17"/>
      <c r="C15" s="16" t="s">
        <v>17</v>
      </c>
      <c r="D15" s="1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5.5" customHeight="1">
      <c r="A16" s="16" t="s">
        <v>18</v>
      </c>
      <c r="B16" s="17"/>
      <c r="C16" s="16" t="s">
        <v>19</v>
      </c>
      <c r="D16" s="17"/>
      <c r="E16" s="10"/>
      <c r="F16" s="10"/>
      <c r="G16" s="19" t="s">
        <v>20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5.5" customHeight="1">
      <c r="A17" s="16"/>
      <c r="B17" s="17"/>
      <c r="C17" s="16" t="s">
        <v>21</v>
      </c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5.5" customHeight="1">
      <c r="A18" s="16"/>
      <c r="B18" s="20"/>
      <c r="C18" s="16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5" t="s">
        <v>22</v>
      </c>
      <c r="B19" s="20">
        <f>B14</f>
        <v>1513.27</v>
      </c>
      <c r="C19" s="15" t="s">
        <v>23</v>
      </c>
      <c r="D19" s="18">
        <f>D14</f>
        <v>1513.2699999999998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0.25" customHeight="1">
      <c r="A20" s="21"/>
      <c r="B20" s="22"/>
      <c r="C20" s="2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PageLayoutView="0" workbookViewId="0" topLeftCell="A1">
      <selection activeCell="F8" sqref="F8:F10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52" t="s">
        <v>121</v>
      </c>
      <c r="B1" s="152"/>
      <c r="C1" s="152"/>
      <c r="D1" s="152"/>
    </row>
    <row r="2" spans="1:20" ht="19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7" t="s">
        <v>24</v>
      </c>
    </row>
    <row r="3" spans="1:20" ht="19.5" customHeight="1">
      <c r="A3" s="145" t="s">
        <v>133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9.5" customHeight="1">
      <c r="A4" s="28"/>
      <c r="B4" s="28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30"/>
      <c r="R4" s="30"/>
      <c r="S4" s="31"/>
      <c r="T4" s="13" t="s">
        <v>2</v>
      </c>
    </row>
    <row r="5" spans="1:20" ht="19.5" customHeight="1">
      <c r="A5" s="32" t="s">
        <v>25</v>
      </c>
      <c r="B5" s="32"/>
      <c r="C5" s="32"/>
      <c r="D5" s="33"/>
      <c r="E5" s="34"/>
      <c r="F5" s="148" t="s">
        <v>26</v>
      </c>
      <c r="G5" s="146" t="s">
        <v>27</v>
      </c>
      <c r="H5" s="148" t="s">
        <v>28</v>
      </c>
      <c r="I5" s="148" t="s">
        <v>29</v>
      </c>
      <c r="J5" s="148" t="s">
        <v>30</v>
      </c>
      <c r="K5" s="148" t="s">
        <v>31</v>
      </c>
      <c r="L5" s="148"/>
      <c r="M5" s="150" t="s">
        <v>32</v>
      </c>
      <c r="N5" s="101" t="s">
        <v>122</v>
      </c>
      <c r="O5" s="35"/>
      <c r="P5" s="35"/>
      <c r="Q5" s="35"/>
      <c r="R5" s="35"/>
      <c r="S5" s="148" t="s">
        <v>33</v>
      </c>
      <c r="T5" s="148" t="s">
        <v>34</v>
      </c>
    </row>
    <row r="6" spans="1:20" ht="19.5" customHeight="1">
      <c r="A6" s="36" t="s">
        <v>35</v>
      </c>
      <c r="B6" s="36"/>
      <c r="C6" s="37"/>
      <c r="D6" s="153" t="s">
        <v>36</v>
      </c>
      <c r="E6" s="153" t="s">
        <v>152</v>
      </c>
      <c r="F6" s="148"/>
      <c r="G6" s="146"/>
      <c r="H6" s="148"/>
      <c r="I6" s="148"/>
      <c r="J6" s="148"/>
      <c r="K6" s="155" t="s">
        <v>37</v>
      </c>
      <c r="L6" s="148" t="s">
        <v>38</v>
      </c>
      <c r="M6" s="150"/>
      <c r="N6" s="148" t="s">
        <v>39</v>
      </c>
      <c r="O6" s="148" t="s">
        <v>40</v>
      </c>
      <c r="P6" s="148" t="s">
        <v>41</v>
      </c>
      <c r="Q6" s="148" t="s">
        <v>42</v>
      </c>
      <c r="R6" s="148" t="s">
        <v>43</v>
      </c>
      <c r="S6" s="148"/>
      <c r="T6" s="148"/>
    </row>
    <row r="7" spans="1:20" ht="30.75" customHeight="1">
      <c r="A7" s="38" t="s">
        <v>44</v>
      </c>
      <c r="B7" s="39" t="s">
        <v>45</v>
      </c>
      <c r="C7" s="40" t="s">
        <v>46</v>
      </c>
      <c r="D7" s="154"/>
      <c r="E7" s="154"/>
      <c r="F7" s="149"/>
      <c r="G7" s="147"/>
      <c r="H7" s="149"/>
      <c r="I7" s="149"/>
      <c r="J7" s="149"/>
      <c r="K7" s="156"/>
      <c r="L7" s="149"/>
      <c r="M7" s="151"/>
      <c r="N7" s="149"/>
      <c r="O7" s="149"/>
      <c r="P7" s="149"/>
      <c r="Q7" s="149"/>
      <c r="R7" s="149"/>
      <c r="S7" s="149"/>
      <c r="T7" s="149"/>
    </row>
    <row r="8" spans="1:20" ht="23.25" customHeight="1">
      <c r="A8" s="41" t="s">
        <v>175</v>
      </c>
      <c r="B8" s="41" t="s">
        <v>147</v>
      </c>
      <c r="C8" s="41" t="s">
        <v>176</v>
      </c>
      <c r="D8" s="41" t="s">
        <v>211</v>
      </c>
      <c r="E8" s="111" t="s">
        <v>177</v>
      </c>
      <c r="F8" s="42">
        <f>G8+H8+I8+J8</f>
        <v>1139.12</v>
      </c>
      <c r="G8" s="42"/>
      <c r="H8" s="17">
        <v>1139.12</v>
      </c>
      <c r="I8" s="42"/>
      <c r="J8" s="43"/>
      <c r="K8" s="44"/>
      <c r="L8" s="42"/>
      <c r="M8" s="43"/>
      <c r="N8" s="44"/>
      <c r="O8" s="42"/>
      <c r="P8" s="42"/>
      <c r="Q8" s="42"/>
      <c r="R8" s="43"/>
      <c r="S8" s="44"/>
      <c r="T8" s="43"/>
    </row>
    <row r="9" spans="1:20" ht="23.25" customHeight="1">
      <c r="A9" s="41" t="s">
        <v>148</v>
      </c>
      <c r="B9" s="41" t="s">
        <v>151</v>
      </c>
      <c r="C9" s="41" t="s">
        <v>151</v>
      </c>
      <c r="D9" s="41" t="s">
        <v>212</v>
      </c>
      <c r="E9" s="111" t="s">
        <v>178</v>
      </c>
      <c r="F9" s="42">
        <f>G9+H9+I9+J9</f>
        <v>261.1</v>
      </c>
      <c r="G9" s="42"/>
      <c r="H9" s="17">
        <v>261.1</v>
      </c>
      <c r="I9" s="42"/>
      <c r="J9" s="43"/>
      <c r="K9" s="44"/>
      <c r="L9" s="42"/>
      <c r="M9" s="43"/>
      <c r="N9" s="44"/>
      <c r="O9" s="42"/>
      <c r="P9" s="42"/>
      <c r="Q9" s="42"/>
      <c r="R9" s="43"/>
      <c r="S9" s="44"/>
      <c r="T9" s="43"/>
    </row>
    <row r="10" spans="1:20" ht="23.25" customHeight="1">
      <c r="A10" s="41" t="s">
        <v>149</v>
      </c>
      <c r="B10" s="41" t="s">
        <v>147</v>
      </c>
      <c r="C10" s="41" t="s">
        <v>150</v>
      </c>
      <c r="D10" s="41" t="s">
        <v>212</v>
      </c>
      <c r="E10" s="111" t="s">
        <v>153</v>
      </c>
      <c r="F10" s="42">
        <f>G10+H10+I10+J10</f>
        <v>113.05</v>
      </c>
      <c r="G10" s="42"/>
      <c r="H10" s="17">
        <v>113.05</v>
      </c>
      <c r="I10" s="42"/>
      <c r="J10" s="43"/>
      <c r="K10" s="44"/>
      <c r="L10" s="42"/>
      <c r="M10" s="43"/>
      <c r="N10" s="44"/>
      <c r="O10" s="42"/>
      <c r="P10" s="42"/>
      <c r="Q10" s="42"/>
      <c r="R10" s="43"/>
      <c r="S10" s="44"/>
      <c r="T10" s="43"/>
    </row>
    <row r="11" spans="1:20" ht="23.25" customHeight="1">
      <c r="A11" s="41"/>
      <c r="B11" s="41"/>
      <c r="C11" s="41"/>
      <c r="D11" s="41"/>
      <c r="E11" s="111"/>
      <c r="F11" s="42"/>
      <c r="G11" s="42"/>
      <c r="H11" s="17"/>
      <c r="I11" s="42"/>
      <c r="J11" s="43"/>
      <c r="K11" s="44"/>
      <c r="L11" s="42"/>
      <c r="M11" s="43"/>
      <c r="N11" s="44"/>
      <c r="O11" s="42"/>
      <c r="P11" s="42"/>
      <c r="Q11" s="42"/>
      <c r="R11" s="43"/>
      <c r="S11" s="44"/>
      <c r="T11" s="43"/>
    </row>
    <row r="12" spans="1:20" ht="23.25" customHeight="1">
      <c r="A12" s="41"/>
      <c r="B12" s="41"/>
      <c r="C12" s="41"/>
      <c r="D12" s="41"/>
      <c r="E12" s="111"/>
      <c r="F12" s="42"/>
      <c r="G12" s="42"/>
      <c r="H12" s="17"/>
      <c r="I12" s="42"/>
      <c r="J12" s="43"/>
      <c r="K12" s="44"/>
      <c r="L12" s="42"/>
      <c r="M12" s="43"/>
      <c r="N12" s="44"/>
      <c r="O12" s="42"/>
      <c r="P12" s="42"/>
      <c r="Q12" s="42"/>
      <c r="R12" s="43"/>
      <c r="S12" s="44"/>
      <c r="T12" s="43"/>
    </row>
    <row r="13" spans="1:20" ht="22.5" customHeight="1">
      <c r="A13" s="41"/>
      <c r="B13" s="41"/>
      <c r="C13" s="41"/>
      <c r="D13" s="41"/>
      <c r="E13" s="111"/>
      <c r="F13" s="42"/>
      <c r="G13" s="42"/>
      <c r="H13" s="17"/>
      <c r="I13" s="42"/>
      <c r="J13" s="43"/>
      <c r="K13" s="44"/>
      <c r="L13" s="42"/>
      <c r="M13" s="43"/>
      <c r="N13" s="44"/>
      <c r="O13" s="42"/>
      <c r="P13" s="42"/>
      <c r="Q13" s="42"/>
      <c r="R13" s="43"/>
      <c r="S13" s="44"/>
      <c r="T13" s="43"/>
    </row>
    <row r="14" spans="1:20" ht="23.25" customHeight="1">
      <c r="A14" s="41"/>
      <c r="B14" s="41"/>
      <c r="C14" s="41"/>
      <c r="D14" s="41"/>
      <c r="E14" s="111"/>
      <c r="F14" s="42"/>
      <c r="G14" s="42"/>
      <c r="H14" s="17"/>
      <c r="I14" s="42"/>
      <c r="J14" s="43"/>
      <c r="K14" s="44"/>
      <c r="L14" s="42"/>
      <c r="M14" s="43"/>
      <c r="N14" s="44"/>
      <c r="O14" s="42"/>
      <c r="P14" s="42"/>
      <c r="Q14" s="42"/>
      <c r="R14" s="43"/>
      <c r="S14" s="44"/>
      <c r="T14" s="43"/>
    </row>
    <row r="15" spans="1:20" ht="23.25" customHeight="1">
      <c r="A15" s="41"/>
      <c r="B15" s="41"/>
      <c r="C15" s="41"/>
      <c r="D15" s="41"/>
      <c r="E15" s="41"/>
      <c r="F15" s="42"/>
      <c r="G15" s="42"/>
      <c r="H15" s="17"/>
      <c r="I15" s="42"/>
      <c r="J15" s="43"/>
      <c r="K15" s="44"/>
      <c r="L15" s="42"/>
      <c r="M15" s="43"/>
      <c r="N15" s="44"/>
      <c r="O15" s="42"/>
      <c r="P15" s="42"/>
      <c r="Q15" s="42"/>
      <c r="R15" s="43"/>
      <c r="S15" s="44"/>
      <c r="T15" s="43"/>
    </row>
  </sheetData>
  <sheetProtection/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F21" sqref="F21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57" t="s">
        <v>123</v>
      </c>
      <c r="B1" s="157"/>
      <c r="C1" s="157"/>
      <c r="D1" s="157"/>
    </row>
    <row r="2" spans="1:10" ht="19.5" customHeight="1">
      <c r="A2" s="12"/>
      <c r="B2" s="45"/>
      <c r="C2" s="45"/>
      <c r="D2" s="45"/>
      <c r="E2" s="45"/>
      <c r="F2" s="45"/>
      <c r="G2" s="45"/>
      <c r="H2" s="45"/>
      <c r="I2" s="45"/>
      <c r="J2" s="46" t="s">
        <v>47</v>
      </c>
    </row>
    <row r="3" spans="1:10" ht="19.5" customHeight="1">
      <c r="A3" s="145" t="s">
        <v>134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2" ht="19.5" customHeight="1">
      <c r="A4" s="11"/>
      <c r="B4" s="11"/>
      <c r="C4" s="11"/>
      <c r="D4" s="11"/>
      <c r="E4" s="11"/>
      <c r="F4" s="47"/>
      <c r="G4" s="47"/>
      <c r="H4" s="47"/>
      <c r="I4" s="47"/>
      <c r="J4" s="13" t="s">
        <v>2</v>
      </c>
      <c r="K4" s="31"/>
      <c r="L4" s="31"/>
    </row>
    <row r="5" spans="1:12" ht="19.5" customHeight="1">
      <c r="A5" s="14" t="s">
        <v>25</v>
      </c>
      <c r="B5" s="14"/>
      <c r="C5" s="14"/>
      <c r="D5" s="14"/>
      <c r="E5" s="14"/>
      <c r="F5" s="158" t="s">
        <v>26</v>
      </c>
      <c r="G5" s="158" t="s">
        <v>48</v>
      </c>
      <c r="H5" s="159" t="s">
        <v>49</v>
      </c>
      <c r="I5" s="159" t="s">
        <v>50</v>
      </c>
      <c r="J5" s="159" t="s">
        <v>51</v>
      </c>
      <c r="K5" s="31"/>
      <c r="L5" s="31"/>
    </row>
    <row r="6" spans="1:12" ht="19.5" customHeight="1">
      <c r="A6" s="14" t="s">
        <v>35</v>
      </c>
      <c r="B6" s="14"/>
      <c r="C6" s="14"/>
      <c r="D6" s="159" t="s">
        <v>36</v>
      </c>
      <c r="E6" s="159" t="s">
        <v>152</v>
      </c>
      <c r="F6" s="158"/>
      <c r="G6" s="158"/>
      <c r="H6" s="159"/>
      <c r="I6" s="159"/>
      <c r="J6" s="159"/>
      <c r="K6" s="31"/>
      <c r="L6" s="31"/>
    </row>
    <row r="7" spans="1:12" ht="20.25" customHeight="1">
      <c r="A7" s="48" t="s">
        <v>44</v>
      </c>
      <c r="B7" s="48" t="s">
        <v>45</v>
      </c>
      <c r="C7" s="49" t="s">
        <v>46</v>
      </c>
      <c r="D7" s="159"/>
      <c r="E7" s="159"/>
      <c r="F7" s="158"/>
      <c r="G7" s="158"/>
      <c r="H7" s="159"/>
      <c r="I7" s="159"/>
      <c r="J7" s="159"/>
      <c r="K7" s="31"/>
      <c r="L7" s="31"/>
    </row>
    <row r="8" spans="1:10" ht="20.25" customHeight="1">
      <c r="A8" s="41" t="s">
        <v>175</v>
      </c>
      <c r="B8" s="41" t="s">
        <v>147</v>
      </c>
      <c r="C8" s="65" t="s">
        <v>176</v>
      </c>
      <c r="D8" s="139" t="s">
        <v>200</v>
      </c>
      <c r="E8" s="111" t="s">
        <v>177</v>
      </c>
      <c r="F8" s="111">
        <f>G8+H8+I8+J8</f>
        <v>1139.12</v>
      </c>
      <c r="G8" s="17">
        <v>1139.12</v>
      </c>
      <c r="H8" s="17"/>
      <c r="I8" s="50"/>
      <c r="J8" s="50"/>
    </row>
    <row r="9" spans="1:10" ht="20.25" customHeight="1">
      <c r="A9" s="41" t="s">
        <v>148</v>
      </c>
      <c r="B9" s="41" t="s">
        <v>151</v>
      </c>
      <c r="C9" s="65" t="s">
        <v>151</v>
      </c>
      <c r="D9" s="139" t="s">
        <v>200</v>
      </c>
      <c r="E9" s="111" t="s">
        <v>178</v>
      </c>
      <c r="F9" s="111">
        <f>G9+H9+I9+J9</f>
        <v>261.1</v>
      </c>
      <c r="G9" s="17">
        <v>261.1</v>
      </c>
      <c r="H9" s="17"/>
      <c r="I9" s="50"/>
      <c r="J9" s="50"/>
    </row>
    <row r="10" spans="1:10" ht="20.25" customHeight="1">
      <c r="A10" s="41" t="s">
        <v>149</v>
      </c>
      <c r="B10" s="41" t="s">
        <v>147</v>
      </c>
      <c r="C10" s="65" t="s">
        <v>150</v>
      </c>
      <c r="D10" s="65" t="s">
        <v>212</v>
      </c>
      <c r="E10" s="111" t="s">
        <v>153</v>
      </c>
      <c r="F10" s="111">
        <f>G10+H10+I10+J10</f>
        <v>113.05</v>
      </c>
      <c r="G10" s="17">
        <v>113.05</v>
      </c>
      <c r="H10" s="17"/>
      <c r="I10" s="50"/>
      <c r="J10" s="50"/>
    </row>
    <row r="11" spans="1:10" ht="20.25" customHeight="1">
      <c r="A11" s="41"/>
      <c r="B11" s="41"/>
      <c r="C11" s="65"/>
      <c r="D11" s="65"/>
      <c r="E11" s="111"/>
      <c r="F11" s="111"/>
      <c r="G11" s="17"/>
      <c r="H11" s="17"/>
      <c r="I11" s="50"/>
      <c r="J11" s="50"/>
    </row>
    <row r="12" spans="1:10" ht="20.25" customHeight="1">
      <c r="A12" s="50"/>
      <c r="B12" s="50"/>
      <c r="C12" s="50"/>
      <c r="D12" s="50"/>
      <c r="E12" s="50"/>
      <c r="F12" s="111"/>
      <c r="G12" s="17"/>
      <c r="H12" s="17"/>
      <c r="I12" s="50"/>
      <c r="J12" s="50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4">
      <selection activeCell="H10" sqref="H10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102" t="s">
        <v>124</v>
      </c>
    </row>
    <row r="2" spans="1:34" ht="20.25" customHeight="1">
      <c r="A2" s="8"/>
      <c r="B2" s="8"/>
      <c r="C2" s="8"/>
      <c r="D2" s="8"/>
      <c r="E2" s="8"/>
      <c r="F2" s="8"/>
      <c r="G2" s="8"/>
      <c r="H2" s="9" t="s">
        <v>53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45" t="s">
        <v>135</v>
      </c>
      <c r="B3" s="145"/>
      <c r="C3" s="145"/>
      <c r="D3" s="145"/>
      <c r="E3" s="145"/>
      <c r="F3" s="145"/>
      <c r="G3" s="145"/>
      <c r="H3" s="14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"/>
      <c r="E4" s="12"/>
      <c r="F4" s="12"/>
      <c r="G4" s="12"/>
      <c r="H4" s="13" t="s">
        <v>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3</v>
      </c>
      <c r="B5" s="14"/>
      <c r="C5" s="14" t="s">
        <v>4</v>
      </c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54" customFormat="1" ht="37.5" customHeight="1">
      <c r="A6" s="49" t="s">
        <v>5</v>
      </c>
      <c r="B6" s="51" t="s">
        <v>144</v>
      </c>
      <c r="C6" s="49" t="s">
        <v>5</v>
      </c>
      <c r="D6" s="49" t="s">
        <v>26</v>
      </c>
      <c r="E6" s="51" t="s">
        <v>54</v>
      </c>
      <c r="F6" s="52" t="s">
        <v>55</v>
      </c>
      <c r="G6" s="49" t="s">
        <v>56</v>
      </c>
      <c r="H6" s="52" t="s">
        <v>57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24.75" customHeight="1">
      <c r="A7" s="55" t="s">
        <v>58</v>
      </c>
      <c r="B7" s="56">
        <f>B8+B9+B10</f>
        <v>1513.2699999999998</v>
      </c>
      <c r="C7" s="57" t="s">
        <v>59</v>
      </c>
      <c r="D7" s="56">
        <f>E7+F7+G7+H7</f>
        <v>1513.2699999999998</v>
      </c>
      <c r="E7" s="56">
        <f>SUM(E8:E15)</f>
        <v>1513.2699999999998</v>
      </c>
      <c r="F7" s="56"/>
      <c r="G7" s="56"/>
      <c r="H7" s="5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5" t="s">
        <v>60</v>
      </c>
      <c r="B8" s="17">
        <v>1513.2699999999998</v>
      </c>
      <c r="C8" s="57" t="s">
        <v>180</v>
      </c>
      <c r="D8" s="56">
        <f>E8+F8+G8+H8</f>
        <v>1139.12</v>
      </c>
      <c r="E8" s="17">
        <v>1139.12</v>
      </c>
      <c r="F8" s="59"/>
      <c r="G8" s="59"/>
      <c r="H8" s="5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5" t="s">
        <v>61</v>
      </c>
      <c r="B9" s="56"/>
      <c r="C9" s="16" t="s">
        <v>145</v>
      </c>
      <c r="D9" s="56">
        <f>E9+F9+G9+H9</f>
        <v>261.1</v>
      </c>
      <c r="E9" s="17">
        <v>261.1</v>
      </c>
      <c r="F9" s="59"/>
      <c r="G9" s="59"/>
      <c r="H9" s="5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5" t="s">
        <v>62</v>
      </c>
      <c r="B10" s="17"/>
      <c r="C10" s="16" t="s">
        <v>146</v>
      </c>
      <c r="D10" s="56">
        <f>E10+F10+G10+H10</f>
        <v>113.05</v>
      </c>
      <c r="E10" s="17">
        <v>113.05</v>
      </c>
      <c r="F10" s="59"/>
      <c r="G10" s="59"/>
      <c r="H10" s="5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55" t="s">
        <v>63</v>
      </c>
      <c r="B11" s="60"/>
      <c r="C11" s="57"/>
      <c r="D11" s="56"/>
      <c r="E11" s="59"/>
      <c r="F11" s="17"/>
      <c r="G11" s="17"/>
      <c r="H11" s="5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5" t="s">
        <v>60</v>
      </c>
      <c r="B12" s="56"/>
      <c r="C12" s="57"/>
      <c r="D12" s="56"/>
      <c r="E12" s="17"/>
      <c r="F12" s="50"/>
      <c r="G12" s="17"/>
      <c r="H12" s="5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5" t="s">
        <v>61</v>
      </c>
      <c r="B13" s="56"/>
      <c r="C13" s="57"/>
      <c r="D13" s="56"/>
      <c r="E13" s="59"/>
      <c r="F13" s="17"/>
      <c r="G13" s="17"/>
      <c r="H13" s="5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5" t="s">
        <v>62</v>
      </c>
      <c r="B14" s="56"/>
      <c r="C14" s="57"/>
      <c r="D14" s="56"/>
      <c r="E14" s="59"/>
      <c r="F14" s="59"/>
      <c r="G14" s="59"/>
      <c r="H14" s="5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5" t="s">
        <v>64</v>
      </c>
      <c r="B15" s="17"/>
      <c r="C15" s="57"/>
      <c r="D15" s="56"/>
      <c r="E15" s="59"/>
      <c r="F15" s="59"/>
      <c r="G15" s="59"/>
      <c r="H15" s="5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61"/>
      <c r="B16" s="62"/>
      <c r="C16" s="16" t="s">
        <v>13</v>
      </c>
      <c r="D16" s="58"/>
      <c r="E16" s="17"/>
      <c r="F16" s="17"/>
      <c r="G16" s="17"/>
      <c r="H16" s="1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15"/>
      <c r="B17" s="18"/>
      <c r="C17" s="15"/>
      <c r="D17" s="18"/>
      <c r="E17" s="18"/>
      <c r="F17" s="18"/>
      <c r="G17" s="18"/>
      <c r="H17" s="1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16"/>
      <c r="B18" s="17"/>
      <c r="C18" s="16" t="s">
        <v>65</v>
      </c>
      <c r="D18" s="58"/>
      <c r="E18" s="63"/>
      <c r="F18" s="63"/>
      <c r="G18" s="63"/>
      <c r="H18" s="1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16"/>
      <c r="B19" s="20"/>
      <c r="C19" s="16"/>
      <c r="D19" s="18"/>
      <c r="E19" s="64"/>
      <c r="F19" s="64"/>
      <c r="G19" s="64"/>
      <c r="H19" s="6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0.25" customHeight="1">
      <c r="A20" s="15" t="s">
        <v>22</v>
      </c>
      <c r="B20" s="20">
        <f>B7+B11</f>
        <v>1513.2699999999998</v>
      </c>
      <c r="C20" s="15" t="s">
        <v>23</v>
      </c>
      <c r="D20" s="58">
        <f>D18+D7</f>
        <v>1513.2699999999998</v>
      </c>
      <c r="E20" s="18">
        <f>E18+E7</f>
        <v>1513.2699999999998</v>
      </c>
      <c r="F20" s="18"/>
      <c r="G20" s="18"/>
      <c r="H20" s="1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0.25" customHeight="1">
      <c r="A21" s="21"/>
      <c r="B21" s="22"/>
      <c r="C21" s="23"/>
      <c r="D21" s="23"/>
      <c r="E21" s="23"/>
      <c r="F21" s="23"/>
      <c r="G21" s="2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5"/>
  <sheetViews>
    <sheetView zoomScale="98" zoomScaleNormal="98" zoomScalePageLayoutView="0" workbookViewId="0" topLeftCell="A2">
      <selection activeCell="E12" sqref="E12"/>
    </sheetView>
  </sheetViews>
  <sheetFormatPr defaultColWidth="6.875" defaultRowHeight="12.75" customHeight="1"/>
  <cols>
    <col min="1" max="3" width="4.50390625" style="112" customWidth="1"/>
    <col min="4" max="4" width="9.375" style="112" customWidth="1"/>
    <col min="5" max="5" width="19.125" style="112" customWidth="1"/>
    <col min="6" max="6" width="10.375" style="112" customWidth="1"/>
    <col min="7" max="7" width="9.875" style="112" customWidth="1"/>
    <col min="8" max="8" width="11.00390625" style="112" customWidth="1"/>
    <col min="9" max="9" width="9.50390625" style="112" customWidth="1"/>
    <col min="10" max="10" width="5.50390625" style="112" customWidth="1"/>
    <col min="11" max="11" width="14.625" style="112" customWidth="1"/>
    <col min="12" max="12" width="9.00390625" style="112" customWidth="1"/>
    <col min="13" max="13" width="15.625" style="112" customWidth="1"/>
    <col min="14" max="14" width="13.375" style="112" customWidth="1"/>
    <col min="15" max="15" width="5.00390625" style="112" customWidth="1"/>
    <col min="16" max="16" width="9.25390625" style="112" customWidth="1"/>
    <col min="17" max="17" width="7.00390625" style="112" customWidth="1"/>
    <col min="18" max="18" width="8.625" style="112" customWidth="1"/>
    <col min="19" max="21" width="5.00390625" style="112" customWidth="1"/>
    <col min="22" max="22" width="7.50390625" style="112" customWidth="1"/>
    <col min="23" max="24" width="5.00390625" style="112" customWidth="1"/>
    <col min="25" max="25" width="9.25390625" style="112" customWidth="1"/>
    <col min="26" max="28" width="5.00390625" style="112" customWidth="1"/>
    <col min="29" max="29" width="7.75390625" style="112" customWidth="1"/>
    <col min="30" max="30" width="7.00390625" style="112" customWidth="1"/>
    <col min="31" max="31" width="6.375" style="112" customWidth="1"/>
    <col min="32" max="32" width="6.875" style="112" customWidth="1"/>
    <col min="33" max="33" width="5.00390625" style="112" customWidth="1"/>
    <col min="34" max="34" width="8.625" style="112" customWidth="1"/>
    <col min="35" max="38" width="5.00390625" style="112" customWidth="1"/>
    <col min="39" max="46" width="4.875" style="112" customWidth="1"/>
    <col min="47" max="47" width="5.25390625" style="112" customWidth="1"/>
    <col min="48" max="66" width="4.50390625" style="112" customWidth="1"/>
    <col min="67" max="67" width="8.00390625" style="112" customWidth="1"/>
    <col min="68" max="204" width="6.875" style="112" customWidth="1"/>
    <col min="205" max="16384" width="6.875" style="112" customWidth="1"/>
  </cols>
  <sheetData>
    <row r="1" spans="1:9" ht="30" customHeight="1">
      <c r="A1" s="165" t="s">
        <v>125</v>
      </c>
      <c r="B1" s="165"/>
      <c r="C1" s="165"/>
      <c r="D1" s="165"/>
      <c r="F1" s="165"/>
      <c r="G1" s="165"/>
      <c r="H1" s="165"/>
      <c r="I1" s="165"/>
    </row>
    <row r="2" ht="12.75" customHeight="1">
      <c r="BN2" s="112" t="s">
        <v>66</v>
      </c>
    </row>
    <row r="3" spans="1:66" ht="19.5" customHeight="1">
      <c r="A3" s="161" t="s">
        <v>136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</row>
    <row r="4" spans="1:67" ht="19.5" customHeight="1">
      <c r="A4" s="113"/>
      <c r="B4" s="113"/>
      <c r="C4" s="113"/>
      <c r="D4" s="113"/>
      <c r="E4" s="113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6" t="s">
        <v>2</v>
      </c>
      <c r="BO4" s="115"/>
    </row>
    <row r="5" spans="1:67" ht="28.5" customHeight="1">
      <c r="A5" s="170" t="s">
        <v>25</v>
      </c>
      <c r="B5" s="171"/>
      <c r="C5" s="171"/>
      <c r="D5" s="171"/>
      <c r="E5" s="172"/>
      <c r="F5" s="167" t="s">
        <v>26</v>
      </c>
      <c r="G5" s="174" t="s">
        <v>67</v>
      </c>
      <c r="H5" s="174"/>
      <c r="I5" s="174"/>
      <c r="J5" s="174"/>
      <c r="K5" s="174"/>
      <c r="L5" s="174"/>
      <c r="M5" s="174"/>
      <c r="N5" s="174"/>
      <c r="O5" s="174"/>
      <c r="P5" s="175" t="s">
        <v>68</v>
      </c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 t="s">
        <v>69</v>
      </c>
      <c r="AE5" s="177"/>
      <c r="AF5" s="177"/>
      <c r="AG5" s="177"/>
      <c r="AH5" s="177"/>
      <c r="AI5" s="177"/>
      <c r="AJ5" s="177"/>
      <c r="AK5" s="177"/>
      <c r="AL5" s="177"/>
      <c r="AM5" s="169" t="s">
        <v>70</v>
      </c>
      <c r="AN5" s="169"/>
      <c r="AO5" s="169"/>
      <c r="AP5" s="169"/>
      <c r="AQ5" s="169" t="s">
        <v>71</v>
      </c>
      <c r="AR5" s="169"/>
      <c r="AS5" s="169"/>
      <c r="AT5" s="169"/>
      <c r="AU5" s="169" t="s">
        <v>72</v>
      </c>
      <c r="AV5" s="169"/>
      <c r="AW5" s="169"/>
      <c r="AX5" s="169" t="s">
        <v>73</v>
      </c>
      <c r="AY5" s="169"/>
      <c r="AZ5" s="169"/>
      <c r="BA5" s="169" t="s">
        <v>74</v>
      </c>
      <c r="BB5" s="169"/>
      <c r="BC5" s="169"/>
      <c r="BD5" s="169"/>
      <c r="BE5" s="169"/>
      <c r="BF5" s="169" t="s">
        <v>75</v>
      </c>
      <c r="BG5" s="169"/>
      <c r="BH5" s="169"/>
      <c r="BI5" s="169"/>
      <c r="BJ5" s="169"/>
      <c r="BK5" s="169" t="s">
        <v>76</v>
      </c>
      <c r="BL5" s="169"/>
      <c r="BM5" s="169"/>
      <c r="BN5" s="169"/>
      <c r="BO5" s="115"/>
    </row>
    <row r="6" spans="1:67" ht="28.5" customHeight="1">
      <c r="A6" s="117" t="s">
        <v>35</v>
      </c>
      <c r="B6" s="117"/>
      <c r="C6" s="118"/>
      <c r="D6" s="167" t="s">
        <v>36</v>
      </c>
      <c r="E6" s="167" t="s">
        <v>173</v>
      </c>
      <c r="F6" s="160"/>
      <c r="G6" s="166" t="s">
        <v>39</v>
      </c>
      <c r="H6" s="166" t="s">
        <v>77</v>
      </c>
      <c r="I6" s="166" t="s">
        <v>78</v>
      </c>
      <c r="J6" s="166" t="s">
        <v>79</v>
      </c>
      <c r="K6" s="164" t="s">
        <v>155</v>
      </c>
      <c r="L6" s="164" t="s">
        <v>156</v>
      </c>
      <c r="M6" s="164" t="s">
        <v>169</v>
      </c>
      <c r="N6" s="164" t="s">
        <v>171</v>
      </c>
      <c r="O6" s="166" t="s">
        <v>13</v>
      </c>
      <c r="P6" s="166" t="s">
        <v>39</v>
      </c>
      <c r="Q6" s="166" t="s">
        <v>80</v>
      </c>
      <c r="R6" s="164" t="s">
        <v>157</v>
      </c>
      <c r="S6" s="166" t="s">
        <v>81</v>
      </c>
      <c r="T6" s="166" t="s">
        <v>82</v>
      </c>
      <c r="U6" s="164" t="s">
        <v>158</v>
      </c>
      <c r="V6" s="164" t="s">
        <v>159</v>
      </c>
      <c r="W6" s="164" t="s">
        <v>160</v>
      </c>
      <c r="X6" s="164" t="s">
        <v>161</v>
      </c>
      <c r="Y6" s="164" t="s">
        <v>162</v>
      </c>
      <c r="Z6" s="164" t="s">
        <v>163</v>
      </c>
      <c r="AA6" s="164" t="s">
        <v>165</v>
      </c>
      <c r="AB6" s="162" t="s">
        <v>164</v>
      </c>
      <c r="AC6" s="162" t="s">
        <v>166</v>
      </c>
      <c r="AD6" s="160" t="s">
        <v>39</v>
      </c>
      <c r="AE6" s="160" t="s">
        <v>83</v>
      </c>
      <c r="AF6" s="160" t="s">
        <v>84</v>
      </c>
      <c r="AG6" s="160" t="s">
        <v>85</v>
      </c>
      <c r="AH6" s="164" t="s">
        <v>153</v>
      </c>
      <c r="AI6" s="164" t="s">
        <v>167</v>
      </c>
      <c r="AJ6" s="164" t="s">
        <v>168</v>
      </c>
      <c r="AK6" s="164"/>
      <c r="AL6" s="160" t="s">
        <v>13</v>
      </c>
      <c r="AM6" s="160" t="s">
        <v>39</v>
      </c>
      <c r="AN6" s="160" t="s">
        <v>86</v>
      </c>
      <c r="AO6" s="160" t="s">
        <v>87</v>
      </c>
      <c r="AP6" s="160" t="s">
        <v>13</v>
      </c>
      <c r="AQ6" s="160" t="s">
        <v>39</v>
      </c>
      <c r="AR6" s="160" t="s">
        <v>88</v>
      </c>
      <c r="AS6" s="160" t="s">
        <v>89</v>
      </c>
      <c r="AT6" s="160" t="s">
        <v>13</v>
      </c>
      <c r="AU6" s="160" t="s">
        <v>39</v>
      </c>
      <c r="AV6" s="160" t="s">
        <v>90</v>
      </c>
      <c r="AW6" s="160" t="s">
        <v>91</v>
      </c>
      <c r="AX6" s="160" t="s">
        <v>39</v>
      </c>
      <c r="AY6" s="160" t="s">
        <v>92</v>
      </c>
      <c r="AZ6" s="160" t="s">
        <v>93</v>
      </c>
      <c r="BA6" s="160" t="s">
        <v>39</v>
      </c>
      <c r="BB6" s="160" t="s">
        <v>94</v>
      </c>
      <c r="BC6" s="160" t="s">
        <v>95</v>
      </c>
      <c r="BD6" s="160" t="s">
        <v>96</v>
      </c>
      <c r="BE6" s="160" t="s">
        <v>13</v>
      </c>
      <c r="BF6" s="160" t="s">
        <v>39</v>
      </c>
      <c r="BG6" s="160" t="s">
        <v>94</v>
      </c>
      <c r="BH6" s="160" t="s">
        <v>95</v>
      </c>
      <c r="BI6" s="160" t="s">
        <v>96</v>
      </c>
      <c r="BJ6" s="160" t="s">
        <v>13</v>
      </c>
      <c r="BK6" s="160" t="s">
        <v>39</v>
      </c>
      <c r="BL6" s="160" t="s">
        <v>97</v>
      </c>
      <c r="BM6" s="160" t="s">
        <v>98</v>
      </c>
      <c r="BN6" s="160" t="s">
        <v>13</v>
      </c>
      <c r="BO6" s="115"/>
    </row>
    <row r="7" spans="1:67" ht="36.75" customHeight="1">
      <c r="A7" s="119" t="s">
        <v>44</v>
      </c>
      <c r="B7" s="120" t="s">
        <v>45</v>
      </c>
      <c r="C7" s="121" t="s">
        <v>46</v>
      </c>
      <c r="D7" s="168"/>
      <c r="E7" s="168"/>
      <c r="F7" s="173"/>
      <c r="G7" s="160"/>
      <c r="H7" s="160"/>
      <c r="I7" s="160"/>
      <c r="J7" s="160"/>
      <c r="K7" s="162"/>
      <c r="L7" s="162"/>
      <c r="M7" s="162"/>
      <c r="N7" s="162"/>
      <c r="O7" s="160"/>
      <c r="P7" s="160"/>
      <c r="Q7" s="160"/>
      <c r="R7" s="162"/>
      <c r="S7" s="160"/>
      <c r="T7" s="160"/>
      <c r="U7" s="162"/>
      <c r="V7" s="162"/>
      <c r="W7" s="162"/>
      <c r="X7" s="162"/>
      <c r="Y7" s="162"/>
      <c r="Z7" s="162"/>
      <c r="AA7" s="162"/>
      <c r="AB7" s="163"/>
      <c r="AC7" s="163"/>
      <c r="AD7" s="160"/>
      <c r="AE7" s="160"/>
      <c r="AF7" s="160"/>
      <c r="AG7" s="160"/>
      <c r="AH7" s="162"/>
      <c r="AI7" s="162"/>
      <c r="AJ7" s="162"/>
      <c r="AK7" s="162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15"/>
    </row>
    <row r="8" spans="1:66" s="125" customFormat="1" ht="33" customHeight="1">
      <c r="A8" s="123" t="s">
        <v>175</v>
      </c>
      <c r="B8" s="123" t="s">
        <v>147</v>
      </c>
      <c r="C8" s="123" t="s">
        <v>176</v>
      </c>
      <c r="D8" s="41" t="s">
        <v>213</v>
      </c>
      <c r="E8" s="124" t="s">
        <v>179</v>
      </c>
      <c r="F8" s="126">
        <f>G8+P8+AD8</f>
        <v>1139.1200000000001</v>
      </c>
      <c r="G8" s="126">
        <f>H8+I8+K8+N8</f>
        <v>916.3100000000001</v>
      </c>
      <c r="H8" s="126">
        <v>381.01</v>
      </c>
      <c r="I8" s="126">
        <v>105.93</v>
      </c>
      <c r="J8" s="126"/>
      <c r="K8" s="126">
        <v>419.77</v>
      </c>
      <c r="L8" s="126"/>
      <c r="M8" s="126"/>
      <c r="N8" s="126">
        <v>9.6</v>
      </c>
      <c r="O8" s="126"/>
      <c r="P8" s="126">
        <f>Q8+R8+U8+V8+X8+Y8+Z8+AC8</f>
        <v>91.1</v>
      </c>
      <c r="Q8" s="126">
        <v>26.5</v>
      </c>
      <c r="R8" s="126">
        <v>6.63</v>
      </c>
      <c r="S8" s="126"/>
      <c r="T8" s="126"/>
      <c r="U8" s="126">
        <v>3.31</v>
      </c>
      <c r="V8" s="126">
        <v>9.34</v>
      </c>
      <c r="W8" s="126"/>
      <c r="X8" s="126">
        <v>0.5</v>
      </c>
      <c r="Y8" s="126">
        <v>9.91</v>
      </c>
      <c r="Z8" s="126">
        <v>5.72</v>
      </c>
      <c r="AA8" s="126"/>
      <c r="AB8" s="126"/>
      <c r="AC8" s="126">
        <v>29.19</v>
      </c>
      <c r="AD8" s="126">
        <f>AE8+AF8+AI8</f>
        <v>131.71</v>
      </c>
      <c r="AE8" s="126">
        <v>27.45</v>
      </c>
      <c r="AF8" s="126">
        <v>103.14</v>
      </c>
      <c r="AG8" s="126"/>
      <c r="AH8" s="126"/>
      <c r="AI8" s="126">
        <v>1.12</v>
      </c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</row>
    <row r="9" spans="1:66" s="125" customFormat="1" ht="33" customHeight="1">
      <c r="A9" s="127" t="s">
        <v>148</v>
      </c>
      <c r="B9" s="127" t="s">
        <v>151</v>
      </c>
      <c r="C9" s="127" t="s">
        <v>151</v>
      </c>
      <c r="D9" s="41" t="s">
        <v>213</v>
      </c>
      <c r="E9" s="111" t="s">
        <v>178</v>
      </c>
      <c r="F9" s="126">
        <f>G9</f>
        <v>261.1</v>
      </c>
      <c r="G9" s="126">
        <f>SUM(H9:BN9)</f>
        <v>261.1</v>
      </c>
      <c r="H9" s="126"/>
      <c r="I9" s="126"/>
      <c r="J9" s="126"/>
      <c r="K9" s="126"/>
      <c r="L9" s="17">
        <v>165.12</v>
      </c>
      <c r="M9" s="126">
        <v>95.98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</row>
    <row r="10" spans="1:66" s="125" customFormat="1" ht="33" customHeight="1">
      <c r="A10" s="127" t="s">
        <v>149</v>
      </c>
      <c r="B10" s="127" t="s">
        <v>147</v>
      </c>
      <c r="C10" s="127" t="s">
        <v>150</v>
      </c>
      <c r="D10" s="41" t="s">
        <v>213</v>
      </c>
      <c r="E10" s="124" t="s">
        <v>153</v>
      </c>
      <c r="F10" s="126">
        <f>G10+P10+AD10</f>
        <v>113.05</v>
      </c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>
        <f>AH10</f>
        <v>113.05</v>
      </c>
      <c r="AE10" s="126"/>
      <c r="AF10" s="126"/>
      <c r="AG10" s="126"/>
      <c r="AH10" s="17">
        <v>113.05</v>
      </c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</row>
    <row r="11" spans="1:66" s="125" customFormat="1" ht="33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</row>
    <row r="12" spans="1:66" s="125" customFormat="1" ht="33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</row>
    <row r="13" spans="1:66" s="125" customFormat="1" ht="33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</row>
    <row r="14" spans="1:66" s="125" customFormat="1" ht="33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</row>
    <row r="15" spans="1:66" s="125" customFormat="1" ht="33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</row>
    <row r="16" spans="1:66" ht="33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</row>
    <row r="17" spans="1:66" ht="33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</row>
    <row r="18" spans="1:66" ht="33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</row>
    <row r="19" spans="1:66" ht="33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</row>
    <row r="20" spans="1:66" ht="33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</row>
    <row r="21" spans="1:66" ht="33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</row>
    <row r="22" spans="1:66" ht="33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</row>
    <row r="23" spans="1:66" ht="33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</row>
    <row r="24" spans="1:66" ht="33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</row>
    <row r="25" spans="1:66" ht="33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</row>
  </sheetData>
  <sheetProtection/>
  <mergeCells count="77">
    <mergeCell ref="AE6:AE7"/>
    <mergeCell ref="J6:J7"/>
    <mergeCell ref="AQ5:AT5"/>
    <mergeCell ref="AU5:AW5"/>
    <mergeCell ref="A5:E5"/>
    <mergeCell ref="F5:F7"/>
    <mergeCell ref="G5:O5"/>
    <mergeCell ref="P5:AC5"/>
    <mergeCell ref="AD5:AL5"/>
    <mergeCell ref="AM5:AP5"/>
    <mergeCell ref="AD6:AD7"/>
    <mergeCell ref="AA6:AA7"/>
    <mergeCell ref="AX5:AZ5"/>
    <mergeCell ref="BA5:BE5"/>
    <mergeCell ref="BF5:BJ5"/>
    <mergeCell ref="BK5:BN5"/>
    <mergeCell ref="AO6:AO7"/>
    <mergeCell ref="AZ6:AZ7"/>
    <mergeCell ref="BA6:BA7"/>
    <mergeCell ref="AT6:AT7"/>
    <mergeCell ref="D6:D7"/>
    <mergeCell ref="E6:E7"/>
    <mergeCell ref="G6:G7"/>
    <mergeCell ref="H6:H7"/>
    <mergeCell ref="I6:I7"/>
    <mergeCell ref="AK6:AK7"/>
    <mergeCell ref="AF6:AF7"/>
    <mergeCell ref="P6:P7"/>
    <mergeCell ref="Q6:Q7"/>
    <mergeCell ref="S6:S7"/>
    <mergeCell ref="T6:T7"/>
    <mergeCell ref="X6:X7"/>
    <mergeCell ref="Y6:Y7"/>
    <mergeCell ref="Z6:Z7"/>
    <mergeCell ref="AX6:AX7"/>
    <mergeCell ref="AY6:AY7"/>
    <mergeCell ref="AP6:AP7"/>
    <mergeCell ref="AQ6:AQ7"/>
    <mergeCell ref="AR6:AR7"/>
    <mergeCell ref="AS6:AS7"/>
    <mergeCell ref="AU6:AU7"/>
    <mergeCell ref="F1:I1"/>
    <mergeCell ref="W6:W7"/>
    <mergeCell ref="AB6:AB7"/>
    <mergeCell ref="AH6:AH7"/>
    <mergeCell ref="AI6:AI7"/>
    <mergeCell ref="R6:R7"/>
    <mergeCell ref="M6:M7"/>
    <mergeCell ref="O6:O7"/>
    <mergeCell ref="N6:N7"/>
    <mergeCell ref="AV6:AV7"/>
    <mergeCell ref="AL6:AL7"/>
    <mergeCell ref="AM6:AM7"/>
    <mergeCell ref="AN6:AN7"/>
    <mergeCell ref="AJ6:AJ7"/>
    <mergeCell ref="A1:D1"/>
    <mergeCell ref="K6:K7"/>
    <mergeCell ref="L6:L7"/>
    <mergeCell ref="U6:U7"/>
    <mergeCell ref="V6:V7"/>
    <mergeCell ref="A3:BN3"/>
    <mergeCell ref="BM6:BM7"/>
    <mergeCell ref="BN6:BN7"/>
    <mergeCell ref="BI6:BI7"/>
    <mergeCell ref="BJ6:BJ7"/>
    <mergeCell ref="BK6:BK7"/>
    <mergeCell ref="BL6:BL7"/>
    <mergeCell ref="AG6:AG7"/>
    <mergeCell ref="AC6:AC7"/>
    <mergeCell ref="BG6:BG7"/>
    <mergeCell ref="AW6:AW7"/>
    <mergeCell ref="BH6:BH7"/>
    <mergeCell ref="BB6:BB7"/>
    <mergeCell ref="BC6:BC7"/>
    <mergeCell ref="BD6:BD7"/>
    <mergeCell ref="BE6:BE7"/>
    <mergeCell ref="BF6:B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7">
      <selection activeCell="A22" sqref="A22:IV22"/>
    </sheetView>
  </sheetViews>
  <sheetFormatPr defaultColWidth="6.875" defaultRowHeight="12.75" customHeight="1"/>
  <cols>
    <col min="1" max="1" width="7.375" style="2" customWidth="1"/>
    <col min="2" max="2" width="9.25390625" style="2" customWidth="1"/>
    <col min="3" max="3" width="9.375" style="2" customWidth="1"/>
    <col min="4" max="4" width="41.125" style="2" customWidth="1"/>
    <col min="5" max="5" width="17.75390625" style="2" customWidth="1"/>
    <col min="6" max="6" width="17.00390625" style="2" customWidth="1"/>
    <col min="7" max="7" width="17.875" style="2" customWidth="1"/>
    <col min="8" max="16384" width="6.875" style="2" customWidth="1"/>
  </cols>
  <sheetData>
    <row r="1" spans="1:3" ht="24" customHeight="1">
      <c r="A1" s="178" t="s">
        <v>126</v>
      </c>
      <c r="B1" s="178"/>
      <c r="C1" s="178"/>
    </row>
    <row r="2" spans="1:7" ht="19.5" customHeight="1">
      <c r="A2" s="12"/>
      <c r="B2" s="12"/>
      <c r="C2" s="12"/>
      <c r="D2" s="66"/>
      <c r="E2" s="12"/>
      <c r="F2" s="12"/>
      <c r="G2" s="9" t="s">
        <v>99</v>
      </c>
    </row>
    <row r="3" spans="1:7" ht="25.5" customHeight="1">
      <c r="A3" s="68" t="s">
        <v>137</v>
      </c>
      <c r="B3" s="69"/>
      <c r="C3" s="69"/>
      <c r="D3" s="69"/>
      <c r="E3" s="69"/>
      <c r="F3" s="69"/>
      <c r="G3" s="69"/>
    </row>
    <row r="4" spans="1:7" ht="19.5" customHeight="1">
      <c r="A4" s="28"/>
      <c r="B4" s="28"/>
      <c r="C4" s="28"/>
      <c r="D4" s="28"/>
      <c r="E4" s="29"/>
      <c r="F4" s="29"/>
      <c r="G4" s="13" t="s">
        <v>2</v>
      </c>
    </row>
    <row r="5" spans="1:7" ht="19.5" customHeight="1">
      <c r="A5" s="70" t="s">
        <v>100</v>
      </c>
      <c r="B5" s="70"/>
      <c r="C5" s="71"/>
      <c r="D5" s="71"/>
      <c r="E5" s="148" t="s">
        <v>48</v>
      </c>
      <c r="F5" s="148"/>
      <c r="G5" s="148"/>
    </row>
    <row r="6" spans="1:7" ht="19.5" customHeight="1">
      <c r="A6" s="32" t="s">
        <v>35</v>
      </c>
      <c r="B6" s="72"/>
      <c r="C6" s="179" t="s">
        <v>36</v>
      </c>
      <c r="D6" s="181" t="s">
        <v>101</v>
      </c>
      <c r="E6" s="148" t="s">
        <v>26</v>
      </c>
      <c r="F6" s="146" t="s">
        <v>102</v>
      </c>
      <c r="G6" s="183" t="s">
        <v>103</v>
      </c>
    </row>
    <row r="7" spans="1:7" ht="33.75" customHeight="1">
      <c r="A7" s="38" t="s">
        <v>44</v>
      </c>
      <c r="B7" s="40" t="s">
        <v>45</v>
      </c>
      <c r="C7" s="180"/>
      <c r="D7" s="182"/>
      <c r="E7" s="149"/>
      <c r="F7" s="147"/>
      <c r="G7" s="184"/>
    </row>
    <row r="8" spans="1:7" s="130" customFormat="1" ht="21.75" customHeight="1">
      <c r="A8" s="131" t="s">
        <v>181</v>
      </c>
      <c r="B8" s="132" t="s">
        <v>182</v>
      </c>
      <c r="C8" s="136" t="s">
        <v>200</v>
      </c>
      <c r="D8" s="131" t="s">
        <v>179</v>
      </c>
      <c r="E8" s="128">
        <f>F8+G8</f>
        <v>381.01</v>
      </c>
      <c r="F8" s="126">
        <v>381.01</v>
      </c>
      <c r="G8" s="129"/>
    </row>
    <row r="9" spans="1:7" ht="21.75" customHeight="1">
      <c r="A9" s="127" t="s">
        <v>181</v>
      </c>
      <c r="B9" s="133" t="s">
        <v>183</v>
      </c>
      <c r="C9" s="136" t="s">
        <v>200</v>
      </c>
      <c r="D9" s="127" t="s">
        <v>185</v>
      </c>
      <c r="E9" s="128">
        <f aca="true" t="shared" si="0" ref="E9:E25">F9+G9</f>
        <v>105.93</v>
      </c>
      <c r="F9" s="126">
        <v>105.93</v>
      </c>
      <c r="G9" s="43"/>
    </row>
    <row r="10" spans="1:7" ht="21.75" customHeight="1">
      <c r="A10" s="137" t="s">
        <v>207</v>
      </c>
      <c r="B10" s="138" t="s">
        <v>203</v>
      </c>
      <c r="C10" s="136" t="s">
        <v>201</v>
      </c>
      <c r="D10" s="137" t="s">
        <v>208</v>
      </c>
      <c r="E10" s="128">
        <f>F10+G10</f>
        <v>419.77</v>
      </c>
      <c r="F10" s="126">
        <v>419.77</v>
      </c>
      <c r="G10" s="43"/>
    </row>
    <row r="11" spans="1:7" ht="23.25" customHeight="1">
      <c r="A11" s="143">
        <v>301</v>
      </c>
      <c r="B11" s="143">
        <v>99</v>
      </c>
      <c r="C11" s="136" t="s">
        <v>201</v>
      </c>
      <c r="D11" s="141" t="s">
        <v>171</v>
      </c>
      <c r="E11" s="128">
        <f t="shared" si="0"/>
        <v>9.6</v>
      </c>
      <c r="F11" s="144">
        <v>9.6</v>
      </c>
      <c r="G11" s="50"/>
    </row>
    <row r="12" spans="1:7" ht="21.75" customHeight="1">
      <c r="A12" s="142" t="s">
        <v>209</v>
      </c>
      <c r="B12" s="142" t="s">
        <v>210</v>
      </c>
      <c r="C12" s="136" t="s">
        <v>201</v>
      </c>
      <c r="D12" s="140" t="s">
        <v>169</v>
      </c>
      <c r="E12" s="129">
        <f>F12+G12</f>
        <v>95.98</v>
      </c>
      <c r="F12" s="126">
        <v>95.98</v>
      </c>
      <c r="G12" s="43"/>
    </row>
    <row r="13" spans="1:7" ht="21.75" customHeight="1">
      <c r="A13" s="127" t="s">
        <v>181</v>
      </c>
      <c r="B13" s="133" t="s">
        <v>184</v>
      </c>
      <c r="C13" s="136" t="s">
        <v>201</v>
      </c>
      <c r="D13" s="133" t="s">
        <v>186</v>
      </c>
      <c r="E13" s="128">
        <f t="shared" si="0"/>
        <v>165.12</v>
      </c>
      <c r="F13" s="17">
        <v>165.12</v>
      </c>
      <c r="G13" s="43"/>
    </row>
    <row r="14" spans="1:7" ht="21.75" customHeight="1">
      <c r="A14" s="127" t="s">
        <v>172</v>
      </c>
      <c r="B14" s="133" t="s">
        <v>182</v>
      </c>
      <c r="C14" s="136" t="s">
        <v>201</v>
      </c>
      <c r="D14" s="127" t="s">
        <v>187</v>
      </c>
      <c r="E14" s="128">
        <f t="shared" si="0"/>
        <v>26.5</v>
      </c>
      <c r="F14" s="50"/>
      <c r="G14" s="126">
        <v>26.5</v>
      </c>
    </row>
    <row r="15" spans="1:7" ht="21.75" customHeight="1">
      <c r="A15" s="127" t="s">
        <v>188</v>
      </c>
      <c r="B15" s="133" t="s">
        <v>189</v>
      </c>
      <c r="C15" s="136" t="s">
        <v>201</v>
      </c>
      <c r="D15" s="127" t="s">
        <v>158</v>
      </c>
      <c r="E15" s="128">
        <f t="shared" si="0"/>
        <v>3.31</v>
      </c>
      <c r="F15" s="50"/>
      <c r="G15" s="126">
        <v>3.31</v>
      </c>
    </row>
    <row r="16" spans="1:7" ht="21.75" customHeight="1">
      <c r="A16" s="127" t="s">
        <v>188</v>
      </c>
      <c r="B16" s="133" t="s">
        <v>191</v>
      </c>
      <c r="C16" s="136" t="s">
        <v>201</v>
      </c>
      <c r="D16" s="133" t="s">
        <v>159</v>
      </c>
      <c r="E16" s="128">
        <f t="shared" si="0"/>
        <v>9.34</v>
      </c>
      <c r="F16" s="50"/>
      <c r="G16" s="126">
        <v>9.34</v>
      </c>
    </row>
    <row r="17" spans="1:7" ht="21.75" customHeight="1">
      <c r="A17" s="127" t="s">
        <v>188</v>
      </c>
      <c r="B17" s="133" t="s">
        <v>192</v>
      </c>
      <c r="C17" s="136" t="s">
        <v>201</v>
      </c>
      <c r="D17" s="133" t="s">
        <v>157</v>
      </c>
      <c r="E17" s="128">
        <f t="shared" si="0"/>
        <v>6.63</v>
      </c>
      <c r="F17" s="50"/>
      <c r="G17" s="43">
        <v>6.63</v>
      </c>
    </row>
    <row r="18" spans="1:7" ht="21.75" customHeight="1">
      <c r="A18" s="127" t="s">
        <v>188</v>
      </c>
      <c r="B18" s="133" t="s">
        <v>193</v>
      </c>
      <c r="C18" s="136" t="s">
        <v>201</v>
      </c>
      <c r="D18" s="133" t="s">
        <v>190</v>
      </c>
      <c r="E18" s="128">
        <f t="shared" si="0"/>
        <v>0.5</v>
      </c>
      <c r="F18" s="50"/>
      <c r="G18" s="43">
        <v>0.5</v>
      </c>
    </row>
    <row r="19" spans="1:7" ht="21.75" customHeight="1">
      <c r="A19" s="127" t="s">
        <v>188</v>
      </c>
      <c r="B19" s="133" t="s">
        <v>194</v>
      </c>
      <c r="C19" s="136" t="s">
        <v>201</v>
      </c>
      <c r="D19" s="134" t="s">
        <v>195</v>
      </c>
      <c r="E19" s="128">
        <f t="shared" si="0"/>
        <v>9.91</v>
      </c>
      <c r="F19" s="50"/>
      <c r="G19" s="126">
        <v>9.91</v>
      </c>
    </row>
    <row r="20" spans="1:7" ht="21.75" customHeight="1">
      <c r="A20" s="127" t="s">
        <v>188</v>
      </c>
      <c r="B20" s="133" t="s">
        <v>196</v>
      </c>
      <c r="C20" s="136" t="s">
        <v>201</v>
      </c>
      <c r="D20" s="133" t="s">
        <v>163</v>
      </c>
      <c r="E20" s="128">
        <f t="shared" si="0"/>
        <v>5.72</v>
      </c>
      <c r="F20" s="50"/>
      <c r="G20" s="126">
        <v>5.72</v>
      </c>
    </row>
    <row r="21" spans="1:7" ht="21.75" customHeight="1">
      <c r="A21" s="127" t="s">
        <v>188</v>
      </c>
      <c r="B21" s="133" t="s">
        <v>197</v>
      </c>
      <c r="C21" s="136" t="s">
        <v>201</v>
      </c>
      <c r="D21" s="135" t="s">
        <v>166</v>
      </c>
      <c r="E21" s="128">
        <f t="shared" si="0"/>
        <v>29.19</v>
      </c>
      <c r="F21" s="50"/>
      <c r="G21" s="126">
        <v>29.19</v>
      </c>
    </row>
    <row r="22" spans="1:7" ht="21.75" customHeight="1">
      <c r="A22" s="137" t="s">
        <v>202</v>
      </c>
      <c r="B22" s="138" t="s">
        <v>203</v>
      </c>
      <c r="C22" s="136" t="s">
        <v>201</v>
      </c>
      <c r="D22" s="139" t="s">
        <v>206</v>
      </c>
      <c r="E22" s="128">
        <f t="shared" si="0"/>
        <v>27.45</v>
      </c>
      <c r="F22" s="126">
        <v>27.45</v>
      </c>
      <c r="G22" s="126"/>
    </row>
    <row r="23" spans="1:7" ht="21.75" customHeight="1">
      <c r="A23" s="127" t="s">
        <v>198</v>
      </c>
      <c r="B23" s="133" t="s">
        <v>183</v>
      </c>
      <c r="C23" s="136" t="s">
        <v>201</v>
      </c>
      <c r="D23" s="133" t="s">
        <v>199</v>
      </c>
      <c r="E23" s="128">
        <f t="shared" si="0"/>
        <v>103.14</v>
      </c>
      <c r="F23" s="126">
        <v>103.14</v>
      </c>
      <c r="G23" s="43"/>
    </row>
    <row r="24" spans="1:7" ht="21.75" customHeight="1">
      <c r="A24" s="137" t="s">
        <v>202</v>
      </c>
      <c r="B24" s="138" t="s">
        <v>204</v>
      </c>
      <c r="C24" s="136" t="s">
        <v>201</v>
      </c>
      <c r="D24" s="138" t="s">
        <v>205</v>
      </c>
      <c r="E24" s="128">
        <f t="shared" si="0"/>
        <v>1.12</v>
      </c>
      <c r="F24" s="126">
        <v>1.12</v>
      </c>
      <c r="G24" s="43"/>
    </row>
    <row r="25" spans="1:7" ht="21.75" customHeight="1">
      <c r="A25" s="127" t="s">
        <v>198</v>
      </c>
      <c r="B25" s="133" t="s">
        <v>192</v>
      </c>
      <c r="C25" s="136" t="s">
        <v>201</v>
      </c>
      <c r="D25" s="133" t="s">
        <v>153</v>
      </c>
      <c r="E25" s="128">
        <f t="shared" si="0"/>
        <v>113.05</v>
      </c>
      <c r="F25" s="42">
        <v>113.05</v>
      </c>
      <c r="G25" s="4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H23" sqref="H23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185" t="s">
        <v>127</v>
      </c>
      <c r="B1" s="185"/>
      <c r="C1" s="185"/>
    </row>
    <row r="2" spans="1:243" ht="19.5" customHeight="1">
      <c r="A2" s="24"/>
      <c r="B2" s="25"/>
      <c r="C2" s="25"/>
      <c r="D2" s="25"/>
      <c r="E2" s="25"/>
      <c r="F2" s="74" t="s">
        <v>104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45" t="s">
        <v>138</v>
      </c>
      <c r="B3" s="145"/>
      <c r="C3" s="145"/>
      <c r="D3" s="145"/>
      <c r="E3" s="145"/>
      <c r="F3" s="145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28"/>
      <c r="B4" s="28"/>
      <c r="C4" s="28"/>
      <c r="D4" s="28"/>
      <c r="E4" s="28"/>
      <c r="F4" s="13" t="s">
        <v>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36" t="s">
        <v>35</v>
      </c>
      <c r="B5" s="75"/>
      <c r="C5" s="76"/>
      <c r="D5" s="186" t="s">
        <v>36</v>
      </c>
      <c r="E5" s="153" t="s">
        <v>154</v>
      </c>
      <c r="F5" s="146" t="s">
        <v>37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39" t="s">
        <v>44</v>
      </c>
      <c r="B6" s="38" t="s">
        <v>45</v>
      </c>
      <c r="C6" s="40" t="s">
        <v>46</v>
      </c>
      <c r="D6" s="186"/>
      <c r="E6" s="153"/>
      <c r="F6" s="146"/>
      <c r="G6" s="77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21" customHeight="1">
      <c r="A7" s="65"/>
      <c r="B7" s="65"/>
      <c r="C7" s="65"/>
      <c r="D7" s="78"/>
      <c r="E7" s="78"/>
      <c r="F7" s="79"/>
      <c r="G7" s="77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</row>
    <row r="8" spans="1:6" ht="21" customHeight="1">
      <c r="A8" s="65"/>
      <c r="B8" s="65"/>
      <c r="C8" s="65"/>
      <c r="D8" s="78"/>
      <c r="E8" s="78"/>
      <c r="F8" s="79"/>
    </row>
    <row r="9" spans="1:6" ht="21" customHeight="1">
      <c r="A9" s="65"/>
      <c r="B9" s="65"/>
      <c r="C9" s="65"/>
      <c r="D9" s="78"/>
      <c r="E9" s="78"/>
      <c r="F9" s="79"/>
    </row>
    <row r="10" spans="1:6" ht="21" customHeight="1">
      <c r="A10" s="65"/>
      <c r="B10" s="65"/>
      <c r="C10" s="65"/>
      <c r="D10" s="78"/>
      <c r="E10" s="78"/>
      <c r="F10" s="79"/>
    </row>
    <row r="11" spans="1:6" ht="21" customHeight="1">
      <c r="A11" s="65"/>
      <c r="B11" s="65"/>
      <c r="C11" s="65"/>
      <c r="D11" s="78"/>
      <c r="E11" s="78"/>
      <c r="F11" s="79"/>
    </row>
    <row r="12" spans="1:6" ht="21" customHeight="1">
      <c r="A12" s="65"/>
      <c r="B12" s="65"/>
      <c r="C12" s="65"/>
      <c r="D12" s="78"/>
      <c r="E12" s="78"/>
      <c r="F12" s="79"/>
    </row>
    <row r="13" spans="1:6" ht="21" customHeight="1">
      <c r="A13" s="65"/>
      <c r="B13" s="65"/>
      <c r="C13" s="65"/>
      <c r="D13" s="78"/>
      <c r="E13" s="78"/>
      <c r="F13" s="79"/>
    </row>
    <row r="14" spans="1:6" ht="21" customHeight="1">
      <c r="A14" s="65"/>
      <c r="B14" s="65"/>
      <c r="C14" s="65"/>
      <c r="D14" s="78"/>
      <c r="E14" s="78"/>
      <c r="F14" s="79"/>
    </row>
    <row r="15" spans="1:6" ht="21" customHeight="1">
      <c r="A15" s="65"/>
      <c r="B15" s="65"/>
      <c r="C15" s="65"/>
      <c r="D15" s="78"/>
      <c r="E15" s="78"/>
      <c r="F15" s="79"/>
    </row>
    <row r="16" spans="1:6" ht="21" customHeight="1">
      <c r="A16" s="65"/>
      <c r="B16" s="65"/>
      <c r="C16" s="65"/>
      <c r="D16" s="78"/>
      <c r="E16" s="78"/>
      <c r="F16" s="79"/>
    </row>
    <row r="17" spans="1:6" ht="21" customHeight="1">
      <c r="A17" s="65"/>
      <c r="B17" s="65"/>
      <c r="C17" s="65"/>
      <c r="D17" s="78"/>
      <c r="E17" s="78"/>
      <c r="F17" s="79"/>
    </row>
    <row r="18" spans="1:6" ht="21" customHeight="1">
      <c r="A18" s="65"/>
      <c r="B18" s="65"/>
      <c r="C18" s="65"/>
      <c r="D18" s="78"/>
      <c r="E18" s="78"/>
      <c r="F18" s="79"/>
    </row>
    <row r="19" spans="1:6" ht="21" customHeight="1">
      <c r="A19" s="65"/>
      <c r="B19" s="65"/>
      <c r="C19" s="65"/>
      <c r="D19" s="78"/>
      <c r="E19" s="78"/>
      <c r="F19" s="79"/>
    </row>
    <row r="20" spans="1:6" ht="21" customHeight="1">
      <c r="A20" s="65"/>
      <c r="B20" s="65"/>
      <c r="C20" s="65"/>
      <c r="D20" s="78"/>
      <c r="E20" s="78"/>
      <c r="F20" s="79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4">
      <selection activeCell="D14" sqref="D14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102" t="s">
        <v>128</v>
      </c>
    </row>
    <row r="2" spans="1:9" ht="19.5" customHeight="1">
      <c r="A2" s="12"/>
      <c r="B2" s="12"/>
      <c r="C2" s="12"/>
      <c r="D2" s="12"/>
      <c r="E2" s="66"/>
      <c r="F2" s="12"/>
      <c r="G2" s="12"/>
      <c r="H2" s="9" t="s">
        <v>105</v>
      </c>
      <c r="I2" s="67"/>
    </row>
    <row r="3" spans="1:9" ht="25.5" customHeight="1">
      <c r="A3" s="145" t="s">
        <v>139</v>
      </c>
      <c r="B3" s="145"/>
      <c r="C3" s="145"/>
      <c r="D3" s="145"/>
      <c r="E3" s="145"/>
      <c r="F3" s="145"/>
      <c r="G3" s="145"/>
      <c r="H3" s="145"/>
      <c r="I3" s="67"/>
    </row>
    <row r="4" spans="1:9" ht="19.5" customHeight="1">
      <c r="A4" s="81"/>
      <c r="B4" s="29"/>
      <c r="C4" s="29"/>
      <c r="D4" s="29"/>
      <c r="E4" s="29"/>
      <c r="F4" s="29"/>
      <c r="G4" s="29"/>
      <c r="H4" s="13" t="s">
        <v>2</v>
      </c>
      <c r="I4" s="67"/>
    </row>
    <row r="5" spans="1:9" ht="19.5" customHeight="1">
      <c r="A5" s="153" t="s">
        <v>106</v>
      </c>
      <c r="B5" s="153" t="s">
        <v>107</v>
      </c>
      <c r="C5" s="146" t="s">
        <v>108</v>
      </c>
      <c r="D5" s="146"/>
      <c r="E5" s="146"/>
      <c r="F5" s="146"/>
      <c r="G5" s="146"/>
      <c r="H5" s="146"/>
      <c r="I5" s="67"/>
    </row>
    <row r="6" spans="1:9" ht="19.5" customHeight="1">
      <c r="A6" s="153"/>
      <c r="B6" s="153"/>
      <c r="C6" s="187" t="s">
        <v>26</v>
      </c>
      <c r="D6" s="189" t="s">
        <v>109</v>
      </c>
      <c r="E6" s="82" t="s">
        <v>110</v>
      </c>
      <c r="F6" s="83"/>
      <c r="G6" s="83"/>
      <c r="H6" s="190" t="s">
        <v>111</v>
      </c>
      <c r="I6" s="67"/>
    </row>
    <row r="7" spans="1:9" ht="33.75" customHeight="1">
      <c r="A7" s="154"/>
      <c r="B7" s="154"/>
      <c r="C7" s="188"/>
      <c r="D7" s="149"/>
      <c r="E7" s="84" t="s">
        <v>39</v>
      </c>
      <c r="F7" s="85" t="s">
        <v>112</v>
      </c>
      <c r="G7" s="86" t="s">
        <v>113</v>
      </c>
      <c r="H7" s="184"/>
      <c r="I7" s="67"/>
    </row>
    <row r="8" spans="1:9" ht="19.5" customHeight="1">
      <c r="A8" s="41" t="s">
        <v>213</v>
      </c>
      <c r="B8" s="65" t="s">
        <v>214</v>
      </c>
      <c r="C8" s="44">
        <v>0.5</v>
      </c>
      <c r="D8" s="42"/>
      <c r="E8" s="42"/>
      <c r="F8" s="42"/>
      <c r="G8" s="43"/>
      <c r="H8" s="87">
        <v>0.5</v>
      </c>
      <c r="I8" s="73"/>
    </row>
    <row r="9" spans="1:9" ht="19.5" customHeight="1">
      <c r="A9" s="103"/>
      <c r="B9" s="103"/>
      <c r="C9" s="103"/>
      <c r="D9" s="103"/>
      <c r="E9" s="104"/>
      <c r="F9" s="105"/>
      <c r="G9" s="105"/>
      <c r="H9" s="106"/>
      <c r="I9" s="88"/>
    </row>
    <row r="10" spans="1:9" ht="19.5" customHeight="1">
      <c r="A10" s="103"/>
      <c r="B10" s="103"/>
      <c r="C10" s="103"/>
      <c r="D10" s="103"/>
      <c r="E10" s="107"/>
      <c r="F10" s="103"/>
      <c r="G10" s="103"/>
      <c r="H10" s="106"/>
      <c r="I10" s="88"/>
    </row>
    <row r="11" spans="1:9" ht="19.5" customHeight="1">
      <c r="A11" s="103"/>
      <c r="B11" s="103"/>
      <c r="C11" s="103"/>
      <c r="D11" s="103"/>
      <c r="E11" s="107"/>
      <c r="F11" s="103"/>
      <c r="G11" s="103"/>
      <c r="H11" s="106"/>
      <c r="I11" s="88"/>
    </row>
    <row r="12" spans="1:9" ht="19.5" customHeight="1">
      <c r="A12" s="103"/>
      <c r="B12" s="103"/>
      <c r="C12" s="103"/>
      <c r="D12" s="103"/>
      <c r="E12" s="104"/>
      <c r="F12" s="103"/>
      <c r="G12" s="103"/>
      <c r="H12" s="106"/>
      <c r="I12" s="88"/>
    </row>
    <row r="13" spans="1:9" ht="19.5" customHeight="1">
      <c r="A13" s="103"/>
      <c r="B13" s="103"/>
      <c r="C13" s="103"/>
      <c r="D13" s="103"/>
      <c r="E13" s="104"/>
      <c r="F13" s="103"/>
      <c r="G13" s="103"/>
      <c r="H13" s="106"/>
      <c r="I13" s="88"/>
    </row>
    <row r="14" spans="1:9" ht="19.5" customHeight="1">
      <c r="A14" s="103"/>
      <c r="B14" s="103"/>
      <c r="C14" s="103"/>
      <c r="D14" s="103"/>
      <c r="E14" s="107"/>
      <c r="F14" s="103"/>
      <c r="G14" s="103"/>
      <c r="H14" s="106"/>
      <c r="I14" s="88"/>
    </row>
    <row r="15" spans="1:9" ht="19.5" customHeight="1">
      <c r="A15" s="103"/>
      <c r="B15" s="103"/>
      <c r="C15" s="103"/>
      <c r="D15" s="103"/>
      <c r="E15" s="107"/>
      <c r="F15" s="103"/>
      <c r="G15" s="103"/>
      <c r="H15" s="106"/>
      <c r="I15" s="88"/>
    </row>
    <row r="16" spans="1:9" ht="19.5" customHeight="1">
      <c r="A16" s="103"/>
      <c r="B16" s="103"/>
      <c r="C16" s="103"/>
      <c r="D16" s="103"/>
      <c r="E16" s="104"/>
      <c r="F16" s="103"/>
      <c r="G16" s="103"/>
      <c r="H16" s="106"/>
      <c r="I16" s="88"/>
    </row>
    <row r="17" spans="1:9" ht="19.5" customHeight="1">
      <c r="A17" s="103"/>
      <c r="B17" s="103"/>
      <c r="C17" s="103"/>
      <c r="D17" s="103"/>
      <c r="E17" s="104"/>
      <c r="F17" s="103"/>
      <c r="G17" s="103"/>
      <c r="H17" s="106"/>
      <c r="I17" s="88"/>
    </row>
    <row r="18" spans="1:9" ht="19.5" customHeight="1">
      <c r="A18" s="103"/>
      <c r="B18" s="103"/>
      <c r="C18" s="103"/>
      <c r="D18" s="103"/>
      <c r="E18" s="108"/>
      <c r="F18" s="103"/>
      <c r="G18" s="103"/>
      <c r="H18" s="106"/>
      <c r="I18" s="88"/>
    </row>
    <row r="19" spans="1:9" ht="19.5" customHeight="1">
      <c r="A19" s="103"/>
      <c r="B19" s="103"/>
      <c r="C19" s="103"/>
      <c r="D19" s="103"/>
      <c r="E19" s="107"/>
      <c r="F19" s="103"/>
      <c r="G19" s="103"/>
      <c r="H19" s="106"/>
      <c r="I19" s="88"/>
    </row>
    <row r="20" spans="1:9" ht="19.5" customHeight="1">
      <c r="A20" s="107"/>
      <c r="B20" s="107"/>
      <c r="C20" s="107"/>
      <c r="D20" s="107"/>
      <c r="E20" s="107"/>
      <c r="F20" s="103"/>
      <c r="G20" s="103"/>
      <c r="H20" s="106"/>
      <c r="I20" s="88"/>
    </row>
    <row r="21" spans="1:9" ht="19.5" customHeight="1">
      <c r="A21" s="106"/>
      <c r="B21" s="106"/>
      <c r="C21" s="106"/>
      <c r="D21" s="106"/>
      <c r="E21" s="109"/>
      <c r="F21" s="106"/>
      <c r="G21" s="106"/>
      <c r="H21" s="106"/>
      <c r="I21" s="88"/>
    </row>
    <row r="22" spans="1:9" ht="19.5" customHeight="1">
      <c r="A22" s="106"/>
      <c r="B22" s="106"/>
      <c r="C22" s="106"/>
      <c r="D22" s="106"/>
      <c r="E22" s="109"/>
      <c r="F22" s="106"/>
      <c r="G22" s="106"/>
      <c r="H22" s="106"/>
      <c r="I22" s="88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2017-03-21T05:49:46Z</dcterms:modified>
  <cp:category/>
  <cp:version/>
  <cp:contentType/>
  <cp:contentStatus/>
</cp:coreProperties>
</file>